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XTF\05 Research\01 Statistics\04 External_Issuer_Statistics\Report Builder\Step 4 - Merger Macro\"/>
    </mc:Choice>
  </mc:AlternateContent>
  <bookViews>
    <workbookView xWindow="2205" yWindow="6015" windowWidth="15765" windowHeight="5445" tabRatio="788" activeTab="1"/>
  </bookViews>
  <sheets>
    <sheet name="Summary" sheetId="35" r:id="rId1"/>
    <sheet name="XTF Exchange Traded Funds" sheetId="43" r:id="rId2"/>
    <sheet name="XTF - OTC Turnover" sheetId="37" r:id="rId3"/>
    <sheet name="Exchange Traded Commodities" sheetId="38" r:id="rId4"/>
    <sheet name="Exchange Traded Notes" sheetId="39" r:id="rId5"/>
    <sheet name="Designated Sponsors" sheetId="40" r:id="rId6"/>
    <sheet name="New Listings" sheetId="42" r:id="rId7"/>
  </sheets>
  <definedNames>
    <definedName name="_xlnm._FilterDatabase" localSheetId="5" hidden="1">'Designated Sponsors'!$A$6:$E$6</definedName>
    <definedName name="_xlnm._FilterDatabase" localSheetId="3" hidden="1">'Exchange Traded Commodities'!$A$6:$H$252</definedName>
    <definedName name="_xlnm._FilterDatabase" localSheetId="4" hidden="1">'Exchange Traded Notes'!$A$6:$H$142</definedName>
    <definedName name="_xlnm._FilterDatabase" localSheetId="6" hidden="1">'New Listings'!$A$6:$G$6</definedName>
    <definedName name="_xlnm._FilterDatabase" localSheetId="2" hidden="1">'XTF - OTC Turnover'!$A$6:$L$1272</definedName>
    <definedName name="_xlnm._FilterDatabase" localSheetId="1" hidden="1">'XTF Exchange Traded Funds'!$A$6:$K$1272</definedName>
    <definedName name="_xlnm.Print_Titles" localSheetId="2">'XTF - OTC Turnover'!$5:$6</definedName>
    <definedName name="_xlnm.Print_Titles" localSheetId="1">'XTF Exchange Traded Funds'!$5:$722</definedName>
  </definedNames>
  <calcPr calcId="162913"/>
</workbook>
</file>

<file path=xl/calcChain.xml><?xml version="1.0" encoding="utf-8"?>
<calcChain xmlns="http://schemas.openxmlformats.org/spreadsheetml/2006/main">
  <c r="B143" i="39" l="1"/>
  <c r="B1303" i="43"/>
  <c r="B1303" i="37"/>
  <c r="J1303" i="37"/>
  <c r="I1303" i="37"/>
  <c r="K1303" i="37" s="1"/>
  <c r="G1303" i="37"/>
  <c r="F1303" i="37"/>
  <c r="H1303" i="37" s="1"/>
  <c r="J1303" i="43"/>
  <c r="G1303" i="43"/>
  <c r="F1303" i="43"/>
  <c r="H1303" i="43" s="1"/>
  <c r="L930" i="37" l="1"/>
  <c r="K930" i="37"/>
  <c r="H930" i="37"/>
  <c r="H1238" i="43"/>
  <c r="L783" i="37"/>
  <c r="K783" i="37"/>
  <c r="H783" i="37"/>
  <c r="H1237" i="43"/>
  <c r="L1156" i="37"/>
  <c r="K1156" i="37"/>
  <c r="H1156" i="37"/>
  <c r="H1223" i="43"/>
  <c r="L1155" i="37"/>
  <c r="K1155" i="37"/>
  <c r="H1155" i="37"/>
  <c r="H1236" i="43"/>
  <c r="L973" i="37"/>
  <c r="K973" i="37"/>
  <c r="H973" i="37"/>
  <c r="H1052" i="43"/>
  <c r="L1154" i="37"/>
  <c r="K1154" i="37"/>
  <c r="H1154" i="37"/>
  <c r="H1235" i="43"/>
  <c r="L1296" i="37"/>
  <c r="K1296" i="37"/>
  <c r="H1296" i="37"/>
  <c r="H1296" i="43"/>
  <c r="L1284" i="37"/>
  <c r="K1284" i="37"/>
  <c r="H1284" i="37"/>
  <c r="H1297" i="43"/>
  <c r="L1297" i="37"/>
  <c r="K1297" i="37"/>
  <c r="H1297" i="37"/>
  <c r="H1298" i="43"/>
  <c r="L1298" i="37"/>
  <c r="K1298" i="37"/>
  <c r="H1298" i="37"/>
  <c r="H1299" i="43"/>
  <c r="M88" i="39"/>
  <c r="L88" i="39"/>
  <c r="E88" i="39"/>
  <c r="M87" i="39"/>
  <c r="L87" i="39"/>
  <c r="E87" i="39"/>
  <c r="M86" i="39"/>
  <c r="L86" i="39"/>
  <c r="E86" i="39"/>
  <c r="K143" i="39" l="1"/>
  <c r="D143" i="39"/>
  <c r="K253" i="38"/>
  <c r="D253" i="38"/>
  <c r="J1272" i="37"/>
  <c r="G1272" i="37"/>
  <c r="G1272" i="43"/>
  <c r="I1297" i="43" l="1"/>
  <c r="I1298" i="43"/>
  <c r="I1299" i="43"/>
  <c r="I1296" i="43"/>
  <c r="L1205" i="37"/>
  <c r="K1205" i="37"/>
  <c r="H1205" i="37"/>
  <c r="H1195" i="43"/>
  <c r="L1204" i="37"/>
  <c r="K1204" i="37"/>
  <c r="H1204" i="37"/>
  <c r="H1129" i="43"/>
  <c r="L746" i="37"/>
  <c r="K746" i="37"/>
  <c r="H746" i="37"/>
  <c r="H977" i="43"/>
  <c r="L327" i="37"/>
  <c r="K327" i="37"/>
  <c r="H327" i="37"/>
  <c r="H757" i="43"/>
  <c r="L1174" i="37"/>
  <c r="K1174" i="37"/>
  <c r="H1174" i="37"/>
  <c r="H1256" i="43"/>
  <c r="L970" i="37"/>
  <c r="K970" i="37"/>
  <c r="H970" i="37"/>
  <c r="H1158" i="43"/>
  <c r="L615" i="37"/>
  <c r="K615" i="37"/>
  <c r="H615" i="37"/>
  <c r="H406" i="43"/>
  <c r="L1102" i="37"/>
  <c r="K1102" i="37"/>
  <c r="H1102" i="37"/>
  <c r="H1161" i="43"/>
  <c r="L312" i="37"/>
  <c r="K312" i="37"/>
  <c r="H312" i="37"/>
  <c r="H1104" i="43"/>
  <c r="L1160" i="37"/>
  <c r="K1160" i="37"/>
  <c r="H1160" i="37"/>
  <c r="H1251" i="43"/>
  <c r="L1203" i="37"/>
  <c r="K1203" i="37"/>
  <c r="H1203" i="37"/>
  <c r="H1254" i="43"/>
  <c r="L1202" i="37"/>
  <c r="K1202" i="37"/>
  <c r="H1202" i="37"/>
  <c r="H1255" i="43"/>
  <c r="L680" i="37"/>
  <c r="K680" i="37"/>
  <c r="H680" i="37"/>
  <c r="H831" i="43"/>
  <c r="L610" i="37"/>
  <c r="K610" i="37"/>
  <c r="H610" i="37"/>
  <c r="H1062" i="43"/>
  <c r="L789" i="37"/>
  <c r="K789" i="37"/>
  <c r="H789" i="37"/>
  <c r="H772" i="43"/>
  <c r="L239" i="37"/>
  <c r="K239" i="37"/>
  <c r="H239" i="37"/>
  <c r="H1055" i="43"/>
  <c r="L1006" i="37"/>
  <c r="K1006" i="37"/>
  <c r="H1006" i="37"/>
  <c r="H1148" i="43"/>
  <c r="L52" i="37"/>
  <c r="K52" i="37"/>
  <c r="H52" i="37"/>
  <c r="H976" i="43"/>
  <c r="L1299" i="37"/>
  <c r="K1299" i="37"/>
  <c r="H1299" i="37"/>
  <c r="H1300" i="43"/>
  <c r="L1300" i="37"/>
  <c r="K1300" i="37"/>
  <c r="H1300" i="37"/>
  <c r="H1301" i="43"/>
  <c r="L1301" i="37"/>
  <c r="K1301" i="37"/>
  <c r="H1301" i="37"/>
  <c r="H1295" i="43"/>
  <c r="L1229" i="37" l="1"/>
  <c r="K1229" i="37"/>
  <c r="H1229" i="37"/>
  <c r="H1263" i="43"/>
  <c r="L628" i="37"/>
  <c r="K628" i="37"/>
  <c r="H628" i="37"/>
  <c r="H717" i="43"/>
  <c r="L618" i="37"/>
  <c r="K618" i="37"/>
  <c r="H618" i="37"/>
  <c r="H762" i="43"/>
  <c r="L713" i="37"/>
  <c r="K713" i="37"/>
  <c r="H713" i="37"/>
  <c r="H727" i="43"/>
  <c r="L637" i="37"/>
  <c r="K637" i="37"/>
  <c r="H637" i="37"/>
  <c r="H940" i="43"/>
  <c r="L539" i="37"/>
  <c r="K539" i="37"/>
  <c r="H539" i="37"/>
  <c r="H156" i="43"/>
  <c r="L541" i="37"/>
  <c r="K541" i="37"/>
  <c r="H541" i="37"/>
  <c r="H277" i="43"/>
  <c r="L608" i="37"/>
  <c r="K608" i="37"/>
  <c r="H608" i="37"/>
  <c r="H149" i="43"/>
  <c r="L126" i="37"/>
  <c r="K126" i="37"/>
  <c r="H126" i="37"/>
  <c r="H27" i="43"/>
  <c r="L965" i="37"/>
  <c r="K965" i="37"/>
  <c r="H965" i="37"/>
  <c r="H407" i="43"/>
  <c r="L496" i="37"/>
  <c r="K496" i="37"/>
  <c r="H496" i="37"/>
  <c r="H229" i="43"/>
  <c r="L1058" i="37"/>
  <c r="K1058" i="37"/>
  <c r="H1058" i="37"/>
  <c r="H735" i="43"/>
  <c r="L508" i="37"/>
  <c r="K508" i="37"/>
  <c r="H508" i="37"/>
  <c r="H476" i="43"/>
  <c r="L914" i="37"/>
  <c r="K914" i="37"/>
  <c r="H914" i="37"/>
  <c r="H728" i="43"/>
  <c r="L141" i="37"/>
  <c r="K141" i="37"/>
  <c r="H141" i="37"/>
  <c r="H290" i="43"/>
  <c r="L847" i="37"/>
  <c r="K847" i="37"/>
  <c r="H847" i="37"/>
  <c r="H444" i="43"/>
  <c r="L1007" i="37"/>
  <c r="K1007" i="37"/>
  <c r="H1007" i="37"/>
  <c r="H627" i="43"/>
  <c r="L1228" i="37"/>
  <c r="K1228" i="37"/>
  <c r="H1228" i="37"/>
  <c r="H1233" i="43"/>
  <c r="L1227" i="37"/>
  <c r="K1227" i="37"/>
  <c r="H1227" i="37"/>
  <c r="H1241" i="43"/>
  <c r="L1226" i="37"/>
  <c r="K1226" i="37"/>
  <c r="H1226" i="37"/>
  <c r="H1159" i="43"/>
  <c r="L1069" i="37"/>
  <c r="K1069" i="37"/>
  <c r="H1069" i="37"/>
  <c r="H1197" i="43"/>
  <c r="L1033" i="37"/>
  <c r="K1033" i="37"/>
  <c r="H1033" i="37"/>
  <c r="H1175" i="43"/>
  <c r="L1211" i="37"/>
  <c r="K1211" i="37"/>
  <c r="H1211" i="37"/>
  <c r="H1258" i="43"/>
  <c r="L1225" i="37"/>
  <c r="K1225" i="37"/>
  <c r="H1225" i="37"/>
  <c r="H1262" i="43"/>
  <c r="L1224" i="37"/>
  <c r="K1224" i="37"/>
  <c r="H1224" i="37"/>
  <c r="H1261" i="43"/>
  <c r="L723" i="37"/>
  <c r="K723" i="37"/>
  <c r="H723" i="37"/>
  <c r="H725" i="43"/>
  <c r="L619" i="37"/>
  <c r="K619" i="37"/>
  <c r="H619" i="37"/>
  <c r="H439" i="43"/>
  <c r="L609" i="37"/>
  <c r="K609" i="37"/>
  <c r="H609" i="37"/>
  <c r="H549" i="43"/>
  <c r="L941" i="37"/>
  <c r="K941" i="37"/>
  <c r="H941" i="37"/>
  <c r="H1038" i="43"/>
  <c r="L820" i="37"/>
  <c r="K820" i="37"/>
  <c r="H820" i="37"/>
  <c r="H965" i="43"/>
  <c r="L432" i="37"/>
  <c r="K432" i="37"/>
  <c r="H432" i="37"/>
  <c r="H828" i="43"/>
  <c r="L579" i="37"/>
  <c r="K579" i="37"/>
  <c r="H579" i="37"/>
  <c r="H736" i="43"/>
  <c r="L887" i="37"/>
  <c r="K887" i="37"/>
  <c r="H887" i="37"/>
  <c r="H858" i="43"/>
  <c r="L752" i="37"/>
  <c r="K752" i="37"/>
  <c r="H752" i="37"/>
  <c r="H250" i="43"/>
  <c r="L1011" i="37"/>
  <c r="K1011" i="37"/>
  <c r="H1011" i="37"/>
  <c r="H1165" i="43"/>
  <c r="L350" i="37"/>
  <c r="K350" i="37"/>
  <c r="H350" i="37"/>
  <c r="H363" i="43"/>
  <c r="L464" i="37"/>
  <c r="K464" i="37"/>
  <c r="H464" i="37"/>
  <c r="H321" i="43"/>
  <c r="L533" i="37"/>
  <c r="K533" i="37"/>
  <c r="H533" i="37"/>
  <c r="H859" i="43"/>
  <c r="L228" i="37"/>
  <c r="K228" i="37"/>
  <c r="H228" i="37"/>
  <c r="H850" i="43"/>
  <c r="L248" i="37"/>
  <c r="K248" i="37"/>
  <c r="H248" i="37"/>
  <c r="H719" i="43"/>
  <c r="I1301" i="43" l="1"/>
  <c r="I1300" i="43"/>
  <c r="I1295" i="43"/>
  <c r="L1213" i="37"/>
  <c r="K1213" i="37"/>
  <c r="H1213" i="37"/>
  <c r="H1200" i="43"/>
  <c r="L875" i="37"/>
  <c r="K875" i="37"/>
  <c r="H875" i="37"/>
  <c r="H1087" i="43"/>
  <c r="L1214" i="37"/>
  <c r="K1214" i="37"/>
  <c r="H1214" i="37"/>
  <c r="H1220" i="43"/>
  <c r="L946" i="37"/>
  <c r="K946" i="37"/>
  <c r="H946" i="37"/>
  <c r="H811" i="43"/>
  <c r="L1195" i="37"/>
  <c r="K1195" i="37"/>
  <c r="H1195" i="37"/>
  <c r="H1234" i="43"/>
  <c r="L172" i="37"/>
  <c r="K172" i="37"/>
  <c r="H172" i="37"/>
  <c r="H181" i="43"/>
  <c r="L1052" i="37"/>
  <c r="K1052" i="37"/>
  <c r="H1052" i="37"/>
  <c r="H824" i="43"/>
  <c r="L661" i="37"/>
  <c r="K661" i="37"/>
  <c r="H661" i="37"/>
  <c r="H242" i="43"/>
  <c r="L777" i="37"/>
  <c r="K777" i="37"/>
  <c r="H777" i="37"/>
  <c r="H655" i="43"/>
  <c r="L954" i="37"/>
  <c r="K954" i="37"/>
  <c r="H954" i="37"/>
  <c r="H688" i="43"/>
  <c r="L288" i="37"/>
  <c r="K288" i="37"/>
  <c r="H288" i="37"/>
  <c r="H74" i="43"/>
  <c r="L1050" i="37"/>
  <c r="K1050" i="37"/>
  <c r="H1050" i="37"/>
  <c r="H798" i="43"/>
  <c r="L951" i="37"/>
  <c r="K951" i="37"/>
  <c r="H951" i="37"/>
  <c r="H623" i="43"/>
  <c r="L497" i="37"/>
  <c r="K497" i="37"/>
  <c r="H497" i="37"/>
  <c r="H589" i="43"/>
  <c r="L269" i="37"/>
  <c r="K269" i="37"/>
  <c r="H269" i="37"/>
  <c r="H81" i="43"/>
  <c r="L523" i="37"/>
  <c r="K523" i="37"/>
  <c r="H523" i="37"/>
  <c r="H541" i="43"/>
  <c r="L816" i="37"/>
  <c r="K816" i="37"/>
  <c r="H816" i="37"/>
  <c r="H960" i="43"/>
  <c r="L356" i="37"/>
  <c r="K356" i="37"/>
  <c r="H356" i="37"/>
  <c r="H595" i="43"/>
  <c r="L861" i="37"/>
  <c r="K861" i="37"/>
  <c r="H861" i="37"/>
  <c r="H990" i="43"/>
  <c r="L1222" i="37"/>
  <c r="K1222" i="37"/>
  <c r="H1222" i="37"/>
  <c r="H1249" i="43"/>
  <c r="L1104" i="37"/>
  <c r="K1104" i="37"/>
  <c r="H1104" i="37"/>
  <c r="H1035" i="43"/>
  <c r="L785" i="37"/>
  <c r="K785" i="37"/>
  <c r="H785" i="37"/>
  <c r="H616" i="43"/>
  <c r="L1040" i="37"/>
  <c r="K1040" i="37"/>
  <c r="H1040" i="37"/>
  <c r="H1138" i="43"/>
  <c r="L945" i="37"/>
  <c r="K945" i="37"/>
  <c r="H945" i="37"/>
  <c r="H1162" i="43"/>
  <c r="L909" i="37"/>
  <c r="K909" i="37"/>
  <c r="H909" i="37"/>
  <c r="H1121" i="43"/>
  <c r="L942" i="37"/>
  <c r="K942" i="37"/>
  <c r="H942" i="37"/>
  <c r="H1135" i="43"/>
  <c r="L1159" i="37"/>
  <c r="K1159" i="37"/>
  <c r="H1159" i="37"/>
  <c r="H1226" i="43"/>
  <c r="L582" i="37"/>
  <c r="K582" i="37"/>
  <c r="H582" i="37"/>
  <c r="H1211" i="43"/>
  <c r="L605" i="37"/>
  <c r="K605" i="37"/>
  <c r="H605" i="37"/>
  <c r="H1006" i="43"/>
  <c r="L778" i="37"/>
  <c r="K778" i="37"/>
  <c r="H778" i="37"/>
  <c r="H878" i="43"/>
  <c r="L1295" i="37"/>
  <c r="K1295" i="37"/>
  <c r="H1295" i="37"/>
  <c r="H1292" i="43"/>
  <c r="L1292" i="37"/>
  <c r="K1292" i="37"/>
  <c r="H1292" i="37"/>
  <c r="H1289" i="43"/>
  <c r="I1289" i="43" l="1"/>
  <c r="I1292" i="43"/>
  <c r="L1015" i="37" l="1"/>
  <c r="K1015" i="37"/>
  <c r="H1015" i="37"/>
  <c r="H1168" i="43"/>
  <c r="L750" i="37"/>
  <c r="K750" i="37"/>
  <c r="H750" i="37"/>
  <c r="H731" i="43"/>
  <c r="L449" i="37"/>
  <c r="K449" i="37"/>
  <c r="H449" i="37"/>
  <c r="H667" i="43"/>
  <c r="L153" i="37"/>
  <c r="K153" i="37"/>
  <c r="H153" i="37"/>
  <c r="H610" i="43"/>
  <c r="L1206" i="37"/>
  <c r="K1206" i="37"/>
  <c r="H1206" i="37"/>
  <c r="H1192" i="43"/>
  <c r="L1231" i="37"/>
  <c r="K1231" i="37"/>
  <c r="H1231" i="37"/>
  <c r="H1264" i="43"/>
  <c r="L1244" i="37"/>
  <c r="K1244" i="37"/>
  <c r="H1244" i="37"/>
  <c r="H1248" i="43"/>
  <c r="L884" i="37"/>
  <c r="K884" i="37"/>
  <c r="H884" i="37"/>
  <c r="H935" i="43"/>
  <c r="L1016" i="37"/>
  <c r="K1016" i="37"/>
  <c r="H1016" i="37"/>
  <c r="H1103" i="43"/>
  <c r="L883" i="37"/>
  <c r="K883" i="37"/>
  <c r="H883" i="37"/>
  <c r="H931" i="43"/>
  <c r="L872" i="37"/>
  <c r="K872" i="37"/>
  <c r="H872" i="37"/>
  <c r="H992" i="43"/>
  <c r="L1209" i="37"/>
  <c r="K1209" i="37"/>
  <c r="H1209" i="37"/>
  <c r="H1257" i="43"/>
  <c r="L858" i="37"/>
  <c r="K858" i="37"/>
  <c r="H858" i="37"/>
  <c r="H400" i="43"/>
  <c r="L1233" i="37"/>
  <c r="K1233" i="37"/>
  <c r="H1233" i="37"/>
  <c r="H391" i="43"/>
  <c r="L643" i="37"/>
  <c r="K643" i="37"/>
  <c r="H643" i="37"/>
  <c r="H379" i="43"/>
  <c r="L827" i="37"/>
  <c r="K827" i="37"/>
  <c r="H827" i="37"/>
  <c r="H629" i="43"/>
  <c r="L890" i="37"/>
  <c r="K890" i="37"/>
  <c r="H890" i="37"/>
  <c r="H768" i="43"/>
  <c r="L905" i="37"/>
  <c r="K905" i="37"/>
  <c r="H905" i="37"/>
  <c r="H1246" i="43"/>
  <c r="L358" i="37"/>
  <c r="K358" i="37"/>
  <c r="H358" i="37"/>
  <c r="H182" i="43"/>
  <c r="L548" i="37"/>
  <c r="K548" i="37"/>
  <c r="H548" i="37"/>
  <c r="H448" i="43"/>
  <c r="L1117" i="37"/>
  <c r="K1117" i="37"/>
  <c r="H1117" i="37"/>
  <c r="H1144" i="43"/>
  <c r="L1243" i="37"/>
  <c r="K1243" i="37"/>
  <c r="H1243" i="37"/>
  <c r="H1266" i="43"/>
  <c r="L957" i="37"/>
  <c r="K957" i="37"/>
  <c r="H957" i="37"/>
  <c r="H1007" i="43"/>
  <c r="L1234" i="37"/>
  <c r="K1234" i="37"/>
  <c r="H1234" i="37"/>
  <c r="H1142" i="43"/>
  <c r="L1182" i="37"/>
  <c r="K1182" i="37"/>
  <c r="H1182" i="37"/>
  <c r="H1112" i="43"/>
  <c r="L912" i="37"/>
  <c r="K912" i="37"/>
  <c r="H912" i="37"/>
  <c r="H1003" i="43"/>
  <c r="L1242" i="37"/>
  <c r="K1242" i="37"/>
  <c r="H1242" i="37"/>
  <c r="H1083" i="43"/>
  <c r="L1241" i="37"/>
  <c r="K1241" i="37"/>
  <c r="H1241" i="37"/>
  <c r="H835" i="43"/>
  <c r="L1172" i="37"/>
  <c r="K1172" i="37"/>
  <c r="H1172" i="37"/>
  <c r="H1061" i="43"/>
  <c r="L566" i="37"/>
  <c r="K566" i="37"/>
  <c r="H566" i="37"/>
  <c r="H898" i="43"/>
  <c r="L841" i="37"/>
  <c r="K841" i="37"/>
  <c r="H841" i="37"/>
  <c r="H947" i="43"/>
  <c r="L1062" i="37"/>
  <c r="K1062" i="37"/>
  <c r="H1062" i="37"/>
  <c r="H1139" i="43"/>
  <c r="L963" i="37"/>
  <c r="K963" i="37"/>
  <c r="H963" i="37"/>
  <c r="H280" i="43"/>
  <c r="L1240" i="37"/>
  <c r="K1240" i="37"/>
  <c r="H1240" i="37"/>
  <c r="H1219" i="43"/>
  <c r="L1291" i="37"/>
  <c r="K1291" i="37"/>
  <c r="H1291" i="37"/>
  <c r="H1294" i="43"/>
  <c r="L1290" i="37"/>
  <c r="K1290" i="37"/>
  <c r="H1290" i="37"/>
  <c r="H1290" i="43"/>
  <c r="L1288" i="37"/>
  <c r="K1288" i="37"/>
  <c r="H1288" i="37"/>
  <c r="H1287" i="43"/>
  <c r="L1184" i="37" l="1"/>
  <c r="K1184" i="37"/>
  <c r="H1184" i="37"/>
  <c r="H1023" i="43"/>
  <c r="L811" i="37"/>
  <c r="K811" i="37"/>
  <c r="H811" i="37"/>
  <c r="H1107" i="43"/>
  <c r="L1082" i="37"/>
  <c r="K1082" i="37"/>
  <c r="H1082" i="37"/>
  <c r="H714" i="43"/>
  <c r="L885" i="37"/>
  <c r="K885" i="37"/>
  <c r="H885" i="37"/>
  <c r="H665" i="43"/>
  <c r="L926" i="37"/>
  <c r="K926" i="37"/>
  <c r="H926" i="37"/>
  <c r="H1010" i="43"/>
  <c r="L876" i="37"/>
  <c r="K876" i="37"/>
  <c r="H876" i="37"/>
  <c r="H1111" i="43"/>
  <c r="L1055" i="37"/>
  <c r="K1055" i="37"/>
  <c r="H1055" i="37"/>
  <c r="H1012" i="43"/>
  <c r="L994" i="37"/>
  <c r="K994" i="37"/>
  <c r="H994" i="37"/>
  <c r="H1091" i="43"/>
  <c r="L863" i="37"/>
  <c r="K863" i="37"/>
  <c r="H863" i="37"/>
  <c r="H1002" i="43"/>
  <c r="L1201" i="37"/>
  <c r="K1201" i="37"/>
  <c r="H1201" i="37"/>
  <c r="H634" i="43"/>
  <c r="L410" i="37"/>
  <c r="K410" i="37"/>
  <c r="H410" i="37"/>
  <c r="H716" i="43"/>
  <c r="L734" i="37"/>
  <c r="K734" i="37"/>
  <c r="H734" i="37"/>
  <c r="H870" i="43"/>
  <c r="L846" i="37"/>
  <c r="K846" i="37"/>
  <c r="H846" i="37"/>
  <c r="H701" i="43"/>
  <c r="L469" i="37"/>
  <c r="K469" i="37"/>
  <c r="H469" i="37"/>
  <c r="H353" i="43"/>
  <c r="L982" i="37"/>
  <c r="K982" i="37"/>
  <c r="H982" i="37"/>
  <c r="H1179" i="43"/>
  <c r="I1290" i="43" l="1"/>
  <c r="I1287" i="43"/>
  <c r="I1294" i="43"/>
  <c r="L407" i="37"/>
  <c r="K407" i="37"/>
  <c r="H407" i="37"/>
  <c r="H544" i="43"/>
  <c r="L321" i="37"/>
  <c r="K321" i="37"/>
  <c r="H321" i="37"/>
  <c r="H450" i="43"/>
  <c r="L897" i="37"/>
  <c r="K897" i="37"/>
  <c r="H897" i="37"/>
  <c r="H754" i="43"/>
  <c r="L1028" i="37"/>
  <c r="K1028" i="37"/>
  <c r="H1028" i="37"/>
  <c r="H912" i="43"/>
  <c r="L1139" i="37"/>
  <c r="K1139" i="37"/>
  <c r="H1139" i="37"/>
  <c r="H1202" i="43"/>
  <c r="L715" i="37"/>
  <c r="K715" i="37"/>
  <c r="H715" i="37"/>
  <c r="H1212" i="43"/>
  <c r="L1252" i="37"/>
  <c r="K1252" i="37"/>
  <c r="H1252" i="37"/>
  <c r="H1081" i="43"/>
  <c r="L1285" i="37"/>
  <c r="K1285" i="37"/>
  <c r="H1285" i="37"/>
  <c r="H1286" i="43"/>
  <c r="M53" i="39"/>
  <c r="L53" i="39"/>
  <c r="E53" i="39"/>
  <c r="F1272" i="37" l="1"/>
  <c r="H935" i="37"/>
  <c r="H1272" i="37" l="1"/>
  <c r="L1164" i="37"/>
  <c r="K1164" i="37"/>
  <c r="H1164" i="37"/>
  <c r="H1099" i="43"/>
  <c r="L969" i="37"/>
  <c r="K969" i="37"/>
  <c r="H969" i="37"/>
  <c r="H1069" i="43"/>
  <c r="L1238" i="37"/>
  <c r="K1238" i="37"/>
  <c r="H1238" i="37"/>
  <c r="H1244" i="43"/>
  <c r="L877" i="37"/>
  <c r="K877" i="37"/>
  <c r="H877" i="37"/>
  <c r="H1243" i="43"/>
  <c r="L878" i="37"/>
  <c r="K878" i="37"/>
  <c r="H878" i="37"/>
  <c r="H1098" i="43"/>
  <c r="L642" i="37"/>
  <c r="K642" i="37"/>
  <c r="H642" i="37"/>
  <c r="H682" i="43"/>
  <c r="L588" i="37"/>
  <c r="K588" i="37"/>
  <c r="H588" i="37"/>
  <c r="H260" i="43"/>
  <c r="L935" i="37"/>
  <c r="K935" i="37"/>
  <c r="H877" i="43"/>
  <c r="L1132" i="37"/>
  <c r="K1132" i="37"/>
  <c r="H1132" i="37"/>
  <c r="H216" i="43"/>
  <c r="L689" i="37"/>
  <c r="K689" i="37"/>
  <c r="H689" i="37"/>
  <c r="H567" i="43"/>
  <c r="L690" i="37"/>
  <c r="K690" i="37"/>
  <c r="H690" i="37"/>
  <c r="H612" i="43"/>
  <c r="L1255" i="37"/>
  <c r="K1255" i="37"/>
  <c r="H1255" i="37"/>
  <c r="H1033" i="43"/>
  <c r="L433" i="37"/>
  <c r="K433" i="37"/>
  <c r="H433" i="37"/>
  <c r="H864" i="43"/>
  <c r="L1042" i="37"/>
  <c r="K1042" i="37"/>
  <c r="H1042" i="37"/>
  <c r="H1183" i="43"/>
  <c r="L837" i="37"/>
  <c r="K837" i="37"/>
  <c r="H837" i="37"/>
  <c r="H979" i="43"/>
  <c r="L439" i="37"/>
  <c r="K439" i="37"/>
  <c r="H439" i="37"/>
  <c r="H337" i="43"/>
  <c r="L1166" i="37"/>
  <c r="K1166" i="37"/>
  <c r="H1166" i="37"/>
  <c r="H1239" i="43"/>
  <c r="L591" i="37"/>
  <c r="K591" i="37"/>
  <c r="H591" i="37"/>
  <c r="H987" i="43"/>
  <c r="L1113" i="37"/>
  <c r="K1113" i="37"/>
  <c r="H1113" i="37"/>
  <c r="H1213" i="43"/>
  <c r="L1232" i="37"/>
  <c r="K1232" i="37"/>
  <c r="H1232" i="37"/>
  <c r="H1231" i="43"/>
  <c r="J1272" i="43" l="1"/>
  <c r="I1272" i="37" l="1"/>
  <c r="F1272" i="43"/>
  <c r="I1223" i="43" l="1"/>
  <c r="I1236" i="43"/>
  <c r="I1238" i="43"/>
  <c r="I1052" i="43"/>
  <c r="I1235" i="43"/>
  <c r="I1237" i="43"/>
  <c r="I1251" i="43"/>
  <c r="I406" i="43"/>
  <c r="I757" i="43"/>
  <c r="I1195" i="43"/>
  <c r="I1148" i="43"/>
  <c r="I1062" i="43"/>
  <c r="I1254" i="43"/>
  <c r="I1161" i="43"/>
  <c r="I772" i="43"/>
  <c r="I1256" i="43"/>
  <c r="I1129" i="43"/>
  <c r="I976" i="43"/>
  <c r="I1255" i="43"/>
  <c r="I831" i="43"/>
  <c r="I1104" i="43"/>
  <c r="I1055" i="43"/>
  <c r="I1158" i="43"/>
  <c r="I977" i="43"/>
  <c r="I407" i="43"/>
  <c r="I725" i="43"/>
  <c r="I1165" i="43"/>
  <c r="I736" i="43"/>
  <c r="I277" i="43"/>
  <c r="I1258" i="43"/>
  <c r="I850" i="43"/>
  <c r="I727" i="43"/>
  <c r="I1159" i="43"/>
  <c r="I363" i="43"/>
  <c r="I549" i="43"/>
  <c r="I859" i="43"/>
  <c r="I1241" i="43"/>
  <c r="I1263" i="43"/>
  <c r="I627" i="43"/>
  <c r="I858" i="43"/>
  <c r="I728" i="43"/>
  <c r="I965" i="43"/>
  <c r="I229" i="43"/>
  <c r="I439" i="43"/>
  <c r="I828" i="43"/>
  <c r="I149" i="43"/>
  <c r="I1262" i="43"/>
  <c r="I719" i="43"/>
  <c r="I250" i="43"/>
  <c r="I940" i="43"/>
  <c r="I1197" i="43"/>
  <c r="I321" i="43"/>
  <c r="I1261" i="43"/>
  <c r="I717" i="43"/>
  <c r="I1233" i="43"/>
  <c r="I290" i="43"/>
  <c r="I735" i="43"/>
  <c r="I1038" i="43"/>
  <c r="I27" i="43"/>
  <c r="I156" i="43"/>
  <c r="I1175" i="43"/>
  <c r="I762" i="43"/>
  <c r="I444" i="43"/>
  <c r="I476" i="43"/>
  <c r="I688" i="43"/>
  <c r="I1135" i="43"/>
  <c r="I878" i="43"/>
  <c r="I824" i="43"/>
  <c r="I1138" i="43"/>
  <c r="I811" i="43"/>
  <c r="I1249" i="43"/>
  <c r="I1200" i="43"/>
  <c r="I960" i="43"/>
  <c r="I181" i="43"/>
  <c r="I990" i="43"/>
  <c r="I589" i="43"/>
  <c r="I541" i="43"/>
  <c r="I623" i="43"/>
  <c r="I74" i="43"/>
  <c r="I1226" i="43"/>
  <c r="I242" i="43"/>
  <c r="I1162" i="43"/>
  <c r="I1234" i="43"/>
  <c r="I1035" i="43"/>
  <c r="I798" i="43"/>
  <c r="I1087" i="43"/>
  <c r="I595" i="43"/>
  <c r="I1211" i="43"/>
  <c r="I1121" i="43"/>
  <c r="I81" i="43"/>
  <c r="I616" i="43"/>
  <c r="I1006" i="43"/>
  <c r="I655" i="43"/>
  <c r="I1220" i="43"/>
  <c r="I931" i="43"/>
  <c r="I1003" i="43"/>
  <c r="I182" i="43"/>
  <c r="I1248" i="43"/>
  <c r="I1007" i="43"/>
  <c r="I898" i="43"/>
  <c r="I1112" i="43"/>
  <c r="I610" i="43"/>
  <c r="I448" i="43"/>
  <c r="I1168" i="43"/>
  <c r="I768" i="43"/>
  <c r="I280" i="43"/>
  <c r="I1219" i="43"/>
  <c r="I391" i="43"/>
  <c r="I992" i="43"/>
  <c r="I1083" i="43"/>
  <c r="I947" i="43"/>
  <c r="I935" i="43"/>
  <c r="I1142" i="43"/>
  <c r="I835" i="43"/>
  <c r="I400" i="43"/>
  <c r="I1192" i="43"/>
  <c r="I1144" i="43"/>
  <c r="I1266" i="43"/>
  <c r="I731" i="43"/>
  <c r="I1246" i="43"/>
  <c r="I629" i="43"/>
  <c r="I379" i="43"/>
  <c r="I1257" i="43"/>
  <c r="I1139" i="43"/>
  <c r="I1103" i="43"/>
  <c r="I1264" i="43"/>
  <c r="I1061" i="43"/>
  <c r="I667" i="43"/>
  <c r="I634" i="43"/>
  <c r="I1010" i="43"/>
  <c r="I1111" i="43"/>
  <c r="I1012" i="43"/>
  <c r="I665" i="43"/>
  <c r="I870" i="43"/>
  <c r="I1002" i="43"/>
  <c r="I1023" i="43"/>
  <c r="I353" i="43"/>
  <c r="I714" i="43"/>
  <c r="I1107" i="43"/>
  <c r="I1179" i="43"/>
  <c r="I716" i="43"/>
  <c r="I1091" i="43"/>
  <c r="I701" i="43"/>
  <c r="I754" i="43"/>
  <c r="I1081" i="43"/>
  <c r="I912" i="43"/>
  <c r="I544" i="43"/>
  <c r="I1202" i="43"/>
  <c r="I450" i="43"/>
  <c r="I1212" i="43"/>
  <c r="I567" i="43"/>
  <c r="I260" i="43"/>
  <c r="I1213" i="43"/>
  <c r="I1243" i="43"/>
  <c r="I1231" i="43"/>
  <c r="I1099" i="43"/>
  <c r="I1239" i="43"/>
  <c r="I1183" i="43"/>
  <c r="I979" i="43"/>
  <c r="I216" i="43"/>
  <c r="I612" i="43"/>
  <c r="I987" i="43"/>
  <c r="I877" i="43"/>
  <c r="I1098" i="43"/>
  <c r="I864" i="43"/>
  <c r="I1069" i="43"/>
  <c r="I1033" i="43"/>
  <c r="I337" i="43"/>
  <c r="I682" i="43"/>
  <c r="I1244" i="43"/>
  <c r="I1286" i="43"/>
  <c r="L1208" i="37" l="1"/>
  <c r="K1208" i="37"/>
  <c r="H1208" i="37"/>
  <c r="H690" i="43"/>
  <c r="L1057" i="37"/>
  <c r="K1057" i="37"/>
  <c r="H1057" i="37"/>
  <c r="H642" i="43"/>
  <c r="L659" i="37"/>
  <c r="K659" i="37"/>
  <c r="H659" i="37"/>
  <c r="H352" i="43"/>
  <c r="L599" i="37"/>
  <c r="K599" i="37"/>
  <c r="H599" i="37"/>
  <c r="H344" i="43"/>
  <c r="L774" i="37"/>
  <c r="K774" i="37"/>
  <c r="H774" i="37"/>
  <c r="H362" i="43"/>
  <c r="L1143" i="37"/>
  <c r="K1143" i="37"/>
  <c r="H1143" i="37"/>
  <c r="H1001" i="43"/>
  <c r="L947" i="37"/>
  <c r="K947" i="37"/>
  <c r="H947" i="37"/>
  <c r="H501" i="43"/>
  <c r="L1029" i="37"/>
  <c r="K1029" i="37"/>
  <c r="H1029" i="37"/>
  <c r="H512" i="43"/>
  <c r="L1021" i="37"/>
  <c r="K1021" i="37"/>
  <c r="H1021" i="37"/>
  <c r="H860" i="43"/>
  <c r="L959" i="37"/>
  <c r="K959" i="37"/>
  <c r="H959" i="37"/>
  <c r="H737" i="43"/>
  <c r="L211" i="37"/>
  <c r="K211" i="37"/>
  <c r="H211" i="37"/>
  <c r="H48" i="43"/>
  <c r="L627" i="37"/>
  <c r="K627" i="37"/>
  <c r="H627" i="37"/>
  <c r="H159" i="43"/>
  <c r="L542" i="37"/>
  <c r="K542" i="37"/>
  <c r="H542" i="37"/>
  <c r="H653" i="43"/>
  <c r="L990" i="37"/>
  <c r="K990" i="37"/>
  <c r="H990" i="37"/>
  <c r="H696" i="43"/>
  <c r="L722" i="37"/>
  <c r="K722" i="37"/>
  <c r="H722" i="37"/>
  <c r="H764" i="43"/>
  <c r="L479" i="37"/>
  <c r="K479" i="37"/>
  <c r="H479" i="37"/>
  <c r="H255" i="43"/>
  <c r="L799" i="37"/>
  <c r="K799" i="37"/>
  <c r="H799" i="37"/>
  <c r="H206" i="43"/>
  <c r="L768" i="37"/>
  <c r="K768" i="37"/>
  <c r="H768" i="37"/>
  <c r="H906" i="43"/>
  <c r="L730" i="37"/>
  <c r="K730" i="37"/>
  <c r="H730" i="37"/>
  <c r="H309" i="43"/>
  <c r="L836" i="37"/>
  <c r="K836" i="37"/>
  <c r="H836" i="37"/>
  <c r="H841" i="43"/>
  <c r="L109" i="37"/>
  <c r="K109" i="37"/>
  <c r="H109" i="37"/>
  <c r="H286" i="43"/>
  <c r="L281" i="37"/>
  <c r="K281" i="37"/>
  <c r="H281" i="37"/>
  <c r="H742" i="43"/>
  <c r="L613" i="37"/>
  <c r="K613" i="37"/>
  <c r="H613" i="37"/>
  <c r="H707" i="43"/>
  <c r="L514" i="37"/>
  <c r="K514" i="37"/>
  <c r="H514" i="37"/>
  <c r="H933" i="43"/>
  <c r="L1158" i="37"/>
  <c r="K1158" i="37"/>
  <c r="H1158" i="37"/>
  <c r="H1122" i="43"/>
  <c r="L1294" i="37"/>
  <c r="K1294" i="37"/>
  <c r="H1294" i="37"/>
  <c r="H1280" i="43"/>
  <c r="L1287" i="37"/>
  <c r="K1287" i="37"/>
  <c r="H1287" i="37"/>
  <c r="H1284" i="43"/>
  <c r="L1293" i="37"/>
  <c r="K1293" i="37"/>
  <c r="H1293" i="37"/>
  <c r="H1291" i="43"/>
  <c r="L1286" i="37"/>
  <c r="K1286" i="37"/>
  <c r="H1286" i="37"/>
  <c r="H1281" i="43"/>
  <c r="L9" i="37" l="1"/>
  <c r="L8" i="37"/>
  <c r="L16" i="37"/>
  <c r="L10" i="37"/>
  <c r="L26" i="37"/>
  <c r="L46" i="37"/>
  <c r="L11" i="37"/>
  <c r="L160" i="37"/>
  <c r="L170" i="37"/>
  <c r="L27" i="37"/>
  <c r="L58" i="37"/>
  <c r="L13" i="37"/>
  <c r="L69" i="37"/>
  <c r="L24" i="37"/>
  <c r="L66" i="37"/>
  <c r="L20" i="37"/>
  <c r="L84" i="37"/>
  <c r="L167" i="37"/>
  <c r="L187" i="37"/>
  <c r="L43" i="37"/>
  <c r="L22" i="37"/>
  <c r="L53" i="37"/>
  <c r="L461" i="37"/>
  <c r="L88" i="37"/>
  <c r="L19" i="37"/>
  <c r="L33" i="37"/>
  <c r="L25" i="37"/>
  <c r="L39" i="37"/>
  <c r="L191" i="37"/>
  <c r="L17" i="37"/>
  <c r="L83" i="37"/>
  <c r="L75" i="37"/>
  <c r="L15" i="37"/>
  <c r="L45" i="37"/>
  <c r="L21" i="37"/>
  <c r="L980" i="37"/>
  <c r="L51" i="37"/>
  <c r="L32" i="37"/>
  <c r="L113" i="37"/>
  <c r="L23" i="37"/>
  <c r="L114" i="37"/>
  <c r="L76" i="37"/>
  <c r="L31" i="37"/>
  <c r="L157" i="37"/>
  <c r="L486" i="37"/>
  <c r="L859" i="37"/>
  <c r="L55" i="37"/>
  <c r="L556" i="37"/>
  <c r="L169" i="37"/>
  <c r="L71" i="37"/>
  <c r="L40" i="37"/>
  <c r="L140" i="37"/>
  <c r="L417" i="37"/>
  <c r="L18" i="37"/>
  <c r="L210" i="37"/>
  <c r="L70" i="37"/>
  <c r="L38" i="37"/>
  <c r="L116" i="37"/>
  <c r="L223" i="37"/>
  <c r="L73" i="37"/>
  <c r="L241" i="37"/>
  <c r="L87" i="37"/>
  <c r="L364" i="37"/>
  <c r="L57" i="37"/>
  <c r="L263" i="37"/>
  <c r="L85" i="37"/>
  <c r="L171" i="37"/>
  <c r="L48" i="37"/>
  <c r="L12" i="37"/>
  <c r="L34" i="37"/>
  <c r="L41" i="37"/>
  <c r="L62" i="37"/>
  <c r="L127" i="37"/>
  <c r="L82" i="37"/>
  <c r="L129" i="37"/>
  <c r="L467" i="37"/>
  <c r="L63" i="37"/>
  <c r="L246" i="37"/>
  <c r="L165" i="37"/>
  <c r="L220" i="37"/>
  <c r="L271" i="37"/>
  <c r="L197" i="37"/>
  <c r="L155" i="37"/>
  <c r="L192" i="37"/>
  <c r="L447" i="37"/>
  <c r="L341" i="37"/>
  <c r="L136" i="37"/>
  <c r="L111" i="37"/>
  <c r="L438" i="37"/>
  <c r="L330" i="37"/>
  <c r="L124" i="37"/>
  <c r="L262" i="37"/>
  <c r="L49" i="37"/>
  <c r="L185" i="37"/>
  <c r="L91" i="37"/>
  <c r="L280" i="37"/>
  <c r="L180" i="37"/>
  <c r="L107" i="37"/>
  <c r="L189" i="37"/>
  <c r="L102" i="37"/>
  <c r="L72" i="37"/>
  <c r="L168" i="37"/>
  <c r="L206" i="37"/>
  <c r="L406" i="37"/>
  <c r="L97" i="37"/>
  <c r="L47" i="37"/>
  <c r="L259" i="37"/>
  <c r="L216" i="37"/>
  <c r="L106" i="37"/>
  <c r="L396" i="37"/>
  <c r="L179" i="37"/>
  <c r="L137" i="37"/>
  <c r="L50" i="37"/>
  <c r="L158" i="37"/>
  <c r="L144" i="37"/>
  <c r="L37" i="37"/>
  <c r="L112" i="37"/>
  <c r="L117" i="37"/>
  <c r="L379" i="37"/>
  <c r="L98" i="37"/>
  <c r="L103" i="37"/>
  <c r="L476" i="37"/>
  <c r="L380" i="37"/>
  <c r="L74" i="37"/>
  <c r="L89" i="37"/>
  <c r="L207" i="37"/>
  <c r="L357" i="37"/>
  <c r="L229" i="37"/>
  <c r="L293" i="37"/>
  <c r="L346" i="37"/>
  <c r="L105" i="37"/>
  <c r="L121" i="37"/>
  <c r="L130" i="37"/>
  <c r="L287" i="37"/>
  <c r="L181" i="37"/>
  <c r="L250" i="37"/>
  <c r="L135" i="37"/>
  <c r="L64" i="37"/>
  <c r="L79" i="37"/>
  <c r="L131" i="37"/>
  <c r="L78" i="37"/>
  <c r="L436" i="37"/>
  <c r="L56" i="37"/>
  <c r="L147" i="37"/>
  <c r="L100" i="37"/>
  <c r="L638" i="37"/>
  <c r="L571" i="37"/>
  <c r="L96" i="37"/>
  <c r="L196" i="37"/>
  <c r="L178" i="37"/>
  <c r="L208" i="37"/>
  <c r="L960" i="37"/>
  <c r="L122" i="37"/>
  <c r="L362" i="37"/>
  <c r="L353" i="37"/>
  <c r="L188" i="37"/>
  <c r="L212" i="37"/>
  <c r="L190" i="37"/>
  <c r="L424" i="37"/>
  <c r="L247" i="37"/>
  <c r="L146" i="37"/>
  <c r="L521" i="37"/>
  <c r="L99" i="37"/>
  <c r="L209" i="37"/>
  <c r="L394" i="37"/>
  <c r="L134" i="37"/>
  <c r="L65" i="37"/>
  <c r="L202" i="37"/>
  <c r="L441" i="37"/>
  <c r="L80" i="37"/>
  <c r="L163" i="37"/>
  <c r="L370" i="37"/>
  <c r="L316" i="37"/>
  <c r="L90" i="37"/>
  <c r="L142" i="37"/>
  <c r="L488" i="37"/>
  <c r="L200" i="37"/>
  <c r="L243" i="37"/>
  <c r="L324" i="37"/>
  <c r="L54" i="37"/>
  <c r="L412" i="37"/>
  <c r="L387" i="37"/>
  <c r="L405" i="37"/>
  <c r="L347" i="37"/>
  <c r="L290" i="37"/>
  <c r="L235" i="37"/>
  <c r="L296" i="37"/>
  <c r="L258" i="37"/>
  <c r="L855" i="37"/>
  <c r="L450" i="37"/>
  <c r="L175" i="37"/>
  <c r="L29" i="37"/>
  <c r="L309" i="37"/>
  <c r="L308" i="37"/>
  <c r="L59" i="37"/>
  <c r="L292" i="37"/>
  <c r="L14" i="37"/>
  <c r="L231" i="37"/>
  <c r="L225" i="37"/>
  <c r="L219" i="37"/>
  <c r="L338" i="37"/>
  <c r="L227" i="37"/>
  <c r="L233" i="37"/>
  <c r="L430" i="37"/>
  <c r="L77" i="37"/>
  <c r="L411" i="37"/>
  <c r="L569" i="37"/>
  <c r="L143" i="37"/>
  <c r="L393" i="37"/>
  <c r="L575" i="37"/>
  <c r="L313" i="37"/>
  <c r="L552" i="37"/>
  <c r="L95" i="37"/>
  <c r="L194" i="37"/>
  <c r="L641" i="37"/>
  <c r="L101" i="37"/>
  <c r="L118" i="37"/>
  <c r="L174" i="37"/>
  <c r="L152" i="37"/>
  <c r="L81" i="37"/>
  <c r="L654" i="37"/>
  <c r="L310" i="37"/>
  <c r="L518" i="37"/>
  <c r="L215" i="37"/>
  <c r="L264" i="37"/>
  <c r="L1047" i="37"/>
  <c r="L351" i="37"/>
  <c r="L463" i="37"/>
  <c r="L260" i="37"/>
  <c r="L125" i="37"/>
  <c r="L454" i="37"/>
  <c r="L115" i="37"/>
  <c r="L236" i="37"/>
  <c r="L786" i="37"/>
  <c r="L527" i="37"/>
  <c r="L295" i="37"/>
  <c r="L474" i="37"/>
  <c r="L442" i="37"/>
  <c r="L104" i="37"/>
  <c r="L245" i="37"/>
  <c r="L242" i="37"/>
  <c r="L267" i="37"/>
  <c r="L1170" i="37"/>
  <c r="L86" i="37"/>
  <c r="L93" i="37"/>
  <c r="L823" i="37"/>
  <c r="L475" i="37"/>
  <c r="L276" i="37"/>
  <c r="L385" i="37"/>
  <c r="L695" i="37"/>
  <c r="L435" i="37"/>
  <c r="L306" i="37"/>
  <c r="L132" i="37"/>
  <c r="L848" i="37"/>
  <c r="L119" i="37"/>
  <c r="L537" i="37"/>
  <c r="L557" i="37"/>
  <c r="L916" i="37"/>
  <c r="L176" i="37"/>
  <c r="L161" i="37"/>
  <c r="L286" i="37"/>
  <c r="L482" i="37"/>
  <c r="L500" i="37"/>
  <c r="L329" i="37"/>
  <c r="L128" i="37"/>
  <c r="L244" i="37"/>
  <c r="L159" i="37"/>
  <c r="L154" i="37"/>
  <c r="L326" i="37"/>
  <c r="L798" i="37"/>
  <c r="L67" i="37"/>
  <c r="L400" i="37"/>
  <c r="L283" i="37"/>
  <c r="L297" i="37"/>
  <c r="L427" i="37"/>
  <c r="L222" i="37"/>
  <c r="L725" i="37"/>
  <c r="L232" i="37"/>
  <c r="L419" i="37"/>
  <c r="L120" i="37"/>
  <c r="L273" i="37"/>
  <c r="L337" i="37"/>
  <c r="L28" i="37"/>
  <c r="L203" i="37"/>
  <c r="L237" i="37"/>
  <c r="L108" i="37"/>
  <c r="L1014" i="37"/>
  <c r="L272" i="37"/>
  <c r="L477" i="37"/>
  <c r="L478" i="37"/>
  <c r="L414" i="37"/>
  <c r="L372" i="37"/>
  <c r="L331" i="37"/>
  <c r="L375" i="37"/>
  <c r="L164" i="37"/>
  <c r="L205" i="37"/>
  <c r="L543" i="37"/>
  <c r="L536" i="37"/>
  <c r="L368" i="37"/>
  <c r="L265" i="37"/>
  <c r="L254" i="37"/>
  <c r="L668" i="37"/>
  <c r="L373" i="37"/>
  <c r="L422" i="37"/>
  <c r="L61" i="37"/>
  <c r="L44" i="37"/>
  <c r="L698" i="37"/>
  <c r="L446" i="37"/>
  <c r="L491" i="37"/>
  <c r="L378" i="37"/>
  <c r="L148" i="37"/>
  <c r="L498" i="37"/>
  <c r="L751" i="37"/>
  <c r="L398" i="37"/>
  <c r="L1100" i="37"/>
  <c r="L166" i="37"/>
  <c r="L645" i="37"/>
  <c r="L669" i="37"/>
  <c r="L413" i="37"/>
  <c r="L289" i="37"/>
  <c r="L416" i="37"/>
  <c r="L1187" i="37"/>
  <c r="L977" i="37"/>
  <c r="L256" i="37"/>
  <c r="L266" i="37"/>
  <c r="L624" i="37"/>
  <c r="L204" i="37"/>
  <c r="L1049" i="37"/>
  <c r="L238" i="37"/>
  <c r="L626" i="37"/>
  <c r="L60" i="37"/>
  <c r="L403" i="37"/>
  <c r="L307" i="37"/>
  <c r="L470" i="37"/>
  <c r="L360" i="37"/>
  <c r="L790" i="37"/>
  <c r="L429" i="37"/>
  <c r="L374" i="37"/>
  <c r="L68" i="37"/>
  <c r="L151" i="37"/>
  <c r="L683" i="37"/>
  <c r="L532" i="37"/>
  <c r="L401" i="37"/>
  <c r="L687" i="37"/>
  <c r="L502" i="37"/>
  <c r="L92" i="37"/>
  <c r="L483" i="37"/>
  <c r="L182" i="37"/>
  <c r="L524" i="37"/>
  <c r="L251" i="37"/>
  <c r="L198" i="37"/>
  <c r="L544" i="37"/>
  <c r="L917" i="37"/>
  <c r="L278" i="37"/>
  <c r="L332" i="37"/>
  <c r="L217" i="37"/>
  <c r="L388" i="37"/>
  <c r="L274" i="37"/>
  <c r="L507" i="37"/>
  <c r="L317" i="37"/>
  <c r="L425" i="37"/>
  <c r="L30" i="37"/>
  <c r="L145" i="37"/>
  <c r="L757" i="37"/>
  <c r="L570" i="37"/>
  <c r="L311" i="37"/>
  <c r="L1197" i="37"/>
  <c r="L666" i="37"/>
  <c r="L349" i="37"/>
  <c r="L428" i="37"/>
  <c r="L1254" i="37"/>
  <c r="L829" i="37"/>
  <c r="L595" i="37"/>
  <c r="L386" i="37"/>
  <c r="L560" i="37"/>
  <c r="L285" i="37"/>
  <c r="L1032" i="37"/>
  <c r="L561" i="37"/>
  <c r="L133" i="37"/>
  <c r="L662" i="37"/>
  <c r="L471" i="37"/>
  <c r="L361" i="37"/>
  <c r="L632" i="37"/>
  <c r="L468" i="37"/>
  <c r="L35" i="37"/>
  <c r="L585" i="37"/>
  <c r="L1034" i="37"/>
  <c r="L340" i="37"/>
  <c r="L421" i="37"/>
  <c r="L149" i="37"/>
  <c r="L584" i="37"/>
  <c r="L305" i="37"/>
  <c r="L1181" i="37"/>
  <c r="L1054" i="37"/>
  <c r="L629" i="37"/>
  <c r="L517" i="37"/>
  <c r="L443" i="37"/>
  <c r="L156" i="37"/>
  <c r="L268" i="37"/>
  <c r="L492" i="37"/>
  <c r="L726" i="37"/>
  <c r="L369" i="37"/>
  <c r="L334" i="37"/>
  <c r="L138" i="37"/>
  <c r="L503" i="37"/>
  <c r="L335" i="37"/>
  <c r="L94" i="37"/>
  <c r="L460" i="37"/>
  <c r="L314" i="37"/>
  <c r="L910" i="37"/>
  <c r="L390" i="37"/>
  <c r="L839" i="37"/>
  <c r="L199" i="37"/>
  <c r="L384" i="37"/>
  <c r="L506" i="37"/>
  <c r="L705" i="37"/>
  <c r="L466" i="37"/>
  <c r="L1026" i="37"/>
  <c r="L485" i="37"/>
  <c r="L888" i="37"/>
  <c r="L195" i="37"/>
  <c r="L573" i="37"/>
  <c r="L352" i="37"/>
  <c r="L363" i="37"/>
  <c r="L546" i="37"/>
  <c r="L731" i="37"/>
  <c r="L644" i="37"/>
  <c r="L354" i="37"/>
  <c r="L1116" i="37"/>
  <c r="L891" i="37"/>
  <c r="L177" i="37"/>
  <c r="L871" i="37"/>
  <c r="L275" i="37"/>
  <c r="L577" i="37"/>
  <c r="L657" i="37"/>
  <c r="L1088" i="37"/>
  <c r="L420" i="37"/>
  <c r="L423" i="37"/>
  <c r="L1135" i="37"/>
  <c r="L754" i="37"/>
  <c r="L702" i="37"/>
  <c r="L515" i="37"/>
  <c r="L623" i="37"/>
  <c r="L678" i="37"/>
  <c r="L701" i="37"/>
  <c r="L779" i="37"/>
  <c r="L36" i="37"/>
  <c r="L409" i="37"/>
  <c r="L901" i="37"/>
  <c r="L549" i="37"/>
  <c r="L675" i="37"/>
  <c r="L255" i="37"/>
  <c r="L1041" i="37"/>
  <c r="L857" i="37"/>
  <c r="L795" i="37"/>
  <c r="L318" i="37"/>
  <c r="L279" i="37"/>
  <c r="L534" i="37"/>
  <c r="L898" i="37"/>
  <c r="L325" i="37"/>
  <c r="L594" i="37"/>
  <c r="L681" i="37"/>
  <c r="L437" i="37"/>
  <c r="L1064" i="37"/>
  <c r="L300" i="37"/>
  <c r="L953" i="37"/>
  <c r="L397" i="37"/>
  <c r="L540" i="37"/>
  <c r="L383" i="37"/>
  <c r="L418" i="37"/>
  <c r="L445" i="37"/>
  <c r="L721" i="37"/>
  <c r="L1138" i="37"/>
  <c r="L991" i="37"/>
  <c r="L249" i="37"/>
  <c r="L535" i="37"/>
  <c r="L856" i="37"/>
  <c r="L830" i="37"/>
  <c r="L784" i="37"/>
  <c r="L336" i="37"/>
  <c r="L1114" i="37"/>
  <c r="L742" i="37"/>
  <c r="L1076" i="37"/>
  <c r="L601" i="37"/>
  <c r="L481" i="37"/>
  <c r="L868" i="37"/>
  <c r="L504" i="37"/>
  <c r="L736" i="37"/>
  <c r="L218" i="37"/>
  <c r="L845" i="37"/>
  <c r="L319" i="37"/>
  <c r="L494" i="37"/>
  <c r="L704" i="37"/>
  <c r="L696" i="37"/>
  <c r="L745" i="37"/>
  <c r="L794" i="37"/>
  <c r="L221" i="37"/>
  <c r="L472" i="37"/>
  <c r="L611" i="37"/>
  <c r="L650" i="37"/>
  <c r="L667" i="37"/>
  <c r="L376" i="37"/>
  <c r="L547" i="37"/>
  <c r="L597" i="37"/>
  <c r="L150" i="37"/>
  <c r="L583" i="37"/>
  <c r="L684" i="37"/>
  <c r="L257" i="37"/>
  <c r="L1096" i="37"/>
  <c r="L1126" i="37"/>
  <c r="L993" i="37"/>
  <c r="L978" i="37"/>
  <c r="L457" i="37"/>
  <c r="L404" i="37"/>
  <c r="L1067" i="37"/>
  <c r="L870" i="37"/>
  <c r="L1053" i="37"/>
  <c r="L434" i="37"/>
  <c r="L943" i="37"/>
  <c r="L866" i="37"/>
  <c r="L473" i="37"/>
  <c r="L758" i="37"/>
  <c r="L729" i="37"/>
  <c r="L622" i="37"/>
  <c r="L565" i="37"/>
  <c r="L303" i="37"/>
  <c r="L802" i="37"/>
  <c r="L487" i="37"/>
  <c r="L593" i="37"/>
  <c r="L484" i="37"/>
  <c r="L391" i="37"/>
  <c r="L339" i="37"/>
  <c r="L686" i="37"/>
  <c r="L915" i="37"/>
  <c r="L261" i="37"/>
  <c r="L1134" i="37"/>
  <c r="L640" i="37"/>
  <c r="L1258" i="37"/>
  <c r="L512" i="37"/>
  <c r="L1025" i="37"/>
  <c r="L489" i="37"/>
  <c r="L294" i="37"/>
  <c r="L838" i="37"/>
  <c r="L440" i="37"/>
  <c r="L382" i="37"/>
  <c r="L592" i="37"/>
  <c r="L509" i="37"/>
  <c r="L234" i="37"/>
  <c r="L699" i="37"/>
  <c r="L639" i="37"/>
  <c r="L510" i="37"/>
  <c r="L567" i="37"/>
  <c r="L647" i="37"/>
  <c r="L1030" i="37"/>
  <c r="L322" i="37"/>
  <c r="L123" i="37"/>
  <c r="L801" i="37"/>
  <c r="L371" i="37"/>
  <c r="L903" i="37"/>
  <c r="L550" i="37"/>
  <c r="L944" i="37"/>
  <c r="L707" i="37"/>
  <c r="L572" i="37"/>
  <c r="L596" i="37"/>
  <c r="L625" i="37"/>
  <c r="L1190" i="37"/>
  <c r="L1115" i="37"/>
  <c r="L1087" i="37"/>
  <c r="L773" i="37"/>
  <c r="L1140" i="37"/>
  <c r="L545" i="37"/>
  <c r="L760" i="37"/>
  <c r="L162" i="37"/>
  <c r="L616" i="37"/>
  <c r="L617" i="37"/>
  <c r="L355" i="37"/>
  <c r="L999" i="37"/>
  <c r="L918" i="37"/>
  <c r="L462" i="37"/>
  <c r="L598" i="37"/>
  <c r="L862" i="37"/>
  <c r="L992" i="37"/>
  <c r="L648" i="37"/>
  <c r="L772" i="37"/>
  <c r="L748" i="37"/>
  <c r="L562" i="37"/>
  <c r="L555" i="37"/>
  <c r="L706" i="37"/>
  <c r="L676" i="37"/>
  <c r="L612" i="37"/>
  <c r="L342" i="37"/>
  <c r="L803" i="37"/>
  <c r="L703" i="37"/>
  <c r="L184" i="37"/>
  <c r="L747" i="37"/>
  <c r="L520" i="37"/>
  <c r="L995" i="37"/>
  <c r="L630" i="37"/>
  <c r="L426" i="37"/>
  <c r="L743" i="37"/>
  <c r="L697" i="37"/>
  <c r="L693" i="37"/>
  <c r="L672" i="37"/>
  <c r="L864" i="37"/>
  <c r="L631" i="37"/>
  <c r="L646" i="37"/>
  <c r="L671" i="37"/>
  <c r="L1035" i="37"/>
  <c r="L1148" i="37"/>
  <c r="L456" i="37"/>
  <c r="L1136" i="37"/>
  <c r="L808" i="37"/>
  <c r="L284" i="37"/>
  <c r="L564" i="37"/>
  <c r="L968" i="37"/>
  <c r="L1145" i="37"/>
  <c r="L1056" i="37"/>
  <c r="L810" i="37"/>
  <c r="L828" i="37"/>
  <c r="L744" i="37"/>
  <c r="L553" i="37"/>
  <c r="L987" i="37"/>
  <c r="L716" i="37"/>
  <c r="L840" i="37"/>
  <c r="L620" i="37"/>
  <c r="L1078" i="37"/>
  <c r="L529" i="37"/>
  <c r="L415" i="37"/>
  <c r="L793" i="37"/>
  <c r="L881" i="37"/>
  <c r="L635" i="37"/>
  <c r="L700" i="37"/>
  <c r="L531" i="37"/>
  <c r="L451" i="37"/>
  <c r="L920" i="37"/>
  <c r="L1089" i="37"/>
  <c r="L1121" i="37"/>
  <c r="L505" i="37"/>
  <c r="L1129" i="37"/>
  <c r="L607" i="37"/>
  <c r="L653" i="37"/>
  <c r="L1070" i="37"/>
  <c r="L821" i="37"/>
  <c r="L728" i="37"/>
  <c r="L762" i="37"/>
  <c r="L694" i="37"/>
  <c r="L230" i="37"/>
  <c r="L819" i="37"/>
  <c r="L822" i="37"/>
  <c r="L1157" i="37"/>
  <c r="L448" i="37"/>
  <c r="L580" i="37"/>
  <c r="L896" i="37"/>
  <c r="L367" i="37"/>
  <c r="L1144" i="37"/>
  <c r="L636" i="37"/>
  <c r="L712" i="37"/>
  <c r="L869" i="37"/>
  <c r="L832" i="37"/>
  <c r="L844" i="37"/>
  <c r="L685" i="37"/>
  <c r="L1246" i="37"/>
  <c r="L495" i="37"/>
  <c r="L270" i="37"/>
  <c r="L301" i="37"/>
  <c r="L873" i="37"/>
  <c r="L1193" i="37"/>
  <c r="L759" i="37"/>
  <c r="L688" i="37"/>
  <c r="L709" i="37"/>
  <c r="L849" i="37"/>
  <c r="L740" i="37"/>
  <c r="L739" i="37"/>
  <c r="L252" i="37"/>
  <c r="L554" i="37"/>
  <c r="L660" i="37"/>
  <c r="L670" i="37"/>
  <c r="L621" i="37"/>
  <c r="L741" i="37"/>
  <c r="L674" i="37"/>
  <c r="L655" i="37"/>
  <c r="L381" i="37"/>
  <c r="L919" i="37"/>
  <c r="L682" i="37"/>
  <c r="L604" i="37"/>
  <c r="L850" i="37"/>
  <c r="L860" i="37"/>
  <c r="L756" i="37"/>
  <c r="L1079" i="37"/>
  <c r="L538" i="37"/>
  <c r="L1020" i="37"/>
  <c r="L1086" i="37"/>
  <c r="L1128" i="37"/>
  <c r="L913" i="37"/>
  <c r="L764" i="37"/>
  <c r="L677" i="37"/>
  <c r="L952" i="37"/>
  <c r="L652" i="37"/>
  <c r="L634" i="37"/>
  <c r="L880" i="37"/>
  <c r="L923" i="37"/>
  <c r="L1059" i="37"/>
  <c r="L796" i="37"/>
  <c r="L800" i="37"/>
  <c r="L717" i="37"/>
  <c r="L444" i="37"/>
  <c r="L928" i="37"/>
  <c r="L843" i="37"/>
  <c r="L791" i="37"/>
  <c r="L972" i="37"/>
  <c r="L1107" i="37"/>
  <c r="L581" i="37"/>
  <c r="L1125" i="37"/>
  <c r="L1095" i="37"/>
  <c r="L807" i="37"/>
  <c r="L1112" i="37"/>
  <c r="L787" i="37"/>
  <c r="L551" i="37"/>
  <c r="L673" i="37"/>
  <c r="L908" i="37"/>
  <c r="L761" i="37"/>
  <c r="L1071" i="37"/>
  <c r="L1037" i="37"/>
  <c r="L691" i="37"/>
  <c r="L431" i="37"/>
  <c r="L842" i="37"/>
  <c r="L193" i="37"/>
  <c r="L389" i="37"/>
  <c r="L224" i="37"/>
  <c r="L835" i="37"/>
  <c r="L974" i="37"/>
  <c r="L1111" i="37"/>
  <c r="L651" i="37"/>
  <c r="L452" i="37"/>
  <c r="L797" i="37"/>
  <c r="L737" i="37"/>
  <c r="L664" i="37"/>
  <c r="L892" i="37"/>
  <c r="L931" i="37"/>
  <c r="L692" i="37"/>
  <c r="L183" i="37"/>
  <c r="L1039" i="37"/>
  <c r="L976" i="37"/>
  <c r="L714" i="37"/>
  <c r="L490" i="37"/>
  <c r="L1010" i="37"/>
  <c r="L656" i="37"/>
  <c r="L302" i="37"/>
  <c r="L213" i="37"/>
  <c r="L501" i="37"/>
  <c r="L201" i="37"/>
  <c r="L817" i="37"/>
  <c r="L997" i="37"/>
  <c r="L854" i="37"/>
  <c r="L806" i="37"/>
  <c r="L775" i="37"/>
  <c r="L776" i="37"/>
  <c r="L277" i="37"/>
  <c r="L749" i="37"/>
  <c r="L719" i="37"/>
  <c r="L1072" i="37"/>
  <c r="L574" i="37"/>
  <c r="L732" i="37"/>
  <c r="L1004" i="37"/>
  <c r="L1146" i="37"/>
  <c r="L663" i="37"/>
  <c r="L320" i="37"/>
  <c r="L1130" i="37"/>
  <c r="L955" i="37"/>
  <c r="L603" i="37"/>
  <c r="L614" i="37"/>
  <c r="L1186" i="37"/>
  <c r="L904" i="37"/>
  <c r="L788" i="37"/>
  <c r="L906" i="37"/>
  <c r="L851" i="37"/>
  <c r="L724" i="37"/>
  <c r="L173" i="37"/>
  <c r="L735" i="37"/>
  <c r="L366" i="37"/>
  <c r="L1106" i="37"/>
  <c r="L770" i="37"/>
  <c r="L1131" i="37"/>
  <c r="L525" i="37"/>
  <c r="L934" i="37"/>
  <c r="L1048" i="37"/>
  <c r="L298" i="37"/>
  <c r="L304" i="37"/>
  <c r="L519" i="37"/>
  <c r="L940" i="37"/>
  <c r="L1075" i="37"/>
  <c r="L606" i="37"/>
  <c r="L924" i="37"/>
  <c r="L665" i="37"/>
  <c r="L1044" i="37"/>
  <c r="L459" i="37"/>
  <c r="L563" i="37"/>
  <c r="L1019" i="37"/>
  <c r="L343" i="37"/>
  <c r="L455" i="37"/>
  <c r="L733" i="37"/>
  <c r="L950" i="37"/>
  <c r="L782" i="37"/>
  <c r="L769" i="37"/>
  <c r="L874" i="37"/>
  <c r="L1122" i="37"/>
  <c r="L559" i="37"/>
  <c r="L962" i="37"/>
  <c r="L911" i="37"/>
  <c r="L1017" i="37"/>
  <c r="L499" i="37"/>
  <c r="L998" i="37"/>
  <c r="L1077" i="37"/>
  <c r="L530" i="37"/>
  <c r="L975" i="37"/>
  <c r="L1093" i="37"/>
  <c r="L600" i="37"/>
  <c r="L988" i="37"/>
  <c r="L907" i="37"/>
  <c r="L1251" i="37"/>
  <c r="L792" i="37"/>
  <c r="L718" i="37"/>
  <c r="L1000" i="37"/>
  <c r="L738" i="37"/>
  <c r="L996" i="37"/>
  <c r="L453" i="37"/>
  <c r="L983" i="37"/>
  <c r="L1018" i="37"/>
  <c r="L852" i="37"/>
  <c r="L576" i="37"/>
  <c r="L964" i="37"/>
  <c r="L929" i="37"/>
  <c r="L1063" i="37"/>
  <c r="L936" i="37"/>
  <c r="L395" i="37"/>
  <c r="L590" i="37"/>
  <c r="L1094" i="37"/>
  <c r="L458" i="37"/>
  <c r="L900" i="37"/>
  <c r="L720" i="37"/>
  <c r="L1216" i="37"/>
  <c r="L826" i="37"/>
  <c r="L1009" i="37"/>
  <c r="L328" i="37"/>
  <c r="L679" i="37"/>
  <c r="L780" i="37"/>
  <c r="L813" i="37"/>
  <c r="L1161" i="37"/>
  <c r="L1024" i="37"/>
  <c r="L511" i="37"/>
  <c r="L1065" i="37"/>
  <c r="L882" i="37"/>
  <c r="L1003" i="37"/>
  <c r="L291" i="37"/>
  <c r="L392" i="37"/>
  <c r="L1097" i="37"/>
  <c r="L1177" i="37"/>
  <c r="L867" i="37"/>
  <c r="L961" i="37"/>
  <c r="L240" i="37"/>
  <c r="L989" i="37"/>
  <c r="L1066" i="37"/>
  <c r="L825" i="37"/>
  <c r="L767" i="37"/>
  <c r="L1162" i="37"/>
  <c r="L1043" i="37"/>
  <c r="L345" i="37"/>
  <c r="L818" i="37"/>
  <c r="L408" i="37"/>
  <c r="L1212" i="37"/>
  <c r="L365" i="37"/>
  <c r="L1118" i="37"/>
  <c r="L1109" i="37"/>
  <c r="L1013" i="37"/>
  <c r="L110" i="37"/>
  <c r="L1073" i="37"/>
  <c r="L578" i="37"/>
  <c r="L710" i="37"/>
  <c r="L1084" i="37"/>
  <c r="L1091" i="37"/>
  <c r="L1060" i="37"/>
  <c r="L1038" i="37"/>
  <c r="L727" i="37"/>
  <c r="L1008" i="37"/>
  <c r="L649" i="37"/>
  <c r="L1051" i="37"/>
  <c r="L814" i="37"/>
  <c r="L895" i="37"/>
  <c r="L937" i="37"/>
  <c r="L1207" i="37"/>
  <c r="L1171" i="37"/>
  <c r="L315" i="37"/>
  <c r="L1090" i="37"/>
  <c r="L753" i="37"/>
  <c r="L981" i="37"/>
  <c r="L465" i="37"/>
  <c r="L589" i="37"/>
  <c r="L1101" i="37"/>
  <c r="L765" i="37"/>
  <c r="L771" i="37"/>
  <c r="L1237" i="37"/>
  <c r="L1099" i="37"/>
  <c r="L282" i="37"/>
  <c r="L879" i="37"/>
  <c r="L1149" i="37"/>
  <c r="L1137" i="37"/>
  <c r="L1123" i="37"/>
  <c r="L1002" i="37"/>
  <c r="L1142" i="37"/>
  <c r="L1147" i="37"/>
  <c r="L1150" i="37"/>
  <c r="L1031" i="37"/>
  <c r="L986" i="37"/>
  <c r="L1098" i="37"/>
  <c r="L939" i="37"/>
  <c r="L984" i="37"/>
  <c r="L344" i="37"/>
  <c r="L1046" i="37"/>
  <c r="L528" i="37"/>
  <c r="L323" i="37"/>
  <c r="L1259" i="37"/>
  <c r="L1260" i="37"/>
  <c r="L1176" i="37"/>
  <c r="L1261" i="37"/>
  <c r="L1239" i="37"/>
  <c r="L139" i="37"/>
  <c r="L226" i="37"/>
  <c r="L1173" i="37"/>
  <c r="L602" i="37"/>
  <c r="L587" i="37"/>
  <c r="L933" i="37"/>
  <c r="L377" i="37"/>
  <c r="L186" i="37"/>
  <c r="L1198" i="37"/>
  <c r="L214" i="37"/>
  <c r="L1027" i="37"/>
  <c r="L1153" i="37"/>
  <c r="L833" i="37"/>
  <c r="L359" i="37"/>
  <c r="L586" i="37"/>
  <c r="L480" i="37"/>
  <c r="L253" i="37"/>
  <c r="L893" i="37"/>
  <c r="L958" i="37"/>
  <c r="L526" i="37"/>
  <c r="L763" i="37"/>
  <c r="L399" i="37"/>
  <c r="L966" i="37"/>
  <c r="L333" i="37"/>
  <c r="L402" i="37"/>
  <c r="L809" i="37"/>
  <c r="L755" i="37"/>
  <c r="L1045" i="37"/>
  <c r="L766" i="37"/>
  <c r="L1036" i="37"/>
  <c r="L853" i="37"/>
  <c r="L781" i="37"/>
  <c r="L979" i="37"/>
  <c r="L956" i="37"/>
  <c r="L894" i="37"/>
  <c r="L568" i="37"/>
  <c r="L824" i="37"/>
  <c r="L1061" i="37"/>
  <c r="L925" i="37"/>
  <c r="L558" i="37"/>
  <c r="L1178" i="37"/>
  <c r="L889" i="37"/>
  <c r="L938" i="37"/>
  <c r="L513" i="37"/>
  <c r="L1105" i="37"/>
  <c r="L348" i="37"/>
  <c r="L1001" i="37"/>
  <c r="L812" i="37"/>
  <c r="L1081" i="37"/>
  <c r="L708" i="37"/>
  <c r="L658" i="37"/>
  <c r="L1220" i="37"/>
  <c r="L1183" i="37"/>
  <c r="L1175" i="37"/>
  <c r="L1108" i="37"/>
  <c r="L493" i="37"/>
  <c r="L948" i="37"/>
  <c r="L985" i="37"/>
  <c r="L1192" i="37"/>
  <c r="L1196" i="37"/>
  <c r="L1245" i="37"/>
  <c r="L522" i="37"/>
  <c r="L927" i="37"/>
  <c r="L967" i="37"/>
  <c r="L633" i="37"/>
  <c r="L1218" i="37"/>
  <c r="L1005" i="37"/>
  <c r="L1200" i="37"/>
  <c r="L516" i="37"/>
  <c r="L1152" i="37"/>
  <c r="L922" i="37"/>
  <c r="L1023" i="37"/>
  <c r="L711" i="37"/>
  <c r="L1165" i="37"/>
  <c r="L1210" i="37"/>
  <c r="L1080" i="37"/>
  <c r="L921" i="37"/>
  <c r="L1221" i="37"/>
  <c r="L1230" i="37"/>
  <c r="L1179" i="37"/>
  <c r="L1185" i="37"/>
  <c r="L1083" i="37"/>
  <c r="L1022" i="37"/>
  <c r="L1151" i="37"/>
  <c r="L865" i="37"/>
  <c r="L1012" i="37"/>
  <c r="L1189" i="37"/>
  <c r="L1120" i="37"/>
  <c r="L971" i="37"/>
  <c r="L42" i="37"/>
  <c r="L1257" i="37"/>
  <c r="L1235" i="37"/>
  <c r="L1085" i="37"/>
  <c r="L1215" i="37"/>
  <c r="L831" i="37"/>
  <c r="L804" i="37"/>
  <c r="L299" i="37"/>
  <c r="L1191" i="37"/>
  <c r="L1199" i="37"/>
  <c r="L1167" i="37"/>
  <c r="L1250" i="37"/>
  <c r="L949" i="37"/>
  <c r="L834" i="37"/>
  <c r="L1223" i="37"/>
  <c r="L886" i="37"/>
  <c r="L1249" i="37"/>
  <c r="L1236" i="37"/>
  <c r="L1262" i="37"/>
  <c r="L1263" i="37"/>
  <c r="L1127" i="37"/>
  <c r="L815" i="37"/>
  <c r="L1256" i="37"/>
  <c r="L1188" i="37"/>
  <c r="L1092" i="37"/>
  <c r="L1124" i="37"/>
  <c r="L1247" i="37"/>
  <c r="L1264" i="37"/>
  <c r="L1180" i="37"/>
  <c r="L805" i="37"/>
  <c r="L1265" i="37"/>
  <c r="L1133" i="37"/>
  <c r="L932" i="37"/>
  <c r="L1074" i="37"/>
  <c r="L1169" i="37"/>
  <c r="L1168" i="37"/>
  <c r="L1141" i="37"/>
  <c r="L1266" i="37"/>
  <c r="L902" i="37"/>
  <c r="L1248" i="37"/>
  <c r="L1253" i="37"/>
  <c r="L1267" i="37"/>
  <c r="L1217" i="37"/>
  <c r="L1219" i="37"/>
  <c r="L1110" i="37"/>
  <c r="L1163" i="37"/>
  <c r="L1194" i="37"/>
  <c r="L1119" i="37"/>
  <c r="L1268" i="37"/>
  <c r="L1068" i="37"/>
  <c r="L1103" i="37"/>
  <c r="L1269" i="37"/>
  <c r="L899" i="37"/>
  <c r="L1270" i="37"/>
  <c r="L1271" i="37"/>
  <c r="K9" i="37"/>
  <c r="K8" i="37"/>
  <c r="K16" i="37"/>
  <c r="K10" i="37"/>
  <c r="K26" i="37"/>
  <c r="K46" i="37"/>
  <c r="K11" i="37"/>
  <c r="K160" i="37"/>
  <c r="K170" i="37"/>
  <c r="K27" i="37"/>
  <c r="K58" i="37"/>
  <c r="K13" i="37"/>
  <c r="K69" i="37"/>
  <c r="K24" i="37"/>
  <c r="K66" i="37"/>
  <c r="K20" i="37"/>
  <c r="K84" i="37"/>
  <c r="K167" i="37"/>
  <c r="K187" i="37"/>
  <c r="K43" i="37"/>
  <c r="K22" i="37"/>
  <c r="K53" i="37"/>
  <c r="K461" i="37"/>
  <c r="K88" i="37"/>
  <c r="K19" i="37"/>
  <c r="K33" i="37"/>
  <c r="K25" i="37"/>
  <c r="K39" i="37"/>
  <c r="K191" i="37"/>
  <c r="K17" i="37"/>
  <c r="K83" i="37"/>
  <c r="K75" i="37"/>
  <c r="K15" i="37"/>
  <c r="K45" i="37"/>
  <c r="K21" i="37"/>
  <c r="K980" i="37"/>
  <c r="K51" i="37"/>
  <c r="K32" i="37"/>
  <c r="K113" i="37"/>
  <c r="K23" i="37"/>
  <c r="K114" i="37"/>
  <c r="K76" i="37"/>
  <c r="K31" i="37"/>
  <c r="K157" i="37"/>
  <c r="K486" i="37"/>
  <c r="K859" i="37"/>
  <c r="K55" i="37"/>
  <c r="K556" i="37"/>
  <c r="K169" i="37"/>
  <c r="K71" i="37"/>
  <c r="K40" i="37"/>
  <c r="K140" i="37"/>
  <c r="K417" i="37"/>
  <c r="K18" i="37"/>
  <c r="K210" i="37"/>
  <c r="K70" i="37"/>
  <c r="K38" i="37"/>
  <c r="K116" i="37"/>
  <c r="K223" i="37"/>
  <c r="K73" i="37"/>
  <c r="K241" i="37"/>
  <c r="K87" i="37"/>
  <c r="K364" i="37"/>
  <c r="K57" i="37"/>
  <c r="K263" i="37"/>
  <c r="K85" i="37"/>
  <c r="K171" i="37"/>
  <c r="K48" i="37"/>
  <c r="K12" i="37"/>
  <c r="K34" i="37"/>
  <c r="K41" i="37"/>
  <c r="K62" i="37"/>
  <c r="K127" i="37"/>
  <c r="K82" i="37"/>
  <c r="K129" i="37"/>
  <c r="K467" i="37"/>
  <c r="K63" i="37"/>
  <c r="K246" i="37"/>
  <c r="K165" i="37"/>
  <c r="K220" i="37"/>
  <c r="K271" i="37"/>
  <c r="K197" i="37"/>
  <c r="K155" i="37"/>
  <c r="K192" i="37"/>
  <c r="K447" i="37"/>
  <c r="K341" i="37"/>
  <c r="K136" i="37"/>
  <c r="K111" i="37"/>
  <c r="K438" i="37"/>
  <c r="K330" i="37"/>
  <c r="K124" i="37"/>
  <c r="K262" i="37"/>
  <c r="K49" i="37"/>
  <c r="K185" i="37"/>
  <c r="K91" i="37"/>
  <c r="K280" i="37"/>
  <c r="K180" i="37"/>
  <c r="K107" i="37"/>
  <c r="K189" i="37"/>
  <c r="K102" i="37"/>
  <c r="K72" i="37"/>
  <c r="K168" i="37"/>
  <c r="K206" i="37"/>
  <c r="K406" i="37"/>
  <c r="K97" i="37"/>
  <c r="K47" i="37"/>
  <c r="K259" i="37"/>
  <c r="K216" i="37"/>
  <c r="K106" i="37"/>
  <c r="K396" i="37"/>
  <c r="K179" i="37"/>
  <c r="K137" i="37"/>
  <c r="K50" i="37"/>
  <c r="K158" i="37"/>
  <c r="K144" i="37"/>
  <c r="K37" i="37"/>
  <c r="K112" i="37"/>
  <c r="K117" i="37"/>
  <c r="K379" i="37"/>
  <c r="K98" i="37"/>
  <c r="K103" i="37"/>
  <c r="K476" i="37"/>
  <c r="K380" i="37"/>
  <c r="K74" i="37"/>
  <c r="K89" i="37"/>
  <c r="K207" i="37"/>
  <c r="K357" i="37"/>
  <c r="K229" i="37"/>
  <c r="K293" i="37"/>
  <c r="K346" i="37"/>
  <c r="K105" i="37"/>
  <c r="K121" i="37"/>
  <c r="K130" i="37"/>
  <c r="K287" i="37"/>
  <c r="K181" i="37"/>
  <c r="K250" i="37"/>
  <c r="K135" i="37"/>
  <c r="K64" i="37"/>
  <c r="K79" i="37"/>
  <c r="K131" i="37"/>
  <c r="K78" i="37"/>
  <c r="K436" i="37"/>
  <c r="K56" i="37"/>
  <c r="K147" i="37"/>
  <c r="K100" i="37"/>
  <c r="K638" i="37"/>
  <c r="K571" i="37"/>
  <c r="K96" i="37"/>
  <c r="K196" i="37"/>
  <c r="K178" i="37"/>
  <c r="K208" i="37"/>
  <c r="K960" i="37"/>
  <c r="K122" i="37"/>
  <c r="K362" i="37"/>
  <c r="K353" i="37"/>
  <c r="K188" i="37"/>
  <c r="K212" i="37"/>
  <c r="K190" i="37"/>
  <c r="K424" i="37"/>
  <c r="K247" i="37"/>
  <c r="K146" i="37"/>
  <c r="K521" i="37"/>
  <c r="K99" i="37"/>
  <c r="K209" i="37"/>
  <c r="K394" i="37"/>
  <c r="K134" i="37"/>
  <c r="K65" i="37"/>
  <c r="K202" i="37"/>
  <c r="K441" i="37"/>
  <c r="K80" i="37"/>
  <c r="K163" i="37"/>
  <c r="K370" i="37"/>
  <c r="K316" i="37"/>
  <c r="K90" i="37"/>
  <c r="K142" i="37"/>
  <c r="K488" i="37"/>
  <c r="K200" i="37"/>
  <c r="K243" i="37"/>
  <c r="K324" i="37"/>
  <c r="K54" i="37"/>
  <c r="K412" i="37"/>
  <c r="K387" i="37"/>
  <c r="K405" i="37"/>
  <c r="K347" i="37"/>
  <c r="K290" i="37"/>
  <c r="K235" i="37"/>
  <c r="K296" i="37"/>
  <c r="K258" i="37"/>
  <c r="K855" i="37"/>
  <c r="K450" i="37"/>
  <c r="K175" i="37"/>
  <c r="K29" i="37"/>
  <c r="K309" i="37"/>
  <c r="K308" i="37"/>
  <c r="K59" i="37"/>
  <c r="K292" i="37"/>
  <c r="K14" i="37"/>
  <c r="K231" i="37"/>
  <c r="K225" i="37"/>
  <c r="K219" i="37"/>
  <c r="K338" i="37"/>
  <c r="K227" i="37"/>
  <c r="K233" i="37"/>
  <c r="K430" i="37"/>
  <c r="K77" i="37"/>
  <c r="K411" i="37"/>
  <c r="K569" i="37"/>
  <c r="K143" i="37"/>
  <c r="K393" i="37"/>
  <c r="K575" i="37"/>
  <c r="K313" i="37"/>
  <c r="K552" i="37"/>
  <c r="K95" i="37"/>
  <c r="K194" i="37"/>
  <c r="K641" i="37"/>
  <c r="K101" i="37"/>
  <c r="K118" i="37"/>
  <c r="K174" i="37"/>
  <c r="K152" i="37"/>
  <c r="K81" i="37"/>
  <c r="K654" i="37"/>
  <c r="K310" i="37"/>
  <c r="K518" i="37"/>
  <c r="K215" i="37"/>
  <c r="K264" i="37"/>
  <c r="K1047" i="37"/>
  <c r="K351" i="37"/>
  <c r="K463" i="37"/>
  <c r="K260" i="37"/>
  <c r="K125" i="37"/>
  <c r="K454" i="37"/>
  <c r="K115" i="37"/>
  <c r="K236" i="37"/>
  <c r="K786" i="37"/>
  <c r="K527" i="37"/>
  <c r="K295" i="37"/>
  <c r="K474" i="37"/>
  <c r="K442" i="37"/>
  <c r="K104" i="37"/>
  <c r="K245" i="37"/>
  <c r="K242" i="37"/>
  <c r="K267" i="37"/>
  <c r="K1170" i="37"/>
  <c r="K86" i="37"/>
  <c r="K93" i="37"/>
  <c r="K823" i="37"/>
  <c r="K475" i="37"/>
  <c r="K276" i="37"/>
  <c r="K385" i="37"/>
  <c r="K695" i="37"/>
  <c r="K435" i="37"/>
  <c r="K306" i="37"/>
  <c r="K132" i="37"/>
  <c r="K848" i="37"/>
  <c r="K119" i="37"/>
  <c r="K537" i="37"/>
  <c r="K557" i="37"/>
  <c r="K916" i="37"/>
  <c r="K176" i="37"/>
  <c r="K161" i="37"/>
  <c r="K286" i="37"/>
  <c r="K482" i="37"/>
  <c r="K500" i="37"/>
  <c r="K329" i="37"/>
  <c r="K128" i="37"/>
  <c r="K244" i="37"/>
  <c r="K159" i="37"/>
  <c r="K154" i="37"/>
  <c r="K326" i="37"/>
  <c r="K798" i="37"/>
  <c r="K67" i="37"/>
  <c r="K400" i="37"/>
  <c r="K283" i="37"/>
  <c r="K297" i="37"/>
  <c r="K427" i="37"/>
  <c r="K222" i="37"/>
  <c r="K725" i="37"/>
  <c r="K232" i="37"/>
  <c r="K419" i="37"/>
  <c r="K120" i="37"/>
  <c r="K273" i="37"/>
  <c r="K337" i="37"/>
  <c r="K28" i="37"/>
  <c r="K203" i="37"/>
  <c r="K237" i="37"/>
  <c r="K108" i="37"/>
  <c r="K1014" i="37"/>
  <c r="K272" i="37"/>
  <c r="K477" i="37"/>
  <c r="K478" i="37"/>
  <c r="K414" i="37"/>
  <c r="K372" i="37"/>
  <c r="K331" i="37"/>
  <c r="K375" i="37"/>
  <c r="K164" i="37"/>
  <c r="K205" i="37"/>
  <c r="K543" i="37"/>
  <c r="K536" i="37"/>
  <c r="K368" i="37"/>
  <c r="K265" i="37"/>
  <c r="K254" i="37"/>
  <c r="K668" i="37"/>
  <c r="K373" i="37"/>
  <c r="K422" i="37"/>
  <c r="K61" i="37"/>
  <c r="K44" i="37"/>
  <c r="K698" i="37"/>
  <c r="K446" i="37"/>
  <c r="K491" i="37"/>
  <c r="K378" i="37"/>
  <c r="K148" i="37"/>
  <c r="K498" i="37"/>
  <c r="K751" i="37"/>
  <c r="K398" i="37"/>
  <c r="K1100" i="37"/>
  <c r="K166" i="37"/>
  <c r="K645" i="37"/>
  <c r="K669" i="37"/>
  <c r="K413" i="37"/>
  <c r="K289" i="37"/>
  <c r="K416" i="37"/>
  <c r="K1187" i="37"/>
  <c r="K977" i="37"/>
  <c r="K256" i="37"/>
  <c r="K266" i="37"/>
  <c r="K624" i="37"/>
  <c r="K204" i="37"/>
  <c r="K1049" i="37"/>
  <c r="K238" i="37"/>
  <c r="K626" i="37"/>
  <c r="K60" i="37"/>
  <c r="K403" i="37"/>
  <c r="K307" i="37"/>
  <c r="K470" i="37"/>
  <c r="K360" i="37"/>
  <c r="K790" i="37"/>
  <c r="K429" i="37"/>
  <c r="K374" i="37"/>
  <c r="K68" i="37"/>
  <c r="K151" i="37"/>
  <c r="K683" i="37"/>
  <c r="K532" i="37"/>
  <c r="K401" i="37"/>
  <c r="K687" i="37"/>
  <c r="K502" i="37"/>
  <c r="K92" i="37"/>
  <c r="K483" i="37"/>
  <c r="K182" i="37"/>
  <c r="K524" i="37"/>
  <c r="K251" i="37"/>
  <c r="K198" i="37"/>
  <c r="K544" i="37"/>
  <c r="K917" i="37"/>
  <c r="K278" i="37"/>
  <c r="K332" i="37"/>
  <c r="K217" i="37"/>
  <c r="K388" i="37"/>
  <c r="K274" i="37"/>
  <c r="K507" i="37"/>
  <c r="K317" i="37"/>
  <c r="K425" i="37"/>
  <c r="K30" i="37"/>
  <c r="K145" i="37"/>
  <c r="K757" i="37"/>
  <c r="K570" i="37"/>
  <c r="K311" i="37"/>
  <c r="K1197" i="37"/>
  <c r="K666" i="37"/>
  <c r="K349" i="37"/>
  <c r="K428" i="37"/>
  <c r="K1254" i="37"/>
  <c r="K829" i="37"/>
  <c r="K595" i="37"/>
  <c r="K386" i="37"/>
  <c r="K560" i="37"/>
  <c r="K285" i="37"/>
  <c r="K1032" i="37"/>
  <c r="K561" i="37"/>
  <c r="K133" i="37"/>
  <c r="K662" i="37"/>
  <c r="K471" i="37"/>
  <c r="K361" i="37"/>
  <c r="K632" i="37"/>
  <c r="K468" i="37"/>
  <c r="K35" i="37"/>
  <c r="K585" i="37"/>
  <c r="K1034" i="37"/>
  <c r="K340" i="37"/>
  <c r="K421" i="37"/>
  <c r="K149" i="37"/>
  <c r="K584" i="37"/>
  <c r="K305" i="37"/>
  <c r="K1181" i="37"/>
  <c r="K1054" i="37"/>
  <c r="K629" i="37"/>
  <c r="K517" i="37"/>
  <c r="K443" i="37"/>
  <c r="K156" i="37"/>
  <c r="K268" i="37"/>
  <c r="K492" i="37"/>
  <c r="K726" i="37"/>
  <c r="K369" i="37"/>
  <c r="K334" i="37"/>
  <c r="K138" i="37"/>
  <c r="K503" i="37"/>
  <c r="K335" i="37"/>
  <c r="K94" i="37"/>
  <c r="K460" i="37"/>
  <c r="K314" i="37"/>
  <c r="K910" i="37"/>
  <c r="K390" i="37"/>
  <c r="K839" i="37"/>
  <c r="K199" i="37"/>
  <c r="K384" i="37"/>
  <c r="K506" i="37"/>
  <c r="K705" i="37"/>
  <c r="K466" i="37"/>
  <c r="K1026" i="37"/>
  <c r="K485" i="37"/>
  <c r="K888" i="37"/>
  <c r="K195" i="37"/>
  <c r="K573" i="37"/>
  <c r="K352" i="37"/>
  <c r="K363" i="37"/>
  <c r="K546" i="37"/>
  <c r="K731" i="37"/>
  <c r="K644" i="37"/>
  <c r="K354" i="37"/>
  <c r="K1116" i="37"/>
  <c r="K891" i="37"/>
  <c r="K177" i="37"/>
  <c r="K871" i="37"/>
  <c r="K275" i="37"/>
  <c r="K577" i="37"/>
  <c r="K657" i="37"/>
  <c r="K1088" i="37"/>
  <c r="K420" i="37"/>
  <c r="K423" i="37"/>
  <c r="K1135" i="37"/>
  <c r="K754" i="37"/>
  <c r="K702" i="37"/>
  <c r="K515" i="37"/>
  <c r="K623" i="37"/>
  <c r="K678" i="37"/>
  <c r="K701" i="37"/>
  <c r="K779" i="37"/>
  <c r="K36" i="37"/>
  <c r="K409" i="37"/>
  <c r="K901" i="37"/>
  <c r="K549" i="37"/>
  <c r="K675" i="37"/>
  <c r="K255" i="37"/>
  <c r="K1041" i="37"/>
  <c r="K857" i="37"/>
  <c r="K795" i="37"/>
  <c r="K318" i="37"/>
  <c r="K279" i="37"/>
  <c r="K534" i="37"/>
  <c r="K898" i="37"/>
  <c r="K325" i="37"/>
  <c r="K594" i="37"/>
  <c r="K681" i="37"/>
  <c r="K437" i="37"/>
  <c r="K1064" i="37"/>
  <c r="K300" i="37"/>
  <c r="K953" i="37"/>
  <c r="K397" i="37"/>
  <c r="K540" i="37"/>
  <c r="K383" i="37"/>
  <c r="K418" i="37"/>
  <c r="K445" i="37"/>
  <c r="K721" i="37"/>
  <c r="K1138" i="37"/>
  <c r="K991" i="37"/>
  <c r="K249" i="37"/>
  <c r="K535" i="37"/>
  <c r="K856" i="37"/>
  <c r="K830" i="37"/>
  <c r="K784" i="37"/>
  <c r="K336" i="37"/>
  <c r="K1114" i="37"/>
  <c r="K742" i="37"/>
  <c r="K1076" i="37"/>
  <c r="K601" i="37"/>
  <c r="K481" i="37"/>
  <c r="K868" i="37"/>
  <c r="K504" i="37"/>
  <c r="K736" i="37"/>
  <c r="K218" i="37"/>
  <c r="K845" i="37"/>
  <c r="K319" i="37"/>
  <c r="K494" i="37"/>
  <c r="K704" i="37"/>
  <c r="K696" i="37"/>
  <c r="K745" i="37"/>
  <c r="K794" i="37"/>
  <c r="K221" i="37"/>
  <c r="K472" i="37"/>
  <c r="K611" i="37"/>
  <c r="K650" i="37"/>
  <c r="K667" i="37"/>
  <c r="K376" i="37"/>
  <c r="K547" i="37"/>
  <c r="K597" i="37"/>
  <c r="K150" i="37"/>
  <c r="K583" i="37"/>
  <c r="K684" i="37"/>
  <c r="K257" i="37"/>
  <c r="K1096" i="37"/>
  <c r="K1126" i="37"/>
  <c r="K993" i="37"/>
  <c r="K978" i="37"/>
  <c r="K457" i="37"/>
  <c r="K404" i="37"/>
  <c r="K1067" i="37"/>
  <c r="K870" i="37"/>
  <c r="K1053" i="37"/>
  <c r="K434" i="37"/>
  <c r="K943" i="37"/>
  <c r="K866" i="37"/>
  <c r="K473" i="37"/>
  <c r="K758" i="37"/>
  <c r="K729" i="37"/>
  <c r="K622" i="37"/>
  <c r="K565" i="37"/>
  <c r="K303" i="37"/>
  <c r="K802" i="37"/>
  <c r="K487" i="37"/>
  <c r="K593" i="37"/>
  <c r="K484" i="37"/>
  <c r="K391" i="37"/>
  <c r="K339" i="37"/>
  <c r="K686" i="37"/>
  <c r="K915" i="37"/>
  <c r="K261" i="37"/>
  <c r="K1134" i="37"/>
  <c r="K640" i="37"/>
  <c r="K1258" i="37"/>
  <c r="K512" i="37"/>
  <c r="K1025" i="37"/>
  <c r="K489" i="37"/>
  <c r="K294" i="37"/>
  <c r="K838" i="37"/>
  <c r="K440" i="37"/>
  <c r="K382" i="37"/>
  <c r="K592" i="37"/>
  <c r="K509" i="37"/>
  <c r="K234" i="37"/>
  <c r="K699" i="37"/>
  <c r="K639" i="37"/>
  <c r="K510" i="37"/>
  <c r="K567" i="37"/>
  <c r="K647" i="37"/>
  <c r="K1030" i="37"/>
  <c r="K322" i="37"/>
  <c r="K123" i="37"/>
  <c r="K801" i="37"/>
  <c r="K371" i="37"/>
  <c r="K903" i="37"/>
  <c r="K550" i="37"/>
  <c r="K944" i="37"/>
  <c r="K707" i="37"/>
  <c r="K572" i="37"/>
  <c r="K596" i="37"/>
  <c r="K625" i="37"/>
  <c r="K1190" i="37"/>
  <c r="K1115" i="37"/>
  <c r="K1087" i="37"/>
  <c r="K773" i="37"/>
  <c r="K1140" i="37"/>
  <c r="K545" i="37"/>
  <c r="K760" i="37"/>
  <c r="K162" i="37"/>
  <c r="K616" i="37"/>
  <c r="K617" i="37"/>
  <c r="K355" i="37"/>
  <c r="K999" i="37"/>
  <c r="K918" i="37"/>
  <c r="K462" i="37"/>
  <c r="K598" i="37"/>
  <c r="K862" i="37"/>
  <c r="K992" i="37"/>
  <c r="K648" i="37"/>
  <c r="K772" i="37"/>
  <c r="K748" i="37"/>
  <c r="K562" i="37"/>
  <c r="K555" i="37"/>
  <c r="K706" i="37"/>
  <c r="K676" i="37"/>
  <c r="K612" i="37"/>
  <c r="K342" i="37"/>
  <c r="K803" i="37"/>
  <c r="K703" i="37"/>
  <c r="K184" i="37"/>
  <c r="K747" i="37"/>
  <c r="K520" i="37"/>
  <c r="K995" i="37"/>
  <c r="K630" i="37"/>
  <c r="K426" i="37"/>
  <c r="K743" i="37"/>
  <c r="K697" i="37"/>
  <c r="K693" i="37"/>
  <c r="K672" i="37"/>
  <c r="K864" i="37"/>
  <c r="K631" i="37"/>
  <c r="K646" i="37"/>
  <c r="K671" i="37"/>
  <c r="K1035" i="37"/>
  <c r="K1148" i="37"/>
  <c r="K456" i="37"/>
  <c r="K1136" i="37"/>
  <c r="K808" i="37"/>
  <c r="K284" i="37"/>
  <c r="K564" i="37"/>
  <c r="K968" i="37"/>
  <c r="K1145" i="37"/>
  <c r="K1056" i="37"/>
  <c r="K810" i="37"/>
  <c r="K828" i="37"/>
  <c r="K744" i="37"/>
  <c r="K553" i="37"/>
  <c r="K987" i="37"/>
  <c r="K716" i="37"/>
  <c r="K840" i="37"/>
  <c r="K620" i="37"/>
  <c r="K1078" i="37"/>
  <c r="K529" i="37"/>
  <c r="K415" i="37"/>
  <c r="K793" i="37"/>
  <c r="K881" i="37"/>
  <c r="K635" i="37"/>
  <c r="K700" i="37"/>
  <c r="K531" i="37"/>
  <c r="K451" i="37"/>
  <c r="K920" i="37"/>
  <c r="K1089" i="37"/>
  <c r="K1121" i="37"/>
  <c r="K505" i="37"/>
  <c r="K1129" i="37"/>
  <c r="K607" i="37"/>
  <c r="K653" i="37"/>
  <c r="K1070" i="37"/>
  <c r="K821" i="37"/>
  <c r="K728" i="37"/>
  <c r="K762" i="37"/>
  <c r="K694" i="37"/>
  <c r="K230" i="37"/>
  <c r="K819" i="37"/>
  <c r="K822" i="37"/>
  <c r="K1157" i="37"/>
  <c r="K448" i="37"/>
  <c r="K580" i="37"/>
  <c r="K896" i="37"/>
  <c r="K367" i="37"/>
  <c r="K1144" i="37"/>
  <c r="K636" i="37"/>
  <c r="K712" i="37"/>
  <c r="K869" i="37"/>
  <c r="K832" i="37"/>
  <c r="K844" i="37"/>
  <c r="K685" i="37"/>
  <c r="K1246" i="37"/>
  <c r="K495" i="37"/>
  <c r="K270" i="37"/>
  <c r="K301" i="37"/>
  <c r="K873" i="37"/>
  <c r="K1193" i="37"/>
  <c r="K759" i="37"/>
  <c r="K688" i="37"/>
  <c r="K709" i="37"/>
  <c r="K849" i="37"/>
  <c r="K740" i="37"/>
  <c r="K739" i="37"/>
  <c r="K252" i="37"/>
  <c r="K554" i="37"/>
  <c r="K660" i="37"/>
  <c r="K670" i="37"/>
  <c r="K621" i="37"/>
  <c r="K741" i="37"/>
  <c r="K674" i="37"/>
  <c r="K655" i="37"/>
  <c r="K381" i="37"/>
  <c r="K919" i="37"/>
  <c r="K682" i="37"/>
  <c r="K604" i="37"/>
  <c r="K850" i="37"/>
  <c r="K860" i="37"/>
  <c r="K756" i="37"/>
  <c r="K1079" i="37"/>
  <c r="K538" i="37"/>
  <c r="K1020" i="37"/>
  <c r="K1086" i="37"/>
  <c r="K1128" i="37"/>
  <c r="K913" i="37"/>
  <c r="K764" i="37"/>
  <c r="K677" i="37"/>
  <c r="K952" i="37"/>
  <c r="K652" i="37"/>
  <c r="K634" i="37"/>
  <c r="K880" i="37"/>
  <c r="K923" i="37"/>
  <c r="K1059" i="37"/>
  <c r="K796" i="37"/>
  <c r="K800" i="37"/>
  <c r="K717" i="37"/>
  <c r="K444" i="37"/>
  <c r="K928" i="37"/>
  <c r="K843" i="37"/>
  <c r="K791" i="37"/>
  <c r="K972" i="37"/>
  <c r="K1107" i="37"/>
  <c r="K581" i="37"/>
  <c r="K1125" i="37"/>
  <c r="K1095" i="37"/>
  <c r="K807" i="37"/>
  <c r="K1112" i="37"/>
  <c r="K787" i="37"/>
  <c r="K551" i="37"/>
  <c r="K673" i="37"/>
  <c r="K908" i="37"/>
  <c r="K761" i="37"/>
  <c r="K1071" i="37"/>
  <c r="K1037" i="37"/>
  <c r="K691" i="37"/>
  <c r="K431" i="37"/>
  <c r="K842" i="37"/>
  <c r="K193" i="37"/>
  <c r="K389" i="37"/>
  <c r="K224" i="37"/>
  <c r="K835" i="37"/>
  <c r="K974" i="37"/>
  <c r="K1111" i="37"/>
  <c r="K651" i="37"/>
  <c r="K452" i="37"/>
  <c r="K797" i="37"/>
  <c r="K737" i="37"/>
  <c r="K664" i="37"/>
  <c r="K892" i="37"/>
  <c r="K931" i="37"/>
  <c r="K692" i="37"/>
  <c r="K183" i="37"/>
  <c r="K1039" i="37"/>
  <c r="K976" i="37"/>
  <c r="K714" i="37"/>
  <c r="K490" i="37"/>
  <c r="K1010" i="37"/>
  <c r="K656" i="37"/>
  <c r="K302" i="37"/>
  <c r="K213" i="37"/>
  <c r="K501" i="37"/>
  <c r="K201" i="37"/>
  <c r="K817" i="37"/>
  <c r="K997" i="37"/>
  <c r="K854" i="37"/>
  <c r="K806" i="37"/>
  <c r="K775" i="37"/>
  <c r="K776" i="37"/>
  <c r="K277" i="37"/>
  <c r="K749" i="37"/>
  <c r="K719" i="37"/>
  <c r="K1072" i="37"/>
  <c r="K574" i="37"/>
  <c r="K732" i="37"/>
  <c r="K1004" i="37"/>
  <c r="K1146" i="37"/>
  <c r="K663" i="37"/>
  <c r="K320" i="37"/>
  <c r="K1130" i="37"/>
  <c r="K955" i="37"/>
  <c r="K603" i="37"/>
  <c r="K614" i="37"/>
  <c r="K1186" i="37"/>
  <c r="K904" i="37"/>
  <c r="K788" i="37"/>
  <c r="K906" i="37"/>
  <c r="K851" i="37"/>
  <c r="K724" i="37"/>
  <c r="K173" i="37"/>
  <c r="K735" i="37"/>
  <c r="K366" i="37"/>
  <c r="K1106" i="37"/>
  <c r="K770" i="37"/>
  <c r="K1131" i="37"/>
  <c r="K525" i="37"/>
  <c r="K934" i="37"/>
  <c r="K1048" i="37"/>
  <c r="K298" i="37"/>
  <c r="K304" i="37"/>
  <c r="K519" i="37"/>
  <c r="K940" i="37"/>
  <c r="K1075" i="37"/>
  <c r="K606" i="37"/>
  <c r="K924" i="37"/>
  <c r="K665" i="37"/>
  <c r="K1044" i="37"/>
  <c r="K459" i="37"/>
  <c r="K563" i="37"/>
  <c r="K1019" i="37"/>
  <c r="K343" i="37"/>
  <c r="K455" i="37"/>
  <c r="K733" i="37"/>
  <c r="K950" i="37"/>
  <c r="K782" i="37"/>
  <c r="K769" i="37"/>
  <c r="K874" i="37"/>
  <c r="K1122" i="37"/>
  <c r="K559" i="37"/>
  <c r="K962" i="37"/>
  <c r="K911" i="37"/>
  <c r="K1017" i="37"/>
  <c r="K499" i="37"/>
  <c r="K998" i="37"/>
  <c r="K1077" i="37"/>
  <c r="K530" i="37"/>
  <c r="K975" i="37"/>
  <c r="K1093" i="37"/>
  <c r="K600" i="37"/>
  <c r="K988" i="37"/>
  <c r="K907" i="37"/>
  <c r="K1251" i="37"/>
  <c r="K792" i="37"/>
  <c r="K718" i="37"/>
  <c r="K1000" i="37"/>
  <c r="K738" i="37"/>
  <c r="K996" i="37"/>
  <c r="K453" i="37"/>
  <c r="K983" i="37"/>
  <c r="K1018" i="37"/>
  <c r="K852" i="37"/>
  <c r="K576" i="37"/>
  <c r="K964" i="37"/>
  <c r="K929" i="37"/>
  <c r="K1063" i="37"/>
  <c r="K936" i="37"/>
  <c r="K395" i="37"/>
  <c r="K590" i="37"/>
  <c r="K1094" i="37"/>
  <c r="K458" i="37"/>
  <c r="K900" i="37"/>
  <c r="K720" i="37"/>
  <c r="K1216" i="37"/>
  <c r="K826" i="37"/>
  <c r="K1009" i="37"/>
  <c r="K328" i="37"/>
  <c r="K679" i="37"/>
  <c r="K780" i="37"/>
  <c r="K813" i="37"/>
  <c r="K1161" i="37"/>
  <c r="K1024" i="37"/>
  <c r="K511" i="37"/>
  <c r="K1065" i="37"/>
  <c r="K882" i="37"/>
  <c r="K1003" i="37"/>
  <c r="K291" i="37"/>
  <c r="K392" i="37"/>
  <c r="K1097" i="37"/>
  <c r="K1177" i="37"/>
  <c r="K867" i="37"/>
  <c r="K961" i="37"/>
  <c r="K240" i="37"/>
  <c r="K989" i="37"/>
  <c r="K1066" i="37"/>
  <c r="K825" i="37"/>
  <c r="K767" i="37"/>
  <c r="K1162" i="37"/>
  <c r="K1043" i="37"/>
  <c r="K345" i="37"/>
  <c r="K818" i="37"/>
  <c r="K408" i="37"/>
  <c r="K1212" i="37"/>
  <c r="K365" i="37"/>
  <c r="K1118" i="37"/>
  <c r="K1109" i="37"/>
  <c r="K1013" i="37"/>
  <c r="K110" i="37"/>
  <c r="K1073" i="37"/>
  <c r="K578" i="37"/>
  <c r="K710" i="37"/>
  <c r="K1084" i="37"/>
  <c r="K1091" i="37"/>
  <c r="K1060" i="37"/>
  <c r="K1038" i="37"/>
  <c r="K727" i="37"/>
  <c r="K1008" i="37"/>
  <c r="K649" i="37"/>
  <c r="K1051" i="37"/>
  <c r="K814" i="37"/>
  <c r="K895" i="37"/>
  <c r="K937" i="37"/>
  <c r="K1207" i="37"/>
  <c r="K1171" i="37"/>
  <c r="K315" i="37"/>
  <c r="K1090" i="37"/>
  <c r="K753" i="37"/>
  <c r="K981" i="37"/>
  <c r="K465" i="37"/>
  <c r="K589" i="37"/>
  <c r="K1101" i="37"/>
  <c r="K765" i="37"/>
  <c r="K771" i="37"/>
  <c r="K1237" i="37"/>
  <c r="K1099" i="37"/>
  <c r="K282" i="37"/>
  <c r="K879" i="37"/>
  <c r="K1149" i="37"/>
  <c r="K1137" i="37"/>
  <c r="K1123" i="37"/>
  <c r="K1002" i="37"/>
  <c r="K1142" i="37"/>
  <c r="K1147" i="37"/>
  <c r="K1150" i="37"/>
  <c r="K1031" i="37"/>
  <c r="K986" i="37"/>
  <c r="K1098" i="37"/>
  <c r="K939" i="37"/>
  <c r="K984" i="37"/>
  <c r="K344" i="37"/>
  <c r="K1046" i="37"/>
  <c r="K528" i="37"/>
  <c r="K323" i="37"/>
  <c r="K1259" i="37"/>
  <c r="K1260" i="37"/>
  <c r="K1176" i="37"/>
  <c r="K1261" i="37"/>
  <c r="K1239" i="37"/>
  <c r="K139" i="37"/>
  <c r="K226" i="37"/>
  <c r="K1173" i="37"/>
  <c r="K602" i="37"/>
  <c r="K587" i="37"/>
  <c r="K933" i="37"/>
  <c r="K377" i="37"/>
  <c r="K186" i="37"/>
  <c r="K1198" i="37"/>
  <c r="K214" i="37"/>
  <c r="K1027" i="37"/>
  <c r="K1153" i="37"/>
  <c r="K833" i="37"/>
  <c r="K359" i="37"/>
  <c r="K586" i="37"/>
  <c r="K480" i="37"/>
  <c r="K253" i="37"/>
  <c r="K893" i="37"/>
  <c r="K958" i="37"/>
  <c r="K526" i="37"/>
  <c r="K763" i="37"/>
  <c r="K399" i="37"/>
  <c r="K966" i="37"/>
  <c r="K333" i="37"/>
  <c r="K402" i="37"/>
  <c r="K809" i="37"/>
  <c r="K755" i="37"/>
  <c r="K1045" i="37"/>
  <c r="K766" i="37"/>
  <c r="K1036" i="37"/>
  <c r="K853" i="37"/>
  <c r="K781" i="37"/>
  <c r="K979" i="37"/>
  <c r="K956" i="37"/>
  <c r="K894" i="37"/>
  <c r="K568" i="37"/>
  <c r="K824" i="37"/>
  <c r="K1061" i="37"/>
  <c r="K925" i="37"/>
  <c r="K558" i="37"/>
  <c r="K1178" i="37"/>
  <c r="K889" i="37"/>
  <c r="K938" i="37"/>
  <c r="K513" i="37"/>
  <c r="K1105" i="37"/>
  <c r="K348" i="37"/>
  <c r="K1001" i="37"/>
  <c r="K812" i="37"/>
  <c r="K1081" i="37"/>
  <c r="K708" i="37"/>
  <c r="K658" i="37"/>
  <c r="K1220" i="37"/>
  <c r="K1183" i="37"/>
  <c r="K1175" i="37"/>
  <c r="K1108" i="37"/>
  <c r="K493" i="37"/>
  <c r="K948" i="37"/>
  <c r="K985" i="37"/>
  <c r="K1192" i="37"/>
  <c r="K1196" i="37"/>
  <c r="K1245" i="37"/>
  <c r="K522" i="37"/>
  <c r="K927" i="37"/>
  <c r="K967" i="37"/>
  <c r="K633" i="37"/>
  <c r="K1218" i="37"/>
  <c r="K1005" i="37"/>
  <c r="K1200" i="37"/>
  <c r="K516" i="37"/>
  <c r="K1152" i="37"/>
  <c r="K922" i="37"/>
  <c r="K1023" i="37"/>
  <c r="K711" i="37"/>
  <c r="K1165" i="37"/>
  <c r="K1210" i="37"/>
  <c r="K1080" i="37"/>
  <c r="K921" i="37"/>
  <c r="K1221" i="37"/>
  <c r="K1230" i="37"/>
  <c r="K1179" i="37"/>
  <c r="K1185" i="37"/>
  <c r="K1083" i="37"/>
  <c r="K1022" i="37"/>
  <c r="K1151" i="37"/>
  <c r="K865" i="37"/>
  <c r="K1012" i="37"/>
  <c r="K1189" i="37"/>
  <c r="K1120" i="37"/>
  <c r="K971" i="37"/>
  <c r="K42" i="37"/>
  <c r="K1257" i="37"/>
  <c r="K1235" i="37"/>
  <c r="K1085" i="37"/>
  <c r="K1215" i="37"/>
  <c r="K831" i="37"/>
  <c r="K804" i="37"/>
  <c r="K299" i="37"/>
  <c r="K1191" i="37"/>
  <c r="K1199" i="37"/>
  <c r="K1167" i="37"/>
  <c r="K1250" i="37"/>
  <c r="K949" i="37"/>
  <c r="K834" i="37"/>
  <c r="K1223" i="37"/>
  <c r="K886" i="37"/>
  <c r="K1249" i="37"/>
  <c r="K1236" i="37"/>
  <c r="K1262" i="37"/>
  <c r="K1263" i="37"/>
  <c r="K1127" i="37"/>
  <c r="K815" i="37"/>
  <c r="K1256" i="37"/>
  <c r="K1188" i="37"/>
  <c r="K1092" i="37"/>
  <c r="K1124" i="37"/>
  <c r="K1247" i="37"/>
  <c r="K1264" i="37"/>
  <c r="K1180" i="37"/>
  <c r="K805" i="37"/>
  <c r="K1265" i="37"/>
  <c r="K1133" i="37"/>
  <c r="K932" i="37"/>
  <c r="K1074" i="37"/>
  <c r="K1169" i="37"/>
  <c r="K1168" i="37"/>
  <c r="K1141" i="37"/>
  <c r="K1266" i="37"/>
  <c r="K902" i="37"/>
  <c r="K1248" i="37"/>
  <c r="K1253" i="37"/>
  <c r="K1267" i="37"/>
  <c r="K1217" i="37"/>
  <c r="K1219" i="37"/>
  <c r="K1110" i="37"/>
  <c r="K1163" i="37"/>
  <c r="K1194" i="37"/>
  <c r="K1119" i="37"/>
  <c r="K1268" i="37"/>
  <c r="K1068" i="37"/>
  <c r="K1103" i="37"/>
  <c r="K1269" i="37"/>
  <c r="K899" i="37"/>
  <c r="K1270" i="37"/>
  <c r="K1271" i="37"/>
  <c r="H9" i="37"/>
  <c r="H8" i="37"/>
  <c r="H16" i="37"/>
  <c r="H10" i="37"/>
  <c r="H26" i="37"/>
  <c r="H46" i="37"/>
  <c r="H11" i="37"/>
  <c r="H160" i="37"/>
  <c r="H170" i="37"/>
  <c r="H27" i="37"/>
  <c r="H58" i="37"/>
  <c r="H13" i="37"/>
  <c r="H69" i="37"/>
  <c r="H24" i="37"/>
  <c r="H66" i="37"/>
  <c r="H20" i="37"/>
  <c r="H84" i="37"/>
  <c r="H167" i="37"/>
  <c r="H187" i="37"/>
  <c r="H43" i="37"/>
  <c r="H22" i="37"/>
  <c r="H53" i="37"/>
  <c r="H461" i="37"/>
  <c r="H88" i="37"/>
  <c r="H19" i="37"/>
  <c r="H33" i="37"/>
  <c r="H25" i="37"/>
  <c r="H39" i="37"/>
  <c r="H191" i="37"/>
  <c r="H17" i="37"/>
  <c r="H83" i="37"/>
  <c r="H75" i="37"/>
  <c r="H15" i="37"/>
  <c r="H45" i="37"/>
  <c r="H21" i="37"/>
  <c r="H980" i="37"/>
  <c r="H51" i="37"/>
  <c r="H32" i="37"/>
  <c r="H113" i="37"/>
  <c r="H23" i="37"/>
  <c r="H114" i="37"/>
  <c r="H76" i="37"/>
  <c r="H31" i="37"/>
  <c r="H157" i="37"/>
  <c r="H486" i="37"/>
  <c r="H859" i="37"/>
  <c r="H55" i="37"/>
  <c r="H556" i="37"/>
  <c r="H169" i="37"/>
  <c r="H71" i="37"/>
  <c r="H40" i="37"/>
  <c r="H140" i="37"/>
  <c r="H417" i="37"/>
  <c r="H18" i="37"/>
  <c r="H210" i="37"/>
  <c r="H70" i="37"/>
  <c r="H38" i="37"/>
  <c r="H116" i="37"/>
  <c r="H223" i="37"/>
  <c r="H73" i="37"/>
  <c r="H241" i="37"/>
  <c r="H87" i="37"/>
  <c r="H364" i="37"/>
  <c r="H57" i="37"/>
  <c r="H263" i="37"/>
  <c r="H85" i="37"/>
  <c r="H171" i="37"/>
  <c r="H48" i="37"/>
  <c r="H12" i="37"/>
  <c r="H34" i="37"/>
  <c r="H41" i="37"/>
  <c r="H62" i="37"/>
  <c r="H127" i="37"/>
  <c r="H82" i="37"/>
  <c r="H129" i="37"/>
  <c r="H467" i="37"/>
  <c r="H63" i="37"/>
  <c r="H246" i="37"/>
  <c r="H165" i="37"/>
  <c r="H220" i="37"/>
  <c r="H271" i="37"/>
  <c r="H197" i="37"/>
  <c r="H155" i="37"/>
  <c r="H192" i="37"/>
  <c r="H447" i="37"/>
  <c r="H341" i="37"/>
  <c r="H136" i="37"/>
  <c r="H111" i="37"/>
  <c r="H438" i="37"/>
  <c r="H330" i="37"/>
  <c r="H124" i="37"/>
  <c r="H262" i="37"/>
  <c r="H49" i="37"/>
  <c r="H185" i="37"/>
  <c r="H91" i="37"/>
  <c r="H280" i="37"/>
  <c r="H180" i="37"/>
  <c r="H107" i="37"/>
  <c r="H189" i="37"/>
  <c r="H102" i="37"/>
  <c r="H72" i="37"/>
  <c r="H168" i="37"/>
  <c r="H206" i="37"/>
  <c r="H406" i="37"/>
  <c r="H97" i="37"/>
  <c r="H47" i="37"/>
  <c r="H259" i="37"/>
  <c r="H216" i="37"/>
  <c r="H106" i="37"/>
  <c r="H396" i="37"/>
  <c r="H179" i="37"/>
  <c r="H137" i="37"/>
  <c r="H50" i="37"/>
  <c r="H158" i="37"/>
  <c r="H144" i="37"/>
  <c r="H37" i="37"/>
  <c r="H112" i="37"/>
  <c r="H117" i="37"/>
  <c r="H379" i="37"/>
  <c r="H98" i="37"/>
  <c r="H103" i="37"/>
  <c r="H476" i="37"/>
  <c r="H380" i="37"/>
  <c r="H74" i="37"/>
  <c r="H89" i="37"/>
  <c r="H207" i="37"/>
  <c r="H357" i="37"/>
  <c r="H229" i="37"/>
  <c r="H293" i="37"/>
  <c r="H346" i="37"/>
  <c r="H105" i="37"/>
  <c r="H121" i="37"/>
  <c r="H130" i="37"/>
  <c r="H287" i="37"/>
  <c r="H181" i="37"/>
  <c r="H250" i="37"/>
  <c r="H135" i="37"/>
  <c r="H64" i="37"/>
  <c r="H79" i="37"/>
  <c r="H131" i="37"/>
  <c r="H78" i="37"/>
  <c r="H436" i="37"/>
  <c r="H56" i="37"/>
  <c r="H147" i="37"/>
  <c r="H100" i="37"/>
  <c r="H638" i="37"/>
  <c r="H571" i="37"/>
  <c r="H96" i="37"/>
  <c r="H196" i="37"/>
  <c r="H178" i="37"/>
  <c r="H208" i="37"/>
  <c r="H960" i="37"/>
  <c r="H122" i="37"/>
  <c r="H362" i="37"/>
  <c r="H353" i="37"/>
  <c r="H188" i="37"/>
  <c r="H212" i="37"/>
  <c r="H190" i="37"/>
  <c r="H424" i="37"/>
  <c r="H247" i="37"/>
  <c r="H146" i="37"/>
  <c r="H521" i="37"/>
  <c r="H99" i="37"/>
  <c r="H209" i="37"/>
  <c r="H394" i="37"/>
  <c r="H134" i="37"/>
  <c r="H65" i="37"/>
  <c r="H202" i="37"/>
  <c r="H441" i="37"/>
  <c r="H80" i="37"/>
  <c r="H163" i="37"/>
  <c r="H370" i="37"/>
  <c r="H316" i="37"/>
  <c r="H90" i="37"/>
  <c r="H142" i="37"/>
  <c r="H488" i="37"/>
  <c r="H200" i="37"/>
  <c r="H243" i="37"/>
  <c r="H324" i="37"/>
  <c r="H54" i="37"/>
  <c r="H412" i="37"/>
  <c r="H387" i="37"/>
  <c r="H405" i="37"/>
  <c r="H347" i="37"/>
  <c r="H290" i="37"/>
  <c r="H235" i="37"/>
  <c r="H296" i="37"/>
  <c r="H258" i="37"/>
  <c r="H855" i="37"/>
  <c r="H450" i="37"/>
  <c r="H175" i="37"/>
  <c r="H29" i="37"/>
  <c r="H309" i="37"/>
  <c r="H308" i="37"/>
  <c r="H59" i="37"/>
  <c r="H292" i="37"/>
  <c r="H14" i="37"/>
  <c r="H231" i="37"/>
  <c r="H225" i="37"/>
  <c r="H219" i="37"/>
  <c r="H338" i="37"/>
  <c r="H227" i="37"/>
  <c r="H233" i="37"/>
  <c r="H430" i="37"/>
  <c r="H77" i="37"/>
  <c r="H411" i="37"/>
  <c r="H569" i="37"/>
  <c r="H143" i="37"/>
  <c r="H393" i="37"/>
  <c r="H575" i="37"/>
  <c r="H313" i="37"/>
  <c r="H552" i="37"/>
  <c r="H95" i="37"/>
  <c r="H194" i="37"/>
  <c r="H641" i="37"/>
  <c r="H101" i="37"/>
  <c r="H118" i="37"/>
  <c r="H174" i="37"/>
  <c r="H152" i="37"/>
  <c r="H81" i="37"/>
  <c r="H654" i="37"/>
  <c r="H310" i="37"/>
  <c r="H518" i="37"/>
  <c r="H215" i="37"/>
  <c r="H264" i="37"/>
  <c r="H1047" i="37"/>
  <c r="H351" i="37"/>
  <c r="H463" i="37"/>
  <c r="H260" i="37"/>
  <c r="H125" i="37"/>
  <c r="H454" i="37"/>
  <c r="H115" i="37"/>
  <c r="H236" i="37"/>
  <c r="H786" i="37"/>
  <c r="H527" i="37"/>
  <c r="H295" i="37"/>
  <c r="H474" i="37"/>
  <c r="H442" i="37"/>
  <c r="H104" i="37"/>
  <c r="H245" i="37"/>
  <c r="H242" i="37"/>
  <c r="H267" i="37"/>
  <c r="H1170" i="37"/>
  <c r="H86" i="37"/>
  <c r="H93" i="37"/>
  <c r="H823" i="37"/>
  <c r="H475" i="37"/>
  <c r="H276" i="37"/>
  <c r="H385" i="37"/>
  <c r="H695" i="37"/>
  <c r="H435" i="37"/>
  <c r="H306" i="37"/>
  <c r="H132" i="37"/>
  <c r="H848" i="37"/>
  <c r="H119" i="37"/>
  <c r="H537" i="37"/>
  <c r="H557" i="37"/>
  <c r="H916" i="37"/>
  <c r="H176" i="37"/>
  <c r="H161" i="37"/>
  <c r="H286" i="37"/>
  <c r="H482" i="37"/>
  <c r="H500" i="37"/>
  <c r="H329" i="37"/>
  <c r="H128" i="37"/>
  <c r="H244" i="37"/>
  <c r="H159" i="37"/>
  <c r="H154" i="37"/>
  <c r="H326" i="37"/>
  <c r="H798" i="37"/>
  <c r="H67" i="37"/>
  <c r="H400" i="37"/>
  <c r="H283" i="37"/>
  <c r="H297" i="37"/>
  <c r="H427" i="37"/>
  <c r="H222" i="37"/>
  <c r="H725" i="37"/>
  <c r="H232" i="37"/>
  <c r="H419" i="37"/>
  <c r="H120" i="37"/>
  <c r="H273" i="37"/>
  <c r="H337" i="37"/>
  <c r="H28" i="37"/>
  <c r="H203" i="37"/>
  <c r="H237" i="37"/>
  <c r="H108" i="37"/>
  <c r="H1014" i="37"/>
  <c r="H272" i="37"/>
  <c r="H477" i="37"/>
  <c r="H478" i="37"/>
  <c r="H414" i="37"/>
  <c r="H372" i="37"/>
  <c r="H331" i="37"/>
  <c r="H375" i="37"/>
  <c r="H164" i="37"/>
  <c r="H205" i="37"/>
  <c r="H543" i="37"/>
  <c r="H536" i="37"/>
  <c r="H368" i="37"/>
  <c r="H265" i="37"/>
  <c r="H254" i="37"/>
  <c r="H668" i="37"/>
  <c r="H373" i="37"/>
  <c r="H422" i="37"/>
  <c r="H61" i="37"/>
  <c r="H44" i="37"/>
  <c r="H698" i="37"/>
  <c r="H446" i="37"/>
  <c r="H491" i="37"/>
  <c r="H378" i="37"/>
  <c r="H148" i="37"/>
  <c r="H498" i="37"/>
  <c r="H751" i="37"/>
  <c r="H398" i="37"/>
  <c r="H1100" i="37"/>
  <c r="H166" i="37"/>
  <c r="H645" i="37"/>
  <c r="H669" i="37"/>
  <c r="H413" i="37"/>
  <c r="H289" i="37"/>
  <c r="H416" i="37"/>
  <c r="H1187" i="37"/>
  <c r="H977" i="37"/>
  <c r="H256" i="37"/>
  <c r="H266" i="37"/>
  <c r="H624" i="37"/>
  <c r="H204" i="37"/>
  <c r="H1049" i="37"/>
  <c r="H238" i="37"/>
  <c r="H626" i="37"/>
  <c r="H60" i="37"/>
  <c r="H403" i="37"/>
  <c r="H307" i="37"/>
  <c r="H470" i="37"/>
  <c r="H360" i="37"/>
  <c r="H790" i="37"/>
  <c r="H429" i="37"/>
  <c r="H374" i="37"/>
  <c r="H68" i="37"/>
  <c r="H151" i="37"/>
  <c r="H683" i="37"/>
  <c r="H532" i="37"/>
  <c r="H401" i="37"/>
  <c r="H687" i="37"/>
  <c r="H502" i="37"/>
  <c r="H92" i="37"/>
  <c r="H483" i="37"/>
  <c r="H182" i="37"/>
  <c r="H524" i="37"/>
  <c r="H251" i="37"/>
  <c r="H198" i="37"/>
  <c r="H544" i="37"/>
  <c r="H917" i="37"/>
  <c r="H278" i="37"/>
  <c r="H332" i="37"/>
  <c r="H217" i="37"/>
  <c r="H388" i="37"/>
  <c r="H274" i="37"/>
  <c r="H507" i="37"/>
  <c r="H317" i="37"/>
  <c r="H425" i="37"/>
  <c r="H30" i="37"/>
  <c r="H145" i="37"/>
  <c r="H757" i="37"/>
  <c r="H570" i="37"/>
  <c r="H311" i="37"/>
  <c r="H1197" i="37"/>
  <c r="H666" i="37"/>
  <c r="H349" i="37"/>
  <c r="H428" i="37"/>
  <c r="H1254" i="37"/>
  <c r="H829" i="37"/>
  <c r="H595" i="37"/>
  <c r="H386" i="37"/>
  <c r="H560" i="37"/>
  <c r="H285" i="37"/>
  <c r="H1032" i="37"/>
  <c r="H561" i="37"/>
  <c r="H133" i="37"/>
  <c r="H662" i="37"/>
  <c r="H471" i="37"/>
  <c r="H361" i="37"/>
  <c r="H632" i="37"/>
  <c r="H468" i="37"/>
  <c r="H35" i="37"/>
  <c r="H585" i="37"/>
  <c r="H1034" i="37"/>
  <c r="H340" i="37"/>
  <c r="H421" i="37"/>
  <c r="H149" i="37"/>
  <c r="H584" i="37"/>
  <c r="H305" i="37"/>
  <c r="H1181" i="37"/>
  <c r="H1054" i="37"/>
  <c r="H629" i="37"/>
  <c r="H517" i="37"/>
  <c r="H443" i="37"/>
  <c r="H156" i="37"/>
  <c r="H268" i="37"/>
  <c r="H492" i="37"/>
  <c r="H726" i="37"/>
  <c r="H369" i="37"/>
  <c r="H334" i="37"/>
  <c r="H138" i="37"/>
  <c r="H503" i="37"/>
  <c r="H335" i="37"/>
  <c r="H94" i="37"/>
  <c r="H460" i="37"/>
  <c r="H314" i="37"/>
  <c r="H910" i="37"/>
  <c r="H390" i="37"/>
  <c r="H839" i="37"/>
  <c r="H199" i="37"/>
  <c r="H384" i="37"/>
  <c r="H506" i="37"/>
  <c r="H705" i="37"/>
  <c r="H466" i="37"/>
  <c r="H1026" i="37"/>
  <c r="H485" i="37"/>
  <c r="H888" i="37"/>
  <c r="H195" i="37"/>
  <c r="H573" i="37"/>
  <c r="H352" i="37"/>
  <c r="H363" i="37"/>
  <c r="H546" i="37"/>
  <c r="H731" i="37"/>
  <c r="H644" i="37"/>
  <c r="H354" i="37"/>
  <c r="H1116" i="37"/>
  <c r="H891" i="37"/>
  <c r="H177" i="37"/>
  <c r="H871" i="37"/>
  <c r="H275" i="37"/>
  <c r="H577" i="37"/>
  <c r="H657" i="37"/>
  <c r="H1088" i="37"/>
  <c r="H420" i="37"/>
  <c r="H423" i="37"/>
  <c r="H1135" i="37"/>
  <c r="H754" i="37"/>
  <c r="H702" i="37"/>
  <c r="H515" i="37"/>
  <c r="H623" i="37"/>
  <c r="H678" i="37"/>
  <c r="H701" i="37"/>
  <c r="H779" i="37"/>
  <c r="H36" i="37"/>
  <c r="H409" i="37"/>
  <c r="H901" i="37"/>
  <c r="H549" i="37"/>
  <c r="H675" i="37"/>
  <c r="H255" i="37"/>
  <c r="H1041" i="37"/>
  <c r="H857" i="37"/>
  <c r="H795" i="37"/>
  <c r="H318" i="37"/>
  <c r="H279" i="37"/>
  <c r="H534" i="37"/>
  <c r="H898" i="37"/>
  <c r="H325" i="37"/>
  <c r="H594" i="37"/>
  <c r="H681" i="37"/>
  <c r="H437" i="37"/>
  <c r="H1064" i="37"/>
  <c r="H300" i="37"/>
  <c r="H953" i="37"/>
  <c r="H397" i="37"/>
  <c r="H540" i="37"/>
  <c r="H383" i="37"/>
  <c r="H418" i="37"/>
  <c r="H445" i="37"/>
  <c r="H721" i="37"/>
  <c r="H1138" i="37"/>
  <c r="H991" i="37"/>
  <c r="H249" i="37"/>
  <c r="H535" i="37"/>
  <c r="H856" i="37"/>
  <c r="H830" i="37"/>
  <c r="H784" i="37"/>
  <c r="H336" i="37"/>
  <c r="H1114" i="37"/>
  <c r="H742" i="37"/>
  <c r="H1076" i="37"/>
  <c r="H601" i="37"/>
  <c r="H481" i="37"/>
  <c r="H868" i="37"/>
  <c r="H504" i="37"/>
  <c r="H736" i="37"/>
  <c r="H218" i="37"/>
  <c r="H845" i="37"/>
  <c r="H319" i="37"/>
  <c r="H494" i="37"/>
  <c r="H704" i="37"/>
  <c r="H696" i="37"/>
  <c r="H745" i="37"/>
  <c r="H794" i="37"/>
  <c r="H221" i="37"/>
  <c r="H472" i="37"/>
  <c r="H611" i="37"/>
  <c r="H650" i="37"/>
  <c r="H667" i="37"/>
  <c r="H376" i="37"/>
  <c r="H547" i="37"/>
  <c r="H597" i="37"/>
  <c r="H150" i="37"/>
  <c r="H583" i="37"/>
  <c r="H684" i="37"/>
  <c r="H257" i="37"/>
  <c r="H1096" i="37"/>
  <c r="H1126" i="37"/>
  <c r="H993" i="37"/>
  <c r="H978" i="37"/>
  <c r="H457" i="37"/>
  <c r="H404" i="37"/>
  <c r="H1067" i="37"/>
  <c r="H870" i="37"/>
  <c r="H1053" i="37"/>
  <c r="H434" i="37"/>
  <c r="H943" i="37"/>
  <c r="H866" i="37"/>
  <c r="H473" i="37"/>
  <c r="H758" i="37"/>
  <c r="H729" i="37"/>
  <c r="H622" i="37"/>
  <c r="H565" i="37"/>
  <c r="H303" i="37"/>
  <c r="H802" i="37"/>
  <c r="H487" i="37"/>
  <c r="H593" i="37"/>
  <c r="H484" i="37"/>
  <c r="H391" i="37"/>
  <c r="H339" i="37"/>
  <c r="H686" i="37"/>
  <c r="H915" i="37"/>
  <c r="H261" i="37"/>
  <c r="H1134" i="37"/>
  <c r="H640" i="37"/>
  <c r="H1258" i="37"/>
  <c r="H512" i="37"/>
  <c r="H1025" i="37"/>
  <c r="H489" i="37"/>
  <c r="H294" i="37"/>
  <c r="H838" i="37"/>
  <c r="H440" i="37"/>
  <c r="H382" i="37"/>
  <c r="H592" i="37"/>
  <c r="H509" i="37"/>
  <c r="H234" i="37"/>
  <c r="H699" i="37"/>
  <c r="H639" i="37"/>
  <c r="H510" i="37"/>
  <c r="H567" i="37"/>
  <c r="H647" i="37"/>
  <c r="H1030" i="37"/>
  <c r="H322" i="37"/>
  <c r="H123" i="37"/>
  <c r="H801" i="37"/>
  <c r="H371" i="37"/>
  <c r="H903" i="37"/>
  <c r="H550" i="37"/>
  <c r="H944" i="37"/>
  <c r="H707" i="37"/>
  <c r="H572" i="37"/>
  <c r="H596" i="37"/>
  <c r="H625" i="37"/>
  <c r="H1190" i="37"/>
  <c r="H1115" i="37"/>
  <c r="H1087" i="37"/>
  <c r="H773" i="37"/>
  <c r="H1140" i="37"/>
  <c r="H545" i="37"/>
  <c r="H760" i="37"/>
  <c r="H162" i="37"/>
  <c r="H616" i="37"/>
  <c r="H617" i="37"/>
  <c r="H355" i="37"/>
  <c r="H999" i="37"/>
  <c r="H918" i="37"/>
  <c r="H462" i="37"/>
  <c r="H598" i="37"/>
  <c r="H862" i="37"/>
  <c r="H992" i="37"/>
  <c r="H648" i="37"/>
  <c r="H772" i="37"/>
  <c r="H748" i="37"/>
  <c r="H562" i="37"/>
  <c r="H555" i="37"/>
  <c r="H706" i="37"/>
  <c r="H676" i="37"/>
  <c r="H612" i="37"/>
  <c r="H342" i="37"/>
  <c r="H803" i="37"/>
  <c r="H703" i="37"/>
  <c r="H184" i="37"/>
  <c r="H747" i="37"/>
  <c r="H520" i="37"/>
  <c r="H995" i="37"/>
  <c r="H630" i="37"/>
  <c r="H426" i="37"/>
  <c r="H743" i="37"/>
  <c r="H697" i="37"/>
  <c r="H693" i="37"/>
  <c r="H672" i="37"/>
  <c r="H864" i="37"/>
  <c r="H631" i="37"/>
  <c r="H646" i="37"/>
  <c r="H671" i="37"/>
  <c r="H1035" i="37"/>
  <c r="H1148" i="37"/>
  <c r="H456" i="37"/>
  <c r="H1136" i="37"/>
  <c r="H808" i="37"/>
  <c r="H284" i="37"/>
  <c r="H564" i="37"/>
  <c r="H968" i="37"/>
  <c r="H1145" i="37"/>
  <c r="H1056" i="37"/>
  <c r="H810" i="37"/>
  <c r="H828" i="37"/>
  <c r="H744" i="37"/>
  <c r="H553" i="37"/>
  <c r="H987" i="37"/>
  <c r="H716" i="37"/>
  <c r="H840" i="37"/>
  <c r="H620" i="37"/>
  <c r="H1078" i="37"/>
  <c r="H529" i="37"/>
  <c r="H415" i="37"/>
  <c r="H793" i="37"/>
  <c r="H881" i="37"/>
  <c r="H635" i="37"/>
  <c r="H700" i="37"/>
  <c r="H531" i="37"/>
  <c r="H451" i="37"/>
  <c r="H920" i="37"/>
  <c r="H1089" i="37"/>
  <c r="H1121" i="37"/>
  <c r="H505" i="37"/>
  <c r="H1129" i="37"/>
  <c r="H607" i="37"/>
  <c r="H653" i="37"/>
  <c r="H1070" i="37"/>
  <c r="H821" i="37"/>
  <c r="H728" i="37"/>
  <c r="H762" i="37"/>
  <c r="H694" i="37"/>
  <c r="H230" i="37"/>
  <c r="H819" i="37"/>
  <c r="H822" i="37"/>
  <c r="H1157" i="37"/>
  <c r="H448" i="37"/>
  <c r="H580" i="37"/>
  <c r="H896" i="37"/>
  <c r="H367" i="37"/>
  <c r="H1144" i="37"/>
  <c r="H636" i="37"/>
  <c r="H712" i="37"/>
  <c r="H869" i="37"/>
  <c r="H832" i="37"/>
  <c r="H844" i="37"/>
  <c r="H685" i="37"/>
  <c r="H1246" i="37"/>
  <c r="H495" i="37"/>
  <c r="H270" i="37"/>
  <c r="H301" i="37"/>
  <c r="H873" i="37"/>
  <c r="H1193" i="37"/>
  <c r="H759" i="37"/>
  <c r="H688" i="37"/>
  <c r="H709" i="37"/>
  <c r="H849" i="37"/>
  <c r="H740" i="37"/>
  <c r="H739" i="37"/>
  <c r="H252" i="37"/>
  <c r="H554" i="37"/>
  <c r="H660" i="37"/>
  <c r="H670" i="37"/>
  <c r="H621" i="37"/>
  <c r="H741" i="37"/>
  <c r="H674" i="37"/>
  <c r="H655" i="37"/>
  <c r="H381" i="37"/>
  <c r="H919" i="37"/>
  <c r="H682" i="37"/>
  <c r="H604" i="37"/>
  <c r="H850" i="37"/>
  <c r="H860" i="37"/>
  <c r="H756" i="37"/>
  <c r="H1079" i="37"/>
  <c r="H538" i="37"/>
  <c r="H1020" i="37"/>
  <c r="H1086" i="37"/>
  <c r="H1128" i="37"/>
  <c r="H913" i="37"/>
  <c r="H764" i="37"/>
  <c r="H677" i="37"/>
  <c r="H952" i="37"/>
  <c r="H652" i="37"/>
  <c r="H634" i="37"/>
  <c r="H880" i="37"/>
  <c r="H923" i="37"/>
  <c r="H1059" i="37"/>
  <c r="H796" i="37"/>
  <c r="H800" i="37"/>
  <c r="H717" i="37"/>
  <c r="H444" i="37"/>
  <c r="H928" i="37"/>
  <c r="H843" i="37"/>
  <c r="H791" i="37"/>
  <c r="H972" i="37"/>
  <c r="H1107" i="37"/>
  <c r="H581" i="37"/>
  <c r="H1125" i="37"/>
  <c r="H1095" i="37"/>
  <c r="H807" i="37"/>
  <c r="H1112" i="37"/>
  <c r="H787" i="37"/>
  <c r="H551" i="37"/>
  <c r="H673" i="37"/>
  <c r="H908" i="37"/>
  <c r="H761" i="37"/>
  <c r="H1071" i="37"/>
  <c r="H1037" i="37"/>
  <c r="H691" i="37"/>
  <c r="H431" i="37"/>
  <c r="H842" i="37"/>
  <c r="H193" i="37"/>
  <c r="H389" i="37"/>
  <c r="H224" i="37"/>
  <c r="H835" i="37"/>
  <c r="H974" i="37"/>
  <c r="H1111" i="37"/>
  <c r="H651" i="37"/>
  <c r="H452" i="37"/>
  <c r="H797" i="37"/>
  <c r="H737" i="37"/>
  <c r="H664" i="37"/>
  <c r="H892" i="37"/>
  <c r="H931" i="37"/>
  <c r="H692" i="37"/>
  <c r="H183" i="37"/>
  <c r="H1039" i="37"/>
  <c r="H976" i="37"/>
  <c r="H714" i="37"/>
  <c r="H490" i="37"/>
  <c r="H1010" i="37"/>
  <c r="H656" i="37"/>
  <c r="H302" i="37"/>
  <c r="H213" i="37"/>
  <c r="H501" i="37"/>
  <c r="H201" i="37"/>
  <c r="H817" i="37"/>
  <c r="H997" i="37"/>
  <c r="H854" i="37"/>
  <c r="H806" i="37"/>
  <c r="H775" i="37"/>
  <c r="H776" i="37"/>
  <c r="H277" i="37"/>
  <c r="H749" i="37"/>
  <c r="H719" i="37"/>
  <c r="H1072" i="37"/>
  <c r="H574" i="37"/>
  <c r="H732" i="37"/>
  <c r="H1004" i="37"/>
  <c r="H1146" i="37"/>
  <c r="H663" i="37"/>
  <c r="H320" i="37"/>
  <c r="H1130" i="37"/>
  <c r="H955" i="37"/>
  <c r="H603" i="37"/>
  <c r="H614" i="37"/>
  <c r="H1186" i="37"/>
  <c r="H904" i="37"/>
  <c r="H788" i="37"/>
  <c r="H906" i="37"/>
  <c r="H851" i="37"/>
  <c r="H724" i="37"/>
  <c r="H173" i="37"/>
  <c r="H735" i="37"/>
  <c r="H366" i="37"/>
  <c r="H1106" i="37"/>
  <c r="H770" i="37"/>
  <c r="H1131" i="37"/>
  <c r="H525" i="37"/>
  <c r="H934" i="37"/>
  <c r="H1048" i="37"/>
  <c r="H298" i="37"/>
  <c r="H304" i="37"/>
  <c r="H519" i="37"/>
  <c r="H940" i="37"/>
  <c r="H1075" i="37"/>
  <c r="H606" i="37"/>
  <c r="H924" i="37"/>
  <c r="H665" i="37"/>
  <c r="H1044" i="37"/>
  <c r="H459" i="37"/>
  <c r="H563" i="37"/>
  <c r="H1019" i="37"/>
  <c r="H343" i="37"/>
  <c r="H455" i="37"/>
  <c r="H733" i="37"/>
  <c r="H950" i="37"/>
  <c r="H782" i="37"/>
  <c r="H769" i="37"/>
  <c r="H874" i="37"/>
  <c r="H1122" i="37"/>
  <c r="H559" i="37"/>
  <c r="H962" i="37"/>
  <c r="H911" i="37"/>
  <c r="H1017" i="37"/>
  <c r="H499" i="37"/>
  <c r="H998" i="37"/>
  <c r="H1077" i="37"/>
  <c r="H530" i="37"/>
  <c r="H975" i="37"/>
  <c r="H1093" i="37"/>
  <c r="H600" i="37"/>
  <c r="H988" i="37"/>
  <c r="H907" i="37"/>
  <c r="H1251" i="37"/>
  <c r="H792" i="37"/>
  <c r="H718" i="37"/>
  <c r="H1000" i="37"/>
  <c r="H738" i="37"/>
  <c r="H996" i="37"/>
  <c r="H453" i="37"/>
  <c r="H983" i="37"/>
  <c r="H1018" i="37"/>
  <c r="H852" i="37"/>
  <c r="H576" i="37"/>
  <c r="H964" i="37"/>
  <c r="H929" i="37"/>
  <c r="H1063" i="37"/>
  <c r="H936" i="37"/>
  <c r="H395" i="37"/>
  <c r="H590" i="37"/>
  <c r="H1094" i="37"/>
  <c r="H458" i="37"/>
  <c r="H900" i="37"/>
  <c r="H720" i="37"/>
  <c r="H1216" i="37"/>
  <c r="H826" i="37"/>
  <c r="H1009" i="37"/>
  <c r="H328" i="37"/>
  <c r="H679" i="37"/>
  <c r="H780" i="37"/>
  <c r="H813" i="37"/>
  <c r="H1161" i="37"/>
  <c r="H1024" i="37"/>
  <c r="H511" i="37"/>
  <c r="H1065" i="37"/>
  <c r="H882" i="37"/>
  <c r="H1003" i="37"/>
  <c r="H291" i="37"/>
  <c r="H392" i="37"/>
  <c r="H1097" i="37"/>
  <c r="H1177" i="37"/>
  <c r="H867" i="37"/>
  <c r="H961" i="37"/>
  <c r="H240" i="37"/>
  <c r="H989" i="37"/>
  <c r="H1066" i="37"/>
  <c r="H825" i="37"/>
  <c r="H767" i="37"/>
  <c r="H1162" i="37"/>
  <c r="H1043" i="37"/>
  <c r="H345" i="37"/>
  <c r="H818" i="37"/>
  <c r="H408" i="37"/>
  <c r="H1212" i="37"/>
  <c r="H365" i="37"/>
  <c r="H1118" i="37"/>
  <c r="H1109" i="37"/>
  <c r="H1013" i="37"/>
  <c r="H110" i="37"/>
  <c r="H1073" i="37"/>
  <c r="H578" i="37"/>
  <c r="H710" i="37"/>
  <c r="H1084" i="37"/>
  <c r="H1091" i="37"/>
  <c r="H1060" i="37"/>
  <c r="H1038" i="37"/>
  <c r="H727" i="37"/>
  <c r="H1008" i="37"/>
  <c r="H649" i="37"/>
  <c r="H1051" i="37"/>
  <c r="H814" i="37"/>
  <c r="H895" i="37"/>
  <c r="H937" i="37"/>
  <c r="H1207" i="37"/>
  <c r="H1171" i="37"/>
  <c r="H315" i="37"/>
  <c r="H1090" i="37"/>
  <c r="H753" i="37"/>
  <c r="H981" i="37"/>
  <c r="H465" i="37"/>
  <c r="H589" i="37"/>
  <c r="H1101" i="37"/>
  <c r="H765" i="37"/>
  <c r="H771" i="37"/>
  <c r="H1237" i="37"/>
  <c r="H1099" i="37"/>
  <c r="H282" i="37"/>
  <c r="H879" i="37"/>
  <c r="H1149" i="37"/>
  <c r="H1137" i="37"/>
  <c r="H1123" i="37"/>
  <c r="H1002" i="37"/>
  <c r="H1142" i="37"/>
  <c r="H1147" i="37"/>
  <c r="H1150" i="37"/>
  <c r="H1031" i="37"/>
  <c r="H986" i="37"/>
  <c r="H1098" i="37"/>
  <c r="H939" i="37"/>
  <c r="H984" i="37"/>
  <c r="H344" i="37"/>
  <c r="H1046" i="37"/>
  <c r="H528" i="37"/>
  <c r="H323" i="37"/>
  <c r="H1259" i="37"/>
  <c r="H1260" i="37"/>
  <c r="H1176" i="37"/>
  <c r="H1261" i="37"/>
  <c r="H1239" i="37"/>
  <c r="H139" i="37"/>
  <c r="H226" i="37"/>
  <c r="H1173" i="37"/>
  <c r="H602" i="37"/>
  <c r="H587" i="37"/>
  <c r="H933" i="37"/>
  <c r="H377" i="37"/>
  <c r="H186" i="37"/>
  <c r="H1198" i="37"/>
  <c r="H214" i="37"/>
  <c r="H1027" i="37"/>
  <c r="H1153" i="37"/>
  <c r="H833" i="37"/>
  <c r="H359" i="37"/>
  <c r="H586" i="37"/>
  <c r="H480" i="37"/>
  <c r="H253" i="37"/>
  <c r="H893" i="37"/>
  <c r="H958" i="37"/>
  <c r="H526" i="37"/>
  <c r="H763" i="37"/>
  <c r="H399" i="37"/>
  <c r="H966" i="37"/>
  <c r="H333" i="37"/>
  <c r="H402" i="37"/>
  <c r="H809" i="37"/>
  <c r="H755" i="37"/>
  <c r="H1045" i="37"/>
  <c r="H766" i="37"/>
  <c r="H1036" i="37"/>
  <c r="H853" i="37"/>
  <c r="H781" i="37"/>
  <c r="H979" i="37"/>
  <c r="H956" i="37"/>
  <c r="H894" i="37"/>
  <c r="H568" i="37"/>
  <c r="H824" i="37"/>
  <c r="H1061" i="37"/>
  <c r="H925" i="37"/>
  <c r="H558" i="37"/>
  <c r="H1178" i="37"/>
  <c r="H889" i="37"/>
  <c r="H938" i="37"/>
  <c r="H513" i="37"/>
  <c r="H1105" i="37"/>
  <c r="H348" i="37"/>
  <c r="H1001" i="37"/>
  <c r="H812" i="37"/>
  <c r="H1081" i="37"/>
  <c r="H708" i="37"/>
  <c r="H658" i="37"/>
  <c r="H1220" i="37"/>
  <c r="H1183" i="37"/>
  <c r="H1175" i="37"/>
  <c r="H1108" i="37"/>
  <c r="H493" i="37"/>
  <c r="H948" i="37"/>
  <c r="H985" i="37"/>
  <c r="H1192" i="37"/>
  <c r="H1196" i="37"/>
  <c r="H1245" i="37"/>
  <c r="H522" i="37"/>
  <c r="H927" i="37"/>
  <c r="H967" i="37"/>
  <c r="H633" i="37"/>
  <c r="H1218" i="37"/>
  <c r="H1005" i="37"/>
  <c r="H1200" i="37"/>
  <c r="H516" i="37"/>
  <c r="H1152" i="37"/>
  <c r="H922" i="37"/>
  <c r="H1023" i="37"/>
  <c r="H711" i="37"/>
  <c r="H1165" i="37"/>
  <c r="H1210" i="37"/>
  <c r="H1080" i="37"/>
  <c r="H921" i="37"/>
  <c r="H1221" i="37"/>
  <c r="H1230" i="37"/>
  <c r="H1179" i="37"/>
  <c r="H1185" i="37"/>
  <c r="H1083" i="37"/>
  <c r="H1022" i="37"/>
  <c r="H1151" i="37"/>
  <c r="H865" i="37"/>
  <c r="H1012" i="37"/>
  <c r="H1189" i="37"/>
  <c r="H1120" i="37"/>
  <c r="H971" i="37"/>
  <c r="H42" i="37"/>
  <c r="H1257" i="37"/>
  <c r="H1235" i="37"/>
  <c r="H1085" i="37"/>
  <c r="H1215" i="37"/>
  <c r="H831" i="37"/>
  <c r="H804" i="37"/>
  <c r="H299" i="37"/>
  <c r="H1191" i="37"/>
  <c r="H1199" i="37"/>
  <c r="H1167" i="37"/>
  <c r="H1250" i="37"/>
  <c r="H949" i="37"/>
  <c r="H834" i="37"/>
  <c r="H1223" i="37"/>
  <c r="H886" i="37"/>
  <c r="H1249" i="37"/>
  <c r="H1236" i="37"/>
  <c r="H1262" i="37"/>
  <c r="H1263" i="37"/>
  <c r="H1127" i="37"/>
  <c r="H815" i="37"/>
  <c r="H1256" i="37"/>
  <c r="H1188" i="37"/>
  <c r="H1092" i="37"/>
  <c r="H1124" i="37"/>
  <c r="H1247" i="37"/>
  <c r="H1264" i="37"/>
  <c r="H1180" i="37"/>
  <c r="H805" i="37"/>
  <c r="H1265" i="37"/>
  <c r="H1133" i="37"/>
  <c r="H932" i="37"/>
  <c r="H1074" i="37"/>
  <c r="H1169" i="37"/>
  <c r="H1168" i="37"/>
  <c r="H1141" i="37"/>
  <c r="H1266" i="37"/>
  <c r="H902" i="37"/>
  <c r="H1248" i="37"/>
  <c r="H1253" i="37"/>
  <c r="H1267" i="37"/>
  <c r="H1217" i="37"/>
  <c r="H1219" i="37"/>
  <c r="H1110" i="37"/>
  <c r="H1163" i="37"/>
  <c r="H1194" i="37"/>
  <c r="H1119" i="37"/>
  <c r="H1268" i="37"/>
  <c r="H1068" i="37"/>
  <c r="H1103" i="37"/>
  <c r="H1269" i="37"/>
  <c r="H899" i="37"/>
  <c r="H1270" i="37"/>
  <c r="H1271" i="37"/>
  <c r="H9" i="43"/>
  <c r="H8" i="43"/>
  <c r="H10" i="43"/>
  <c r="H11" i="43"/>
  <c r="H19" i="43"/>
  <c r="H12" i="43"/>
  <c r="H23" i="43"/>
  <c r="H39" i="43"/>
  <c r="H21" i="43"/>
  <c r="H18" i="43"/>
  <c r="H14" i="43"/>
  <c r="H36" i="43"/>
  <c r="H20" i="43"/>
  <c r="H43" i="43"/>
  <c r="H17" i="43"/>
  <c r="H26" i="43"/>
  <c r="H22" i="43"/>
  <c r="H59" i="43"/>
  <c r="H32" i="43"/>
  <c r="H56" i="43"/>
  <c r="H35" i="43"/>
  <c r="H30" i="43"/>
  <c r="H42" i="43"/>
  <c r="H73" i="43"/>
  <c r="H28" i="43"/>
  <c r="H13" i="43"/>
  <c r="H80" i="43"/>
  <c r="H38" i="43"/>
  <c r="H46" i="43"/>
  <c r="H271" i="43"/>
  <c r="H54" i="43"/>
  <c r="H52" i="43"/>
  <c r="H40" i="43"/>
  <c r="H16" i="43"/>
  <c r="H34" i="43"/>
  <c r="H82" i="43"/>
  <c r="H64" i="43"/>
  <c r="H60" i="43"/>
  <c r="H57" i="43"/>
  <c r="H142" i="43"/>
  <c r="H25" i="43"/>
  <c r="H92" i="43"/>
  <c r="H75" i="43"/>
  <c r="H87" i="43"/>
  <c r="H99" i="43"/>
  <c r="H44" i="43"/>
  <c r="H63" i="43"/>
  <c r="H49" i="43"/>
  <c r="H33" i="43"/>
  <c r="H50" i="43"/>
  <c r="H140" i="43"/>
  <c r="H196" i="43"/>
  <c r="H104" i="43"/>
  <c r="H41" i="43"/>
  <c r="H217" i="43"/>
  <c r="H86" i="43"/>
  <c r="H72" i="43"/>
  <c r="H24" i="43"/>
  <c r="H55" i="43"/>
  <c r="H127" i="43"/>
  <c r="H185" i="43"/>
  <c r="H70" i="43"/>
  <c r="H101" i="43"/>
  <c r="H71" i="43"/>
  <c r="H251" i="43"/>
  <c r="H93" i="43"/>
  <c r="H132" i="43"/>
  <c r="H114" i="43"/>
  <c r="H61" i="43"/>
  <c r="H173" i="43"/>
  <c r="H65" i="43"/>
  <c r="H284" i="43"/>
  <c r="H15" i="43"/>
  <c r="H29" i="43"/>
  <c r="H274" i="43"/>
  <c r="H58" i="43"/>
  <c r="H232" i="43"/>
  <c r="H357" i="43"/>
  <c r="H97" i="43"/>
  <c r="H122" i="43"/>
  <c r="H77" i="43"/>
  <c r="H62" i="43"/>
  <c r="H170" i="43"/>
  <c r="H175" i="43"/>
  <c r="H152" i="43"/>
  <c r="H128" i="43"/>
  <c r="H780" i="43"/>
  <c r="H135" i="43"/>
  <c r="H129" i="43"/>
  <c r="H436" i="43"/>
  <c r="H201" i="43"/>
  <c r="H168" i="43"/>
  <c r="H89" i="43"/>
  <c r="H110" i="43"/>
  <c r="H192" i="43"/>
  <c r="H262" i="43"/>
  <c r="H31" i="43"/>
  <c r="H124" i="43"/>
  <c r="H113" i="43"/>
  <c r="H103" i="43"/>
  <c r="H187" i="43"/>
  <c r="H221" i="43"/>
  <c r="H117" i="43"/>
  <c r="H783" i="43"/>
  <c r="H68" i="43"/>
  <c r="H90" i="43"/>
  <c r="H147" i="43"/>
  <c r="H331" i="43"/>
  <c r="H115" i="43"/>
  <c r="H53" i="43"/>
  <c r="H171" i="43"/>
  <c r="H144" i="43"/>
  <c r="H236" i="43"/>
  <c r="H151" i="43"/>
  <c r="H293" i="43"/>
  <c r="H134" i="43"/>
  <c r="H45" i="43"/>
  <c r="H231" i="43"/>
  <c r="H160" i="43"/>
  <c r="H69" i="43"/>
  <c r="H96" i="43"/>
  <c r="H453" i="43"/>
  <c r="H268" i="43"/>
  <c r="H47" i="43"/>
  <c r="H234" i="43"/>
  <c r="H180" i="43"/>
  <c r="H102" i="43"/>
  <c r="H78" i="43"/>
  <c r="H85" i="43"/>
  <c r="H133" i="43"/>
  <c r="H100" i="43"/>
  <c r="H247" i="43"/>
  <c r="H235" i="43"/>
  <c r="H167" i="43"/>
  <c r="H190" i="43"/>
  <c r="H491" i="43"/>
  <c r="H308" i="43"/>
  <c r="H186" i="43"/>
  <c r="H209" i="43"/>
  <c r="H220" i="43"/>
  <c r="H153" i="43"/>
  <c r="H281" i="43"/>
  <c r="H319" i="43"/>
  <c r="H164" i="43"/>
  <c r="H373" i="43"/>
  <c r="H459" i="43"/>
  <c r="H172" i="43"/>
  <c r="H752" i="43"/>
  <c r="H120" i="43"/>
  <c r="H292" i="43"/>
  <c r="H138" i="43"/>
  <c r="H602" i="43"/>
  <c r="H139" i="43"/>
  <c r="H197" i="43"/>
  <c r="H79" i="43"/>
  <c r="H178" i="43"/>
  <c r="H582" i="43"/>
  <c r="H233" i="43"/>
  <c r="H295" i="43"/>
  <c r="H161" i="43"/>
  <c r="H107" i="43"/>
  <c r="H330" i="43"/>
  <c r="H862" i="43"/>
  <c r="H155" i="43"/>
  <c r="H244" i="43"/>
  <c r="H165" i="43"/>
  <c r="H278" i="43"/>
  <c r="H118" i="43"/>
  <c r="H123" i="43"/>
  <c r="H456" i="43"/>
  <c r="H146" i="43"/>
  <c r="H126" i="43"/>
  <c r="H253" i="43"/>
  <c r="H276" i="43"/>
  <c r="H626" i="43"/>
  <c r="H279" i="43"/>
  <c r="H83" i="43"/>
  <c r="H315" i="43"/>
  <c r="H314" i="43"/>
  <c r="H360" i="43"/>
  <c r="H108" i="43"/>
  <c r="H109" i="43"/>
  <c r="H657" i="43"/>
  <c r="H116" i="43"/>
  <c r="H219" i="43"/>
  <c r="H214" i="43"/>
  <c r="H311" i="43"/>
  <c r="H530" i="43"/>
  <c r="H212" i="43"/>
  <c r="H477" i="43"/>
  <c r="H809" i="43"/>
  <c r="H392" i="43"/>
  <c r="H199" i="43"/>
  <c r="H874" i="43"/>
  <c r="H414" i="43"/>
  <c r="H106" i="43"/>
  <c r="H421" i="43"/>
  <c r="H389" i="43"/>
  <c r="H592" i="43"/>
  <c r="H282" i="43"/>
  <c r="H210" i="43"/>
  <c r="H338" i="43"/>
  <c r="H660" i="43"/>
  <c r="H230" i="43"/>
  <c r="H317" i="43"/>
  <c r="H141" i="43"/>
  <c r="H324" i="43"/>
  <c r="H304" i="43"/>
  <c r="H513" i="43"/>
  <c r="H305" i="43"/>
  <c r="H932" i="43"/>
  <c r="H289" i="43"/>
  <c r="H191" i="43"/>
  <c r="H534" i="43"/>
  <c r="H213" i="43"/>
  <c r="H342" i="43"/>
  <c r="H157" i="43"/>
  <c r="H937" i="43"/>
  <c r="H264" i="43"/>
  <c r="H782" i="43"/>
  <c r="H355" i="43"/>
  <c r="H427" i="43"/>
  <c r="H275" i="43"/>
  <c r="H531" i="43"/>
  <c r="H241" i="43"/>
  <c r="H348" i="43"/>
  <c r="H408" i="43"/>
  <c r="H254" i="43"/>
  <c r="H1076" i="43"/>
  <c r="H136" i="43"/>
  <c r="H261" i="43"/>
  <c r="H125" i="43"/>
  <c r="H265" i="43"/>
  <c r="H195" i="43"/>
  <c r="H387" i="43"/>
  <c r="H334" i="43"/>
  <c r="H482" i="43"/>
  <c r="H516" i="43"/>
  <c r="H222" i="43"/>
  <c r="H266" i="43"/>
  <c r="H449" i="43"/>
  <c r="H792" i="43"/>
  <c r="H740" i="43"/>
  <c r="H402" i="43"/>
  <c r="H510" i="43"/>
  <c r="H479" i="43"/>
  <c r="H270" i="43"/>
  <c r="H493" i="43"/>
  <c r="H433" i="43"/>
  <c r="H98" i="43"/>
  <c r="H312" i="43"/>
  <c r="H145" i="43"/>
  <c r="H374" i="43"/>
  <c r="H189" i="43"/>
  <c r="H208" i="43"/>
  <c r="H84" i="43"/>
  <c r="H112" i="43"/>
  <c r="H202" i="43"/>
  <c r="H37" i="43"/>
  <c r="H718" i="43"/>
  <c r="H497" i="43"/>
  <c r="H111" i="43"/>
  <c r="H269" i="43"/>
  <c r="H458" i="43"/>
  <c r="H88" i="43"/>
  <c r="H390" i="43"/>
  <c r="H245" i="43"/>
  <c r="H131" i="43"/>
  <c r="H294" i="43"/>
  <c r="H306" i="43"/>
  <c r="H273" i="43"/>
  <c r="H150" i="43"/>
  <c r="H91" i="43"/>
  <c r="H316" i="43"/>
  <c r="H561" i="43"/>
  <c r="H343" i="43"/>
  <c r="H249" i="43"/>
  <c r="H478" i="43"/>
  <c r="H515" i="43"/>
  <c r="H586" i="43"/>
  <c r="H105" i="43"/>
  <c r="H204" i="43"/>
  <c r="H364" i="43"/>
  <c r="H198" i="43"/>
  <c r="H228" i="43"/>
  <c r="H354" i="43"/>
  <c r="H429" i="43"/>
  <c r="H375" i="43"/>
  <c r="H485" i="43"/>
  <c r="H203" i="43"/>
  <c r="H51" i="43"/>
  <c r="H227" i="43"/>
  <c r="H174" i="43"/>
  <c r="H385" i="43"/>
  <c r="H224" i="43"/>
  <c r="H676" i="43"/>
  <c r="H225" i="43"/>
  <c r="H177" i="43"/>
  <c r="H464" i="43"/>
  <c r="H248" i="43"/>
  <c r="H376" i="43"/>
  <c r="H176" i="43"/>
  <c r="H405" i="43"/>
  <c r="H205" i="43"/>
  <c r="H571" i="43"/>
  <c r="H148" i="43"/>
  <c r="H158" i="43"/>
  <c r="H426" i="43"/>
  <c r="H451" i="43"/>
  <c r="H137" i="43"/>
  <c r="H460" i="43"/>
  <c r="H394" i="43"/>
  <c r="H526" i="43"/>
  <c r="H193" i="43"/>
  <c r="H194" i="43"/>
  <c r="H399" i="43"/>
  <c r="H785" i="43"/>
  <c r="H605" i="43"/>
  <c r="H188" i="43"/>
  <c r="H447" i="43"/>
  <c r="H598" i="43"/>
  <c r="H119" i="43"/>
  <c r="H143" i="43"/>
  <c r="H412" i="43"/>
  <c r="H378" i="43"/>
  <c r="H285" i="43"/>
  <c r="H66" i="43"/>
  <c r="H307" i="43"/>
  <c r="H299" i="43"/>
  <c r="H443" i="43"/>
  <c r="H341" i="43"/>
  <c r="H1030" i="43"/>
  <c r="H226" i="43"/>
  <c r="H359" i="43"/>
  <c r="H763" i="43"/>
  <c r="H67" i="43"/>
  <c r="H349" i="43"/>
  <c r="H455" i="43"/>
  <c r="H644" i="43"/>
  <c r="H652" i="43"/>
  <c r="H420" i="43"/>
  <c r="H298" i="43"/>
  <c r="H409" i="43"/>
  <c r="H446" i="43"/>
  <c r="H333" i="43"/>
  <c r="H211" i="43"/>
  <c r="H505" i="43"/>
  <c r="H698" i="43"/>
  <c r="H246" i="43"/>
  <c r="H597" i="43"/>
  <c r="H365" i="43"/>
  <c r="H179" i="43"/>
  <c r="H625" i="43"/>
  <c r="H540" i="43"/>
  <c r="H350" i="43"/>
  <c r="H472" i="43"/>
  <c r="H328" i="43"/>
  <c r="H283" i="43"/>
  <c r="H380" i="43"/>
  <c r="H76" i="43"/>
  <c r="H620" i="43"/>
  <c r="H240" i="43"/>
  <c r="H326" i="43"/>
  <c r="H259" i="43"/>
  <c r="H686" i="43"/>
  <c r="H683" i="43"/>
  <c r="H468" i="43"/>
  <c r="H95" i="43"/>
  <c r="H1005" i="43"/>
  <c r="H495" i="43"/>
  <c r="H812" i="43"/>
  <c r="H1130" i="43"/>
  <c r="H332" i="43"/>
  <c r="H258" i="43"/>
  <c r="H492" i="43"/>
  <c r="H475" i="43"/>
  <c r="H393" i="43"/>
  <c r="H207" i="43"/>
  <c r="H804" i="43"/>
  <c r="H166" i="43"/>
  <c r="H568" i="43"/>
  <c r="H345" i="43"/>
  <c r="H297" i="43"/>
  <c r="H539" i="43"/>
  <c r="H521" i="43"/>
  <c r="H169" i="43"/>
  <c r="H441" i="43"/>
  <c r="H910" i="43"/>
  <c r="H677" i="43"/>
  <c r="H237" i="43"/>
  <c r="H366" i="43"/>
  <c r="H494" i="43"/>
  <c r="H619" i="43"/>
  <c r="H738" i="43"/>
  <c r="H795" i="43"/>
  <c r="H601" i="43"/>
  <c r="H369" i="43"/>
  <c r="H410" i="43"/>
  <c r="H1127" i="43"/>
  <c r="H416" i="43"/>
  <c r="H457" i="43"/>
  <c r="H517" i="43"/>
  <c r="H287" i="43"/>
  <c r="H347" i="43"/>
  <c r="H384" i="43"/>
  <c r="H303" i="43"/>
  <c r="H288" i="43"/>
  <c r="H381" i="43"/>
  <c r="H318" i="43"/>
  <c r="H502" i="43"/>
  <c r="H358" i="43"/>
  <c r="H532" i="43"/>
  <c r="H434" i="43"/>
  <c r="H675" i="43"/>
  <c r="H981" i="43"/>
  <c r="H370" i="43"/>
  <c r="H256" i="43"/>
  <c r="H377" i="43"/>
  <c r="H588" i="43"/>
  <c r="H825" i="43"/>
  <c r="H442" i="43"/>
  <c r="H471" i="43"/>
  <c r="H508" i="43"/>
  <c r="H238" i="43"/>
  <c r="H484" i="43"/>
  <c r="H846" i="43"/>
  <c r="H296" i="43"/>
  <c r="H593" i="43"/>
  <c r="H822" i="43"/>
  <c r="H645" i="43"/>
  <c r="H980" i="43"/>
  <c r="H548" i="43"/>
  <c r="H162" i="43"/>
  <c r="H591" i="43"/>
  <c r="H551" i="43"/>
  <c r="H94" i="43"/>
  <c r="H252" i="43"/>
  <c r="H559" i="43"/>
  <c r="H470" i="43"/>
  <c r="H613" i="43"/>
  <c r="H423" i="43"/>
  <c r="H422" i="43"/>
  <c r="H382" i="43"/>
  <c r="H607" i="43"/>
  <c r="H560" i="43"/>
  <c r="H810" i="43"/>
  <c r="H267" i="43"/>
  <c r="H356" i="43"/>
  <c r="H656" i="43"/>
  <c r="H636" i="43"/>
  <c r="H554" i="43"/>
  <c r="H329" i="43"/>
  <c r="H743" i="43"/>
  <c r="H496" i="43"/>
  <c r="H893" i="43"/>
  <c r="H700" i="43"/>
  <c r="H890" i="43"/>
  <c r="H570" i="43"/>
  <c r="H621" i="43"/>
  <c r="H537" i="43"/>
  <c r="H1136" i="43"/>
  <c r="H793" i="43"/>
  <c r="H892" i="43"/>
  <c r="H1024" i="43"/>
  <c r="H320" i="43"/>
  <c r="H411" i="43"/>
  <c r="H243" i="43"/>
  <c r="H971" i="43"/>
  <c r="H466" i="43"/>
  <c r="H310" i="43"/>
  <c r="H417" i="43"/>
  <c r="H557" i="43"/>
  <c r="H552" i="43"/>
  <c r="H600" i="43"/>
  <c r="H335" i="43"/>
  <c r="H681" i="43"/>
  <c r="H668" i="43"/>
  <c r="H758" i="43"/>
  <c r="H546" i="43"/>
  <c r="H689" i="43"/>
  <c r="H435" i="43"/>
  <c r="H239" i="43"/>
  <c r="H721" i="43"/>
  <c r="H388" i="43"/>
  <c r="H215" i="43"/>
  <c r="H606" i="43"/>
  <c r="H520" i="43"/>
  <c r="H163" i="43"/>
  <c r="H473" i="43"/>
  <c r="H543" i="43"/>
  <c r="H461" i="43"/>
  <c r="H489" i="43"/>
  <c r="H628" i="43"/>
  <c r="H519" i="43"/>
  <c r="H445" i="43"/>
  <c r="H529" i="43"/>
  <c r="H372" i="43"/>
  <c r="H469" i="43"/>
  <c r="H553" i="43"/>
  <c r="H184" i="43"/>
  <c r="H777" i="43"/>
  <c r="H462" i="43"/>
  <c r="H272" i="43"/>
  <c r="H535" i="43"/>
  <c r="H694" i="43"/>
  <c r="H428" i="43"/>
  <c r="H709" i="43"/>
  <c r="H301" i="43"/>
  <c r="H699" i="43"/>
  <c r="H1013" i="43"/>
  <c r="H713" i="43"/>
  <c r="H1125" i="43"/>
  <c r="H1176" i="43"/>
  <c r="H327" i="43"/>
  <c r="H708" i="43"/>
  <c r="H351" i="43"/>
  <c r="H760" i="43"/>
  <c r="H397" i="43"/>
  <c r="H771" i="43"/>
  <c r="H1032" i="43"/>
  <c r="H480" i="43"/>
  <c r="H829" i="43"/>
  <c r="H911" i="43"/>
  <c r="H630" i="43"/>
  <c r="H827" i="43"/>
  <c r="H257" i="43"/>
  <c r="H916" i="43"/>
  <c r="H1054" i="43"/>
  <c r="H659" i="43"/>
  <c r="H538" i="43"/>
  <c r="H796" i="43"/>
  <c r="H776" i="43"/>
  <c r="H750" i="43"/>
  <c r="H483" i="43"/>
  <c r="H775" i="43"/>
  <c r="H418" i="43"/>
  <c r="H867" i="43"/>
  <c r="H641" i="43"/>
  <c r="H154" i="43"/>
  <c r="H183" i="43"/>
  <c r="H993" i="43"/>
  <c r="H1114" i="43"/>
  <c r="H715" i="43"/>
  <c r="H669" i="43"/>
  <c r="H430" i="43"/>
  <c r="H486" i="43"/>
  <c r="H223" i="43"/>
  <c r="H367" i="43"/>
  <c r="H907" i="43"/>
  <c r="H939" i="43"/>
  <c r="H463" i="43"/>
  <c r="H1101" i="43"/>
  <c r="H913" i="43"/>
  <c r="H779" i="43"/>
  <c r="H573" i="43"/>
  <c r="H765" i="43"/>
  <c r="H558" i="43"/>
  <c r="H1191" i="43"/>
  <c r="H302" i="43"/>
  <c r="H704" i="43"/>
  <c r="H726" i="43"/>
  <c r="H336" i="43"/>
  <c r="H490" i="43"/>
  <c r="H989" i="43"/>
  <c r="H789" i="43"/>
  <c r="H650" i="43"/>
  <c r="H761" i="43"/>
  <c r="H661" i="43"/>
  <c r="H514" i="43"/>
  <c r="H778" i="43"/>
  <c r="H522" i="43"/>
  <c r="H498" i="43"/>
  <c r="H500" i="43"/>
  <c r="H840" i="43"/>
  <c r="H488" i="43"/>
  <c r="H503" i="43"/>
  <c r="H819" i="43"/>
  <c r="H814" i="43"/>
  <c r="H556" i="43"/>
  <c r="H734" i="43"/>
  <c r="H1068" i="43"/>
  <c r="H325" i="43"/>
  <c r="H322" i="43"/>
  <c r="H1008" i="43"/>
  <c r="H596" i="43"/>
  <c r="H383" i="43"/>
  <c r="H648" i="43"/>
  <c r="H545" i="43"/>
  <c r="H685" i="43"/>
  <c r="H651" i="43"/>
  <c r="H371" i="43"/>
  <c r="H425" i="43"/>
  <c r="H671" i="43"/>
  <c r="H419" i="43"/>
  <c r="H604" i="43"/>
  <c r="H679" i="43"/>
  <c r="H533" i="43"/>
  <c r="H873" i="43"/>
  <c r="H572" i="43"/>
  <c r="H847" i="43"/>
  <c r="H481" i="43"/>
  <c r="H562" i="43"/>
  <c r="H729" i="43"/>
  <c r="H861" i="43"/>
  <c r="H611" i="43"/>
  <c r="H339" i="43"/>
  <c r="H624" i="43"/>
  <c r="H891" i="43"/>
  <c r="H640" i="43"/>
  <c r="H580" i="43"/>
  <c r="H527" i="43"/>
  <c r="H569" i="43"/>
  <c r="H438" i="43"/>
  <c r="H769" i="43"/>
  <c r="H684" i="43"/>
  <c r="H415" i="43"/>
  <c r="H1113" i="43"/>
  <c r="H454" i="43"/>
  <c r="H823" i="43"/>
  <c r="H904" i="43"/>
  <c r="H746" i="43"/>
  <c r="H818" i="43"/>
  <c r="H834" i="43"/>
  <c r="H368" i="43"/>
  <c r="H905" i="43"/>
  <c r="H499" i="43"/>
  <c r="H944" i="43"/>
  <c r="H509" i="43"/>
  <c r="H909" i="43"/>
  <c r="H925" i="43"/>
  <c r="H424" i="43"/>
  <c r="H896" i="43"/>
  <c r="H876" i="43"/>
  <c r="H952" i="43"/>
  <c r="H594" i="43"/>
  <c r="H857" i="43"/>
  <c r="H895" i="43"/>
  <c r="H524" i="43"/>
  <c r="H888" i="43"/>
  <c r="H603" i="43"/>
  <c r="H1019" i="43"/>
  <c r="H1190" i="43"/>
  <c r="H964" i="43"/>
  <c r="H313" i="43"/>
  <c r="H467" i="43"/>
  <c r="H885" i="43"/>
  <c r="H555" i="43"/>
  <c r="H440" i="43"/>
  <c r="H886" i="43"/>
  <c r="H386" i="43"/>
  <c r="H465" i="43"/>
  <c r="H1157" i="43"/>
  <c r="H1021" i="43"/>
  <c r="H585" i="43"/>
  <c r="H437" i="43"/>
  <c r="H786" i="43"/>
  <c r="H1041" i="43"/>
  <c r="H1187" i="43"/>
  <c r="H957" i="43"/>
  <c r="H1016" i="43"/>
  <c r="H398" i="43"/>
  <c r="H748" i="43"/>
  <c r="H1096" i="43"/>
  <c r="H658" i="43"/>
  <c r="H609" i="43"/>
  <c r="H639" i="43"/>
  <c r="H1229" i="43"/>
  <c r="H432" i="43"/>
  <c r="H637" i="43"/>
  <c r="H1018" i="43"/>
  <c r="H756" i="43"/>
  <c r="H583" i="43"/>
  <c r="H951" i="43"/>
  <c r="H955" i="43"/>
  <c r="H1167" i="43"/>
  <c r="H1045" i="43"/>
  <c r="H805" i="43"/>
  <c r="H431" i="43"/>
  <c r="H836" i="43"/>
  <c r="H413" i="43"/>
  <c r="H848" i="43"/>
  <c r="H664" i="43"/>
  <c r="H1109" i="43"/>
  <c r="H121" i="43"/>
  <c r="H673" i="43"/>
  <c r="H536" i="43"/>
  <c r="H755" i="43"/>
  <c r="H930" i="43"/>
  <c r="H985" i="43"/>
  <c r="H633" i="43"/>
  <c r="H670" i="43"/>
  <c r="H855" i="43"/>
  <c r="H920" i="43"/>
  <c r="H474" i="43"/>
  <c r="H200" i="43"/>
  <c r="H547" i="43"/>
  <c r="H1072" i="43"/>
  <c r="H452" i="43"/>
  <c r="H1097" i="43"/>
  <c r="H1108" i="43"/>
  <c r="H1060" i="43"/>
  <c r="H929" i="43"/>
  <c r="H647" i="43"/>
  <c r="H1063" i="43"/>
  <c r="H340" i="43"/>
  <c r="H631" i="43"/>
  <c r="H958" i="43"/>
  <c r="H808" i="43"/>
  <c r="H926" i="43"/>
  <c r="H1043" i="43"/>
  <c r="H1040" i="43"/>
  <c r="H845" i="43"/>
  <c r="H887" i="43"/>
  <c r="H564" i="43"/>
  <c r="H1064" i="43"/>
  <c r="H741" i="43"/>
  <c r="H1110" i="43"/>
  <c r="H724" i="43"/>
  <c r="H966" i="43"/>
  <c r="H919" i="43"/>
  <c r="H730" i="43"/>
  <c r="H791" i="43"/>
  <c r="H807" i="43"/>
  <c r="H934" i="43"/>
  <c r="H744" i="43"/>
  <c r="H889" i="43"/>
  <c r="H884" i="43"/>
  <c r="H507" i="43"/>
  <c r="H1000" i="43"/>
  <c r="H403" i="43"/>
  <c r="H523" i="43"/>
  <c r="H1177" i="43"/>
  <c r="H646" i="43"/>
  <c r="H1166" i="43"/>
  <c r="H1075" i="43"/>
  <c r="H970" i="43"/>
  <c r="H839" i="43"/>
  <c r="H404" i="43"/>
  <c r="H784" i="43"/>
  <c r="H1090" i="43"/>
  <c r="H797" i="43"/>
  <c r="H291" i="43"/>
  <c r="H1025" i="43"/>
  <c r="H697" i="43"/>
  <c r="H856" i="43"/>
  <c r="H566" i="43"/>
  <c r="H1145" i="43"/>
  <c r="H618" i="43"/>
  <c r="H720" i="43"/>
  <c r="H802" i="43"/>
  <c r="H749" i="43"/>
  <c r="H994" i="43"/>
  <c r="H1102" i="43"/>
  <c r="H1119" i="43"/>
  <c r="H584" i="43"/>
  <c r="H983" i="43"/>
  <c r="H1094" i="43"/>
  <c r="H575" i="43"/>
  <c r="H599" i="43"/>
  <c r="H706" i="43"/>
  <c r="H687" i="43"/>
  <c r="H1057" i="43"/>
  <c r="H1173" i="43"/>
  <c r="H984" i="43"/>
  <c r="H894" i="43"/>
  <c r="H745" i="43"/>
  <c r="H666" i="43"/>
  <c r="H518" i="43"/>
  <c r="H800" i="43"/>
  <c r="H662" i="43"/>
  <c r="H723" i="43"/>
  <c r="H550" i="43"/>
  <c r="H1047" i="43"/>
  <c r="H853" i="43"/>
  <c r="H635" i="43"/>
  <c r="H346" i="43"/>
  <c r="H1092" i="43"/>
  <c r="H1050" i="43"/>
  <c r="H712" i="43"/>
  <c r="H615" i="43"/>
  <c r="H781" i="43"/>
  <c r="H396" i="43"/>
  <c r="H1208" i="43"/>
  <c r="H617" i="43"/>
  <c r="H130" i="43"/>
  <c r="H875" i="43"/>
  <c r="H923" i="43"/>
  <c r="H959" i="43"/>
  <c r="H401" i="43"/>
  <c r="H794" i="43"/>
  <c r="H963" i="43"/>
  <c r="H578" i="43"/>
  <c r="H506" i="43"/>
  <c r="H1126" i="43"/>
  <c r="H487" i="43"/>
  <c r="H638" i="43"/>
  <c r="H643" i="43"/>
  <c r="H790" i="43"/>
  <c r="H943" i="43"/>
  <c r="H542" i="43"/>
  <c r="H703" i="43"/>
  <c r="H928" i="43"/>
  <c r="H767" i="43"/>
  <c r="H747" i="43"/>
  <c r="H1049" i="43"/>
  <c r="H1046" i="43"/>
  <c r="H1015" i="43"/>
  <c r="H705" i="43"/>
  <c r="H218" i="43"/>
  <c r="H563" i="43"/>
  <c r="H1132" i="43"/>
  <c r="H672" i="43"/>
  <c r="H1036" i="43"/>
  <c r="H833" i="43"/>
  <c r="H801" i="43"/>
  <c r="H868" i="43"/>
  <c r="H1156" i="43"/>
  <c r="H921" i="43"/>
  <c r="H995" i="43"/>
  <c r="H854" i="43"/>
  <c r="H590" i="43"/>
  <c r="H902" i="43"/>
  <c r="H863" i="43"/>
  <c r="H528" i="43"/>
  <c r="H899" i="43"/>
  <c r="H954" i="43"/>
  <c r="H753" i="43"/>
  <c r="H843" i="43"/>
  <c r="H1171" i="43"/>
  <c r="H1017" i="43"/>
  <c r="H702" i="43"/>
  <c r="H788" i="43"/>
  <c r="H574" i="43"/>
  <c r="H1027" i="43"/>
  <c r="H1245" i="43"/>
  <c r="H997" i="43"/>
  <c r="H974" i="43"/>
  <c r="H844" i="43"/>
  <c r="H882" i="43"/>
  <c r="H691" i="43"/>
  <c r="H849" i="43"/>
  <c r="H732" i="43"/>
  <c r="H1058" i="43"/>
  <c r="H1204" i="43"/>
  <c r="H816" i="43"/>
  <c r="H632" i="43"/>
  <c r="H1065" i="43"/>
  <c r="H579" i="43"/>
  <c r="H817" i="43"/>
  <c r="H678" i="43"/>
  <c r="H608" i="43"/>
  <c r="H751" i="43"/>
  <c r="H897" i="43"/>
  <c r="H945" i="43"/>
  <c r="H967" i="43"/>
  <c r="H1070" i="43"/>
  <c r="H649" i="43"/>
  <c r="H1034" i="43"/>
  <c r="H1224" i="43"/>
  <c r="H927" i="43"/>
  <c r="H323" i="43"/>
  <c r="H1194" i="43"/>
  <c r="H803" i="43"/>
  <c r="H1089" i="43"/>
  <c r="H1009" i="43"/>
  <c r="H770" i="43"/>
  <c r="H936" i="43"/>
  <c r="H654" i="43"/>
  <c r="H395" i="43"/>
  <c r="H883" i="43"/>
  <c r="H978" i="43"/>
  <c r="H972" i="43"/>
  <c r="H663" i="43"/>
  <c r="H1004" i="43"/>
  <c r="H866" i="43"/>
  <c r="H1100" i="43"/>
  <c r="H1042" i="43"/>
  <c r="H1028" i="43"/>
  <c r="H879" i="43"/>
  <c r="H1073" i="43"/>
  <c r="H1259" i="43"/>
  <c r="H1120" i="43"/>
  <c r="H766" i="43"/>
  <c r="H774" i="43"/>
  <c r="H830" i="43"/>
  <c r="H581" i="43"/>
  <c r="H1059" i="43"/>
  <c r="H820" i="43"/>
  <c r="H1218" i="43"/>
  <c r="H614" i="43"/>
  <c r="H711" i="43"/>
  <c r="H576" i="43"/>
  <c r="H722" i="43"/>
  <c r="H975" i="43"/>
  <c r="H1206" i="43"/>
  <c r="H1088" i="43"/>
  <c r="H504" i="43"/>
  <c r="H1014" i="43"/>
  <c r="H1056" i="43"/>
  <c r="H949" i="43"/>
  <c r="H680" i="43"/>
  <c r="H710" i="43"/>
  <c r="H813" i="43"/>
  <c r="H872" i="43"/>
  <c r="H1071" i="43"/>
  <c r="H1155" i="43"/>
  <c r="H918" i="43"/>
  <c r="H1124" i="43"/>
  <c r="H1093" i="43"/>
  <c r="H1180" i="43"/>
  <c r="H869" i="43"/>
  <c r="H901" i="43"/>
  <c r="H1160" i="43"/>
  <c r="H900" i="43"/>
  <c r="H1031" i="43"/>
  <c r="H961" i="43"/>
  <c r="H1011" i="43"/>
  <c r="H871" i="43"/>
  <c r="H815" i="43"/>
  <c r="H908" i="43"/>
  <c r="H692" i="43"/>
  <c r="H924" i="43"/>
  <c r="H1137" i="43"/>
  <c r="H1117" i="43"/>
  <c r="H1020" i="43"/>
  <c r="H851" i="43"/>
  <c r="H1078" i="43"/>
  <c r="H946" i="43"/>
  <c r="H1029" i="43"/>
  <c r="H1026" i="43"/>
  <c r="H674" i="43"/>
  <c r="H565" i="43"/>
  <c r="H1134" i="43"/>
  <c r="H787" i="43"/>
  <c r="H1174" i="43"/>
  <c r="H1118" i="43"/>
  <c r="H577" i="43"/>
  <c r="H838" i="43"/>
  <c r="H1105" i="43"/>
  <c r="H938" i="43"/>
  <c r="H511" i="43"/>
  <c r="H1172" i="43"/>
  <c r="H1149" i="43"/>
  <c r="H1146" i="43"/>
  <c r="H922" i="43"/>
  <c r="H693" i="43"/>
  <c r="H1037" i="43"/>
  <c r="H956" i="43"/>
  <c r="H881" i="43"/>
  <c r="H1141" i="43"/>
  <c r="H1053" i="43"/>
  <c r="H1215" i="43"/>
  <c r="H300" i="43"/>
  <c r="H1022" i="43"/>
  <c r="H1268" i="43"/>
  <c r="H1044" i="43"/>
  <c r="H953" i="43"/>
  <c r="H1209" i="43"/>
  <c r="H915" i="43"/>
  <c r="H1131" i="43"/>
  <c r="H950" i="43"/>
  <c r="H1186" i="43"/>
  <c r="H1079" i="43"/>
  <c r="H988" i="43"/>
  <c r="H1193" i="43"/>
  <c r="H1143" i="43"/>
  <c r="H852" i="43"/>
  <c r="H525" i="43"/>
  <c r="H1203" i="43"/>
  <c r="H799" i="43"/>
  <c r="H1074" i="43"/>
  <c r="H806" i="43"/>
  <c r="H903" i="43"/>
  <c r="H1232" i="43"/>
  <c r="H1198" i="43"/>
  <c r="H914" i="43"/>
  <c r="H1221" i="43"/>
  <c r="H991" i="43"/>
  <c r="H865" i="43"/>
  <c r="H1133" i="43"/>
  <c r="H1228" i="43"/>
  <c r="H1184" i="43"/>
  <c r="H1153" i="43"/>
  <c r="H1182" i="43"/>
  <c r="H1189" i="43"/>
  <c r="H1242" i="43"/>
  <c r="H969" i="43"/>
  <c r="H998" i="43"/>
  <c r="H962" i="43"/>
  <c r="H1222" i="43"/>
  <c r="H1147" i="43"/>
  <c r="H1150" i="43"/>
  <c r="H996" i="43"/>
  <c r="H1154" i="43"/>
  <c r="H1080" i="43"/>
  <c r="H1181" i="43"/>
  <c r="H1170" i="43"/>
  <c r="H1066" i="43"/>
  <c r="H1115" i="43"/>
  <c r="H948" i="43"/>
  <c r="H842" i="43"/>
  <c r="H1227" i="43"/>
  <c r="H1199" i="43"/>
  <c r="H1152" i="43"/>
  <c r="H1201" i="43"/>
  <c r="H982" i="43"/>
  <c r="H1216" i="43"/>
  <c r="H880" i="43"/>
  <c r="H942" i="43"/>
  <c r="H917" i="43"/>
  <c r="H733" i="43"/>
  <c r="H1230" i="43"/>
  <c r="H1267" i="43"/>
  <c r="H1225" i="43"/>
  <c r="H1188" i="43"/>
  <c r="H361" i="43"/>
  <c r="H1207" i="43"/>
  <c r="H759" i="43"/>
  <c r="H773" i="43"/>
  <c r="H1210" i="43"/>
  <c r="H832" i="43"/>
  <c r="H1106" i="43"/>
  <c r="H1214" i="43"/>
  <c r="H695" i="43"/>
  <c r="H1123" i="43"/>
  <c r="H999" i="43"/>
  <c r="H1116" i="43"/>
  <c r="H1269" i="43"/>
  <c r="H739" i="43"/>
  <c r="H1048" i="43"/>
  <c r="H1247" i="43"/>
  <c r="H1084" i="43"/>
  <c r="H837" i="43"/>
  <c r="H1185" i="43"/>
  <c r="H968" i="43"/>
  <c r="H263" i="43"/>
  <c r="H1082" i="43"/>
  <c r="H1140" i="43"/>
  <c r="H1095" i="43"/>
  <c r="H587" i="43"/>
  <c r="H973" i="43"/>
  <c r="H1178" i="43"/>
  <c r="H1260" i="43"/>
  <c r="H1067" i="43"/>
  <c r="H1085" i="43"/>
  <c r="H826" i="43"/>
  <c r="H622" i="43"/>
  <c r="H1151" i="43"/>
  <c r="H1252" i="43"/>
  <c r="H941" i="43"/>
  <c r="H1128" i="43"/>
  <c r="H1240" i="43"/>
  <c r="H986" i="43"/>
  <c r="H1086" i="43"/>
  <c r="H1164" i="43"/>
  <c r="H1253" i="43"/>
  <c r="H1217" i="43"/>
  <c r="H821" i="43"/>
  <c r="H1169" i="43"/>
  <c r="H1077" i="43"/>
  <c r="H1051" i="43"/>
  <c r="H1205" i="43"/>
  <c r="H1270" i="43"/>
  <c r="H1196" i="43"/>
  <c r="H1250" i="43"/>
  <c r="H1265" i="43"/>
  <c r="H1271" i="43"/>
  <c r="H1163" i="43"/>
  <c r="E55" i="39" l="1"/>
  <c r="E93" i="39" l="1"/>
  <c r="L9" i="38"/>
  <c r="L19" i="38"/>
  <c r="L16" i="38"/>
  <c r="L38" i="38"/>
  <c r="L8" i="38"/>
  <c r="L13" i="38"/>
  <c r="L11" i="38"/>
  <c r="L22" i="38"/>
  <c r="L28" i="38"/>
  <c r="L53" i="38"/>
  <c r="L15" i="38"/>
  <c r="L17" i="38"/>
  <c r="L39" i="38"/>
  <c r="L10" i="38"/>
  <c r="L54" i="38"/>
  <c r="L49" i="38"/>
  <c r="L43" i="38"/>
  <c r="L66" i="38"/>
  <c r="L18" i="38"/>
  <c r="L14" i="38"/>
  <c r="L20" i="38"/>
  <c r="L34" i="38"/>
  <c r="L29" i="38"/>
  <c r="L45" i="38"/>
  <c r="L21" i="38"/>
  <c r="L90" i="38"/>
  <c r="L12" i="38"/>
  <c r="L40" i="38"/>
  <c r="L30" i="38"/>
  <c r="L46" i="38"/>
  <c r="L41" i="38"/>
  <c r="L80" i="38"/>
  <c r="L36" i="38"/>
  <c r="L83" i="38"/>
  <c r="L88" i="38"/>
  <c r="L42" i="38"/>
  <c r="L32" i="38"/>
  <c r="L25" i="38"/>
  <c r="L24" i="38"/>
  <c r="L108" i="38"/>
  <c r="L60" i="38"/>
  <c r="L35" i="38"/>
  <c r="L84" i="38"/>
  <c r="L68" i="38"/>
  <c r="L65" i="38"/>
  <c r="L27" i="38"/>
  <c r="L112" i="38"/>
  <c r="L62" i="38"/>
  <c r="L57" i="38"/>
  <c r="L51" i="38"/>
  <c r="L56" i="38"/>
  <c r="L71" i="38"/>
  <c r="L59" i="38"/>
  <c r="L50" i="38"/>
  <c r="L78" i="38"/>
  <c r="L63" i="38"/>
  <c r="L113" i="38"/>
  <c r="L101" i="38"/>
  <c r="L94" i="38"/>
  <c r="L44" i="38"/>
  <c r="L81" i="38"/>
  <c r="L109" i="38"/>
  <c r="L146" i="38"/>
  <c r="L130" i="38"/>
  <c r="L158" i="38"/>
  <c r="L138" i="38"/>
  <c r="L31" i="38"/>
  <c r="L26" i="38"/>
  <c r="L100" i="38"/>
  <c r="L48" i="38"/>
  <c r="L107" i="38"/>
  <c r="L74" i="38"/>
  <c r="L64" i="38"/>
  <c r="L166" i="38"/>
  <c r="L61" i="38"/>
  <c r="L184" i="38"/>
  <c r="L33" i="38"/>
  <c r="L111" i="38"/>
  <c r="L23" i="38"/>
  <c r="L153" i="38"/>
  <c r="L47" i="38"/>
  <c r="L125" i="38"/>
  <c r="L97" i="38"/>
  <c r="L168" i="38"/>
  <c r="L89" i="38"/>
  <c r="L67" i="38"/>
  <c r="L114" i="38"/>
  <c r="L76" i="38"/>
  <c r="L104" i="38"/>
  <c r="L75" i="38"/>
  <c r="L129" i="38"/>
  <c r="L222" i="38"/>
  <c r="L122" i="38"/>
  <c r="L85" i="38"/>
  <c r="L52" i="38"/>
  <c r="L58" i="38"/>
  <c r="L96" i="38"/>
  <c r="L102" i="38"/>
  <c r="L92" i="38"/>
  <c r="L123" i="38"/>
  <c r="L134" i="38"/>
  <c r="L86" i="38"/>
  <c r="L149" i="38"/>
  <c r="L98" i="38"/>
  <c r="L55" i="38"/>
  <c r="L106" i="38"/>
  <c r="L152" i="38"/>
  <c r="L37" i="38"/>
  <c r="L116" i="38"/>
  <c r="L79" i="38"/>
  <c r="L142" i="38"/>
  <c r="L91" i="38"/>
  <c r="L139" i="38"/>
  <c r="L73" i="38"/>
  <c r="L117" i="38"/>
  <c r="L132" i="38"/>
  <c r="L186" i="38"/>
  <c r="L164" i="38"/>
  <c r="L82" i="38"/>
  <c r="L201" i="38"/>
  <c r="L115" i="38"/>
  <c r="L155" i="38"/>
  <c r="L145" i="38"/>
  <c r="L148" i="38"/>
  <c r="L169" i="38"/>
  <c r="L227" i="38"/>
  <c r="L143" i="38"/>
  <c r="L124" i="38"/>
  <c r="L183" i="38"/>
  <c r="L144" i="38"/>
  <c r="L110" i="38"/>
  <c r="L175" i="38"/>
  <c r="L163" i="38"/>
  <c r="L165" i="38"/>
  <c r="L140" i="38"/>
  <c r="L181" i="38"/>
  <c r="L178" i="38"/>
  <c r="L77" i="38"/>
  <c r="L72" i="38"/>
  <c r="L167" i="38"/>
  <c r="L171" i="38"/>
  <c r="L121" i="38"/>
  <c r="L196" i="38"/>
  <c r="L188" i="38"/>
  <c r="L194" i="38"/>
  <c r="L126" i="38"/>
  <c r="L157" i="38"/>
  <c r="L156" i="38"/>
  <c r="L179" i="38"/>
  <c r="L119" i="38"/>
  <c r="L204" i="38"/>
  <c r="L118" i="38"/>
  <c r="L198" i="38"/>
  <c r="L103" i="38"/>
  <c r="L221" i="38"/>
  <c r="L205" i="38"/>
  <c r="L212" i="38"/>
  <c r="L199" i="38"/>
  <c r="L87" i="38"/>
  <c r="L154" i="38"/>
  <c r="L120" i="38"/>
  <c r="L147" i="38"/>
  <c r="L174" i="38"/>
  <c r="L160" i="38"/>
  <c r="L105" i="38"/>
  <c r="L225" i="38"/>
  <c r="L172" i="38"/>
  <c r="L70" i="38"/>
  <c r="L170" i="38"/>
  <c r="L151" i="38"/>
  <c r="L128" i="38"/>
  <c r="L193" i="38"/>
  <c r="L69" i="38"/>
  <c r="L216" i="38"/>
  <c r="L141" i="38"/>
  <c r="L232" i="38"/>
  <c r="L189" i="38"/>
  <c r="L190" i="38"/>
  <c r="L223" i="38"/>
  <c r="L195" i="38"/>
  <c r="L162" i="38"/>
  <c r="L159" i="38"/>
  <c r="L200" i="38"/>
  <c r="L213" i="38"/>
  <c r="L217" i="38"/>
  <c r="L136" i="38"/>
  <c r="L93" i="38"/>
  <c r="L219" i="38"/>
  <c r="L220" i="38"/>
  <c r="L206" i="38"/>
  <c r="L210" i="38"/>
  <c r="L209" i="38"/>
  <c r="L185" i="38"/>
  <c r="L131" i="38"/>
  <c r="L137" i="38"/>
  <c r="L176" i="38"/>
  <c r="L99" i="38"/>
  <c r="L233" i="38"/>
  <c r="L197" i="38"/>
  <c r="L229" i="38"/>
  <c r="L231" i="38"/>
  <c r="L218" i="38"/>
  <c r="L208" i="38"/>
  <c r="L214" i="38"/>
  <c r="L177" i="38"/>
  <c r="L182" i="38"/>
  <c r="L95" i="38"/>
  <c r="L127" i="38"/>
  <c r="L133" i="38"/>
  <c r="L230" i="38"/>
  <c r="L211" i="38"/>
  <c r="L234" i="38"/>
  <c r="L235" i="38"/>
  <c r="L236" i="38"/>
  <c r="L237" i="38"/>
  <c r="L238" i="38"/>
  <c r="L173" i="38"/>
  <c r="L192" i="38"/>
  <c r="L135" i="38"/>
  <c r="L224" i="38"/>
  <c r="L215" i="38"/>
  <c r="L150" i="38"/>
  <c r="L191" i="38"/>
  <c r="L207" i="38"/>
  <c r="L239" i="38"/>
  <c r="L240" i="38"/>
  <c r="L241" i="38"/>
  <c r="L242" i="38"/>
  <c r="L243" i="38"/>
  <c r="L244" i="38"/>
  <c r="L245" i="38"/>
  <c r="L246" i="38"/>
  <c r="L247" i="38"/>
  <c r="L226" i="38"/>
  <c r="L248" i="38"/>
  <c r="L249" i="38"/>
  <c r="L228" i="38"/>
  <c r="L250" i="38"/>
  <c r="L251" i="38"/>
  <c r="L252" i="38"/>
  <c r="L161" i="38"/>
  <c r="L187" i="38"/>
  <c r="L203" i="38"/>
  <c r="L202" i="38"/>
  <c r="L180" i="38"/>
  <c r="M9" i="38"/>
  <c r="M19" i="38"/>
  <c r="M16" i="38"/>
  <c r="M38" i="38"/>
  <c r="M8" i="38"/>
  <c r="M13" i="38"/>
  <c r="M11" i="38"/>
  <c r="M22" i="38"/>
  <c r="M28" i="38"/>
  <c r="M53" i="38"/>
  <c r="M15" i="38"/>
  <c r="M17" i="38"/>
  <c r="M39" i="38"/>
  <c r="M10" i="38"/>
  <c r="M54" i="38"/>
  <c r="M49" i="38"/>
  <c r="M43" i="38"/>
  <c r="M66" i="38"/>
  <c r="M18" i="38"/>
  <c r="M14" i="38"/>
  <c r="M20" i="38"/>
  <c r="M34" i="38"/>
  <c r="M29" i="38"/>
  <c r="M45" i="38"/>
  <c r="M21" i="38"/>
  <c r="M90" i="38"/>
  <c r="M12" i="38"/>
  <c r="M40" i="38"/>
  <c r="M30" i="38"/>
  <c r="M46" i="38"/>
  <c r="M41" i="38"/>
  <c r="M80" i="38"/>
  <c r="M36" i="38"/>
  <c r="M83" i="38"/>
  <c r="M88" i="38"/>
  <c r="M42" i="38"/>
  <c r="M32" i="38"/>
  <c r="M25" i="38"/>
  <c r="M24" i="38"/>
  <c r="M108" i="38"/>
  <c r="M60" i="38"/>
  <c r="M35" i="38"/>
  <c r="M84" i="38"/>
  <c r="M68" i="38"/>
  <c r="M65" i="38"/>
  <c r="M27" i="38"/>
  <c r="M112" i="38"/>
  <c r="M62" i="38"/>
  <c r="M57" i="38"/>
  <c r="M51" i="38"/>
  <c r="M56" i="38"/>
  <c r="M71" i="38"/>
  <c r="M59" i="38"/>
  <c r="M50" i="38"/>
  <c r="M78" i="38"/>
  <c r="M63" i="38"/>
  <c r="M113" i="38"/>
  <c r="M101" i="38"/>
  <c r="M94" i="38"/>
  <c r="M44" i="38"/>
  <c r="M81" i="38"/>
  <c r="M109" i="38"/>
  <c r="M146" i="38"/>
  <c r="M130" i="38"/>
  <c r="M158" i="38"/>
  <c r="M138" i="38"/>
  <c r="M31" i="38"/>
  <c r="M26" i="38"/>
  <c r="M100" i="38"/>
  <c r="M48" i="38"/>
  <c r="M107" i="38"/>
  <c r="M74" i="38"/>
  <c r="M64" i="38"/>
  <c r="M166" i="38"/>
  <c r="M61" i="38"/>
  <c r="M184" i="38"/>
  <c r="M33" i="38"/>
  <c r="M111" i="38"/>
  <c r="M23" i="38"/>
  <c r="M153" i="38"/>
  <c r="M47" i="38"/>
  <c r="M125" i="38"/>
  <c r="M97" i="38"/>
  <c r="M168" i="38"/>
  <c r="M89" i="38"/>
  <c r="M67" i="38"/>
  <c r="M114" i="38"/>
  <c r="M76" i="38"/>
  <c r="M104" i="38"/>
  <c r="M75" i="38"/>
  <c r="M129" i="38"/>
  <c r="M222" i="38"/>
  <c r="M122" i="38"/>
  <c r="M85" i="38"/>
  <c r="M52" i="38"/>
  <c r="M58" i="38"/>
  <c r="M96" i="38"/>
  <c r="M102" i="38"/>
  <c r="M92" i="38"/>
  <c r="M123" i="38"/>
  <c r="M134" i="38"/>
  <c r="M86" i="38"/>
  <c r="M149" i="38"/>
  <c r="M98" i="38"/>
  <c r="M55" i="38"/>
  <c r="M106" i="38"/>
  <c r="M152" i="38"/>
  <c r="M37" i="38"/>
  <c r="M116" i="38"/>
  <c r="M79" i="38"/>
  <c r="M142" i="38"/>
  <c r="M91" i="38"/>
  <c r="M139" i="38"/>
  <c r="M73" i="38"/>
  <c r="M117" i="38"/>
  <c r="M132" i="38"/>
  <c r="M186" i="38"/>
  <c r="M164" i="38"/>
  <c r="M82" i="38"/>
  <c r="M201" i="38"/>
  <c r="M115" i="38"/>
  <c r="M155" i="38"/>
  <c r="M145" i="38"/>
  <c r="M148" i="38"/>
  <c r="M169" i="38"/>
  <c r="M227" i="38"/>
  <c r="M143" i="38"/>
  <c r="M124" i="38"/>
  <c r="M183" i="38"/>
  <c r="M144" i="38"/>
  <c r="M110" i="38"/>
  <c r="M175" i="38"/>
  <c r="M163" i="38"/>
  <c r="M165" i="38"/>
  <c r="M140" i="38"/>
  <c r="M181" i="38"/>
  <c r="M178" i="38"/>
  <c r="M77" i="38"/>
  <c r="M72" i="38"/>
  <c r="M167" i="38"/>
  <c r="M171" i="38"/>
  <c r="M121" i="38"/>
  <c r="M196" i="38"/>
  <c r="M188" i="38"/>
  <c r="M194" i="38"/>
  <c r="M126" i="38"/>
  <c r="M157" i="38"/>
  <c r="M156" i="38"/>
  <c r="M179" i="38"/>
  <c r="M119" i="38"/>
  <c r="M204" i="38"/>
  <c r="M118" i="38"/>
  <c r="M198" i="38"/>
  <c r="M103" i="38"/>
  <c r="M221" i="38"/>
  <c r="M205" i="38"/>
  <c r="M212" i="38"/>
  <c r="M199" i="38"/>
  <c r="M87" i="38"/>
  <c r="M154" i="38"/>
  <c r="M120" i="38"/>
  <c r="M147" i="38"/>
  <c r="M174" i="38"/>
  <c r="M160" i="38"/>
  <c r="M105" i="38"/>
  <c r="M225" i="38"/>
  <c r="M172" i="38"/>
  <c r="M70" i="38"/>
  <c r="M170" i="38"/>
  <c r="M151" i="38"/>
  <c r="M128" i="38"/>
  <c r="M193" i="38"/>
  <c r="M69" i="38"/>
  <c r="M216" i="38"/>
  <c r="M141" i="38"/>
  <c r="M232" i="38"/>
  <c r="M189" i="38"/>
  <c r="M190" i="38"/>
  <c r="M223" i="38"/>
  <c r="M195" i="38"/>
  <c r="M162" i="38"/>
  <c r="M159" i="38"/>
  <c r="M200" i="38"/>
  <c r="M213" i="38"/>
  <c r="M217" i="38"/>
  <c r="M136" i="38"/>
  <c r="M93" i="38"/>
  <c r="M219" i="38"/>
  <c r="M220" i="38"/>
  <c r="M206" i="38"/>
  <c r="M210" i="38"/>
  <c r="M209" i="38"/>
  <c r="M185" i="38"/>
  <c r="M131" i="38"/>
  <c r="M137" i="38"/>
  <c r="M176" i="38"/>
  <c r="M99" i="38"/>
  <c r="M233" i="38"/>
  <c r="M197" i="38"/>
  <c r="M229" i="38"/>
  <c r="M231" i="38"/>
  <c r="M218" i="38"/>
  <c r="M208" i="38"/>
  <c r="M214" i="38"/>
  <c r="M177" i="38"/>
  <c r="M182" i="38"/>
  <c r="M95" i="38"/>
  <c r="M127" i="38"/>
  <c r="M133" i="38"/>
  <c r="M230" i="38"/>
  <c r="M211" i="38"/>
  <c r="M234" i="38"/>
  <c r="M235" i="38"/>
  <c r="M236" i="38"/>
  <c r="M237" i="38"/>
  <c r="M238" i="38"/>
  <c r="M173" i="38"/>
  <c r="M192" i="38"/>
  <c r="M135" i="38"/>
  <c r="M224" i="38"/>
  <c r="M215" i="38"/>
  <c r="M150" i="38"/>
  <c r="M191" i="38"/>
  <c r="M207" i="38"/>
  <c r="M239" i="38"/>
  <c r="M240" i="38"/>
  <c r="M241" i="38"/>
  <c r="M242" i="38"/>
  <c r="M243" i="38"/>
  <c r="M244" i="38"/>
  <c r="M245" i="38"/>
  <c r="M246" i="38"/>
  <c r="M247" i="38"/>
  <c r="M226" i="38"/>
  <c r="M248" i="38"/>
  <c r="M249" i="38"/>
  <c r="M228" i="38"/>
  <c r="M250" i="38"/>
  <c r="M251" i="38"/>
  <c r="M252" i="38"/>
  <c r="M161" i="38"/>
  <c r="M187" i="38"/>
  <c r="M203" i="38"/>
  <c r="M202" i="38"/>
  <c r="M180" i="38"/>
  <c r="B1272" i="37" l="1"/>
  <c r="B1272" i="43"/>
  <c r="I737" i="43" l="1"/>
  <c r="I1122" i="43"/>
  <c r="I742" i="43"/>
  <c r="I501" i="43"/>
  <c r="I344" i="43"/>
  <c r="I841" i="43"/>
  <c r="I653" i="43"/>
  <c r="I690" i="43"/>
  <c r="I206" i="43"/>
  <c r="I286" i="43"/>
  <c r="I696" i="43"/>
  <c r="I764" i="43"/>
  <c r="I159" i="43"/>
  <c r="I1001" i="43"/>
  <c r="I48" i="43"/>
  <c r="I933" i="43"/>
  <c r="I512" i="43"/>
  <c r="I707" i="43"/>
  <c r="I362" i="43"/>
  <c r="I642" i="43"/>
  <c r="I906" i="43"/>
  <c r="I860" i="43"/>
  <c r="I352" i="43"/>
  <c r="I309" i="43"/>
  <c r="I255" i="43"/>
  <c r="I26" i="43"/>
  <c r="I52" i="43"/>
  <c r="I49" i="43"/>
  <c r="I71" i="43"/>
  <c r="I122" i="43"/>
  <c r="I262" i="43"/>
  <c r="I53" i="43"/>
  <c r="I153" i="43"/>
  <c r="I582" i="43"/>
  <c r="I126" i="43"/>
  <c r="I338" i="43"/>
  <c r="I937" i="43"/>
  <c r="I265" i="43"/>
  <c r="I493" i="43"/>
  <c r="I458" i="43"/>
  <c r="I478" i="43"/>
  <c r="I174" i="43"/>
  <c r="I426" i="43"/>
  <c r="I598" i="43"/>
  <c r="I763" i="43"/>
  <c r="I597" i="43"/>
  <c r="I683" i="43"/>
  <c r="I568" i="43"/>
  <c r="I825" i="43"/>
  <c r="I94" i="43"/>
  <c r="I554" i="43"/>
  <c r="I461" i="43"/>
  <c r="I1032" i="43"/>
  <c r="I775" i="43"/>
  <c r="I939" i="43"/>
  <c r="I789" i="43"/>
  <c r="I814" i="43"/>
  <c r="I671" i="43"/>
  <c r="I891" i="43"/>
  <c r="I818" i="43"/>
  <c r="I895" i="43"/>
  <c r="I1021" i="43"/>
  <c r="I639" i="43"/>
  <c r="I664" i="43"/>
  <c r="I547" i="43"/>
  <c r="I1040" i="43"/>
  <c r="I744" i="43"/>
  <c r="I784" i="43"/>
  <c r="I584" i="43"/>
  <c r="I723" i="43"/>
  <c r="I923" i="43"/>
  <c r="I767" i="43"/>
  <c r="I1156" i="43"/>
  <c r="I1171" i="43"/>
  <c r="I1204" i="43"/>
  <c r="I1224" i="43"/>
  <c r="I663" i="43"/>
  <c r="I820" i="43"/>
  <c r="I813" i="43"/>
  <c r="I1031" i="43"/>
  <c r="I1105" i="43"/>
  <c r="I300" i="43"/>
  <c r="I852" i="43"/>
  <c r="I1184" i="43"/>
  <c r="I1080" i="43"/>
  <c r="I917" i="43"/>
  <c r="I1123" i="43"/>
  <c r="I1095" i="43"/>
  <c r="I986" i="43"/>
  <c r="I1163" i="43"/>
  <c r="I456" i="43"/>
  <c r="I505" i="43"/>
  <c r="I760" i="43"/>
  <c r="I808" i="43"/>
  <c r="I263" i="43"/>
  <c r="I44" i="43"/>
  <c r="I51" i="43"/>
  <c r="I694" i="43"/>
  <c r="I200" i="43"/>
  <c r="I9" i="43"/>
  <c r="I22" i="43"/>
  <c r="I40" i="43"/>
  <c r="I33" i="43"/>
  <c r="I251" i="43"/>
  <c r="I77" i="43"/>
  <c r="I31" i="43"/>
  <c r="I171" i="43"/>
  <c r="I180" i="43"/>
  <c r="I281" i="43"/>
  <c r="I233" i="43"/>
  <c r="I253" i="43"/>
  <c r="I311" i="43"/>
  <c r="I660" i="43"/>
  <c r="I195" i="43"/>
  <c r="I433" i="43"/>
  <c r="I88" i="43"/>
  <c r="I515" i="43"/>
  <c r="I385" i="43"/>
  <c r="I451" i="43"/>
  <c r="I119" i="43"/>
  <c r="I67" i="43"/>
  <c r="I365" i="43"/>
  <c r="I468" i="43"/>
  <c r="I345" i="43"/>
  <c r="I738" i="43"/>
  <c r="I288" i="43"/>
  <c r="I442" i="43"/>
  <c r="I252" i="43"/>
  <c r="I329" i="43"/>
  <c r="I411" i="43"/>
  <c r="I546" i="43"/>
  <c r="I489" i="43"/>
  <c r="I428" i="43"/>
  <c r="I480" i="43"/>
  <c r="I418" i="43"/>
  <c r="I463" i="43"/>
  <c r="I650" i="43"/>
  <c r="I556" i="43"/>
  <c r="I419" i="43"/>
  <c r="I640" i="43"/>
  <c r="I834" i="43"/>
  <c r="I524" i="43"/>
  <c r="I585" i="43"/>
  <c r="I1229" i="43"/>
  <c r="I1109" i="43"/>
  <c r="I1072" i="43"/>
  <c r="I845" i="43"/>
  <c r="I889" i="43"/>
  <c r="I1090" i="43"/>
  <c r="I983" i="43"/>
  <c r="I550" i="43"/>
  <c r="I959" i="43"/>
  <c r="I747" i="43"/>
  <c r="I921" i="43"/>
  <c r="I1017" i="43"/>
  <c r="I816" i="43"/>
  <c r="I927" i="43"/>
  <c r="I1004" i="43"/>
  <c r="I1218" i="43"/>
  <c r="I872" i="43"/>
  <c r="I961" i="43"/>
  <c r="I946" i="43"/>
  <c r="I938" i="43"/>
  <c r="I1022" i="43"/>
  <c r="I525" i="43"/>
  <c r="I1181" i="43"/>
  <c r="I733" i="43"/>
  <c r="I999" i="43"/>
  <c r="I587" i="43"/>
  <c r="I1086" i="43"/>
  <c r="I197" i="43"/>
  <c r="I611" i="43"/>
  <c r="I865" i="43"/>
  <c r="I110" i="43"/>
  <c r="I8" i="43"/>
  <c r="I59" i="43"/>
  <c r="I16" i="43"/>
  <c r="I50" i="43"/>
  <c r="I93" i="43"/>
  <c r="I62" i="43"/>
  <c r="I124" i="43"/>
  <c r="I144" i="43"/>
  <c r="I102" i="43"/>
  <c r="I319" i="43"/>
  <c r="I295" i="43"/>
  <c r="I276" i="43"/>
  <c r="I530" i="43"/>
  <c r="I230" i="43"/>
  <c r="I264" i="43"/>
  <c r="I387" i="43"/>
  <c r="I98" i="43"/>
  <c r="I390" i="43"/>
  <c r="I586" i="43"/>
  <c r="I224" i="43"/>
  <c r="I137" i="43"/>
  <c r="I143" i="43"/>
  <c r="I349" i="43"/>
  <c r="I179" i="43"/>
  <c r="I95" i="43"/>
  <c r="I297" i="43"/>
  <c r="I795" i="43"/>
  <c r="I381" i="43"/>
  <c r="I471" i="43"/>
  <c r="I559" i="43"/>
  <c r="I743" i="43"/>
  <c r="I243" i="43"/>
  <c r="I689" i="43"/>
  <c r="I628" i="43"/>
  <c r="I709" i="43"/>
  <c r="I829" i="43"/>
  <c r="I867" i="43"/>
  <c r="I1101" i="43"/>
  <c r="I761" i="43"/>
  <c r="I734" i="43"/>
  <c r="I604" i="43"/>
  <c r="I580" i="43"/>
  <c r="I368" i="43"/>
  <c r="I888" i="43"/>
  <c r="I432" i="43"/>
  <c r="I121" i="43"/>
  <c r="I452" i="43"/>
  <c r="I884" i="43"/>
  <c r="I797" i="43"/>
  <c r="I1094" i="43"/>
  <c r="I1047" i="43"/>
  <c r="I401" i="43"/>
  <c r="I1049" i="43"/>
  <c r="I995" i="43"/>
  <c r="I702" i="43"/>
  <c r="I632" i="43"/>
  <c r="I323" i="43"/>
  <c r="I866" i="43"/>
  <c r="I614" i="43"/>
  <c r="I1071" i="43"/>
  <c r="I511" i="43"/>
  <c r="I1268" i="43"/>
  <c r="I1203" i="43"/>
  <c r="I1153" i="43"/>
  <c r="I1170" i="43"/>
  <c r="I1230" i="43"/>
  <c r="I1116" i="43"/>
  <c r="I973" i="43"/>
  <c r="I1164" i="43"/>
  <c r="I20" i="43"/>
  <c r="I213" i="43"/>
  <c r="I494" i="43"/>
  <c r="I367" i="43"/>
  <c r="I791" i="43"/>
  <c r="I680" i="43"/>
  <c r="I1250" i="43"/>
  <c r="I43" i="43"/>
  <c r="I282" i="43"/>
  <c r="I259" i="43"/>
  <c r="I397" i="43"/>
  <c r="I658" i="43"/>
  <c r="I10" i="43"/>
  <c r="I32" i="43"/>
  <c r="I34" i="43"/>
  <c r="I140" i="43"/>
  <c r="I132" i="43"/>
  <c r="I170" i="43"/>
  <c r="I236" i="43"/>
  <c r="I78" i="43"/>
  <c r="I164" i="43"/>
  <c r="I161" i="43"/>
  <c r="I212" i="43"/>
  <c r="I317" i="43"/>
  <c r="I782" i="43"/>
  <c r="I334" i="43"/>
  <c r="I312" i="43"/>
  <c r="I105" i="43"/>
  <c r="I676" i="43"/>
  <c r="I460" i="43"/>
  <c r="I455" i="43"/>
  <c r="I625" i="43"/>
  <c r="I539" i="43"/>
  <c r="I601" i="43"/>
  <c r="I318" i="43"/>
  <c r="I508" i="43"/>
  <c r="I470" i="43"/>
  <c r="I971" i="43"/>
  <c r="I519" i="43"/>
  <c r="I911" i="43"/>
  <c r="I641" i="43"/>
  <c r="I913" i="43"/>
  <c r="I1068" i="43"/>
  <c r="I679" i="43"/>
  <c r="I527" i="43"/>
  <c r="I905" i="43"/>
  <c r="I603" i="43"/>
  <c r="I437" i="43"/>
  <c r="I637" i="43"/>
  <c r="I673" i="43"/>
  <c r="I1097" i="43"/>
  <c r="I887" i="43"/>
  <c r="I507" i="43"/>
  <c r="I291" i="43"/>
  <c r="I575" i="43"/>
  <c r="I853" i="43"/>
  <c r="I794" i="43"/>
  <c r="I1046" i="43"/>
  <c r="I854" i="43"/>
  <c r="I788" i="43"/>
  <c r="I1065" i="43"/>
  <c r="I1194" i="43"/>
  <c r="I1100" i="43"/>
  <c r="I711" i="43"/>
  <c r="I1155" i="43"/>
  <c r="I1011" i="43"/>
  <c r="I1029" i="43"/>
  <c r="I1172" i="43"/>
  <c r="I1044" i="43"/>
  <c r="I799" i="43"/>
  <c r="I1182" i="43"/>
  <c r="I1066" i="43"/>
  <c r="I1267" i="43"/>
  <c r="I1269" i="43"/>
  <c r="I1178" i="43"/>
  <c r="I1253" i="43"/>
  <c r="I46" i="43"/>
  <c r="I136" i="43"/>
  <c r="I207" i="43"/>
  <c r="I535" i="43"/>
  <c r="I836" i="43"/>
  <c r="I849" i="43"/>
  <c r="I1214" i="43"/>
  <c r="I226" i="43"/>
  <c r="I473" i="43"/>
  <c r="I465" i="43"/>
  <c r="I801" i="43"/>
  <c r="I11" i="43"/>
  <c r="I56" i="43"/>
  <c r="I82" i="43"/>
  <c r="I196" i="43"/>
  <c r="I114" i="43"/>
  <c r="I175" i="43"/>
  <c r="I151" i="43"/>
  <c r="I85" i="43"/>
  <c r="I373" i="43"/>
  <c r="I107" i="43"/>
  <c r="I626" i="43"/>
  <c r="I477" i="43"/>
  <c r="I141" i="43"/>
  <c r="I355" i="43"/>
  <c r="I482" i="43"/>
  <c r="I145" i="43"/>
  <c r="I245" i="43"/>
  <c r="I204" i="43"/>
  <c r="I225" i="43"/>
  <c r="I412" i="43"/>
  <c r="I644" i="43"/>
  <c r="I540" i="43"/>
  <c r="I1005" i="43"/>
  <c r="I369" i="43"/>
  <c r="I238" i="43"/>
  <c r="I613" i="43"/>
  <c r="I496" i="43"/>
  <c r="I466" i="43"/>
  <c r="I435" i="43"/>
  <c r="I445" i="43"/>
  <c r="I301" i="43"/>
  <c r="I154" i="43"/>
  <c r="I779" i="43"/>
  <c r="I661" i="43"/>
  <c r="I325" i="43"/>
  <c r="I533" i="43"/>
  <c r="I569" i="43"/>
  <c r="I499" i="43"/>
  <c r="I1019" i="43"/>
  <c r="I786" i="43"/>
  <c r="I1018" i="43"/>
  <c r="I1108" i="43"/>
  <c r="I564" i="43"/>
  <c r="I1000" i="43"/>
  <c r="I1025" i="43"/>
  <c r="I599" i="43"/>
  <c r="I635" i="43"/>
  <c r="I963" i="43"/>
  <c r="I1015" i="43"/>
  <c r="I590" i="43"/>
  <c r="I574" i="43"/>
  <c r="I579" i="43"/>
  <c r="I803" i="43"/>
  <c r="I1042" i="43"/>
  <c r="I576" i="43"/>
  <c r="I918" i="43"/>
  <c r="I871" i="43"/>
  <c r="I1149" i="43"/>
  <c r="I1074" i="43"/>
  <c r="I1189" i="43"/>
  <c r="I1115" i="43"/>
  <c r="I1225" i="43"/>
  <c r="I739" i="43"/>
  <c r="I1260" i="43"/>
  <c r="I1217" i="43"/>
  <c r="I89" i="43"/>
  <c r="I561" i="43"/>
  <c r="I356" i="43"/>
  <c r="I994" i="43"/>
  <c r="I79" i="43"/>
  <c r="I343" i="43"/>
  <c r="I303" i="43"/>
  <c r="I490" i="43"/>
  <c r="I926" i="43"/>
  <c r="I19" i="43"/>
  <c r="I35" i="43"/>
  <c r="I64" i="43"/>
  <c r="I104" i="43"/>
  <c r="I61" i="43"/>
  <c r="I152" i="43"/>
  <c r="I113" i="43"/>
  <c r="I293" i="43"/>
  <c r="I133" i="43"/>
  <c r="I459" i="43"/>
  <c r="I330" i="43"/>
  <c r="I279" i="43"/>
  <c r="I809" i="43"/>
  <c r="I324" i="43"/>
  <c r="I427" i="43"/>
  <c r="I516" i="43"/>
  <c r="I374" i="43"/>
  <c r="I131" i="43"/>
  <c r="I364" i="43"/>
  <c r="I177" i="43"/>
  <c r="I394" i="43"/>
  <c r="I378" i="43"/>
  <c r="I652" i="43"/>
  <c r="I350" i="43"/>
  <c r="I495" i="43"/>
  <c r="I521" i="43"/>
  <c r="I410" i="43"/>
  <c r="I502" i="43"/>
  <c r="I484" i="43"/>
  <c r="I423" i="43"/>
  <c r="I893" i="43"/>
  <c r="I310" i="43"/>
  <c r="I239" i="43"/>
  <c r="I529" i="43"/>
  <c r="I699" i="43"/>
  <c r="I630" i="43"/>
  <c r="I183" i="43"/>
  <c r="I573" i="43"/>
  <c r="I514" i="43"/>
  <c r="I322" i="43"/>
  <c r="I873" i="43"/>
  <c r="I1190" i="43"/>
  <c r="I756" i="43"/>
  <c r="I536" i="43"/>
  <c r="I1060" i="43"/>
  <c r="I1064" i="43"/>
  <c r="I403" i="43"/>
  <c r="I697" i="43"/>
  <c r="I706" i="43"/>
  <c r="I346" i="43"/>
  <c r="I578" i="43"/>
  <c r="I705" i="43"/>
  <c r="I902" i="43"/>
  <c r="I1027" i="43"/>
  <c r="I1089" i="43"/>
  <c r="I1028" i="43"/>
  <c r="I722" i="43"/>
  <c r="I1124" i="43"/>
  <c r="I815" i="43"/>
  <c r="I1026" i="43"/>
  <c r="I953" i="43"/>
  <c r="I1242" i="43"/>
  <c r="I948" i="43"/>
  <c r="I1188" i="43"/>
  <c r="I1048" i="43"/>
  <c r="I1067" i="43"/>
  <c r="I821" i="43"/>
  <c r="I147" i="43"/>
  <c r="I479" i="43"/>
  <c r="I326" i="43"/>
  <c r="I163" i="43"/>
  <c r="I1096" i="43"/>
  <c r="I1216" i="43"/>
  <c r="I357" i="43"/>
  <c r="I270" i="43"/>
  <c r="I377" i="43"/>
  <c r="I503" i="43"/>
  <c r="I839" i="43"/>
  <c r="I12" i="43"/>
  <c r="I30" i="43"/>
  <c r="I60" i="43"/>
  <c r="I41" i="43"/>
  <c r="I173" i="43"/>
  <c r="I128" i="43"/>
  <c r="I103" i="43"/>
  <c r="I134" i="43"/>
  <c r="I100" i="43"/>
  <c r="I172" i="43"/>
  <c r="I862" i="43"/>
  <c r="I83" i="43"/>
  <c r="I392" i="43"/>
  <c r="I304" i="43"/>
  <c r="I275" i="43"/>
  <c r="I222" i="43"/>
  <c r="I189" i="43"/>
  <c r="I294" i="43"/>
  <c r="I198" i="43"/>
  <c r="I464" i="43"/>
  <c r="I285" i="43"/>
  <c r="I420" i="43"/>
  <c r="I472" i="43"/>
  <c r="I812" i="43"/>
  <c r="I169" i="43"/>
  <c r="I1127" i="43"/>
  <c r="I358" i="43"/>
  <c r="I846" i="43"/>
  <c r="I422" i="43"/>
  <c r="I700" i="43"/>
  <c r="I417" i="43"/>
  <c r="I721" i="43"/>
  <c r="I372" i="43"/>
  <c r="I1013" i="43"/>
  <c r="I827" i="43"/>
  <c r="I993" i="43"/>
  <c r="I765" i="43"/>
  <c r="I778" i="43"/>
  <c r="I1008" i="43"/>
  <c r="I438" i="43"/>
  <c r="I944" i="43"/>
  <c r="I964" i="43"/>
  <c r="I1041" i="43"/>
  <c r="I583" i="43"/>
  <c r="I755" i="43"/>
  <c r="I741" i="43"/>
  <c r="I523" i="43"/>
  <c r="I856" i="43"/>
  <c r="I687" i="43"/>
  <c r="I1092" i="43"/>
  <c r="I506" i="43"/>
  <c r="I218" i="43"/>
  <c r="I863" i="43"/>
  <c r="I1245" i="43"/>
  <c r="I817" i="43"/>
  <c r="I1009" i="43"/>
  <c r="I879" i="43"/>
  <c r="I975" i="43"/>
  <c r="I1093" i="43"/>
  <c r="I674" i="43"/>
  <c r="I1209" i="43"/>
  <c r="I806" i="43"/>
  <c r="I969" i="43"/>
  <c r="I842" i="43"/>
  <c r="I361" i="43"/>
  <c r="I1247" i="43"/>
  <c r="I1169" i="43"/>
  <c r="I186" i="43"/>
  <c r="I571" i="43"/>
  <c r="I776" i="43"/>
  <c r="I474" i="43"/>
  <c r="I833" i="43"/>
  <c r="I988" i="43"/>
  <c r="I209" i="43"/>
  <c r="I111" i="43"/>
  <c r="I619" i="43"/>
  <c r="I750" i="43"/>
  <c r="I413" i="43"/>
  <c r="I23" i="43"/>
  <c r="I42" i="43"/>
  <c r="I57" i="43"/>
  <c r="I217" i="43"/>
  <c r="I65" i="43"/>
  <c r="I780" i="43"/>
  <c r="I187" i="43"/>
  <c r="I45" i="43"/>
  <c r="I247" i="43"/>
  <c r="I752" i="43"/>
  <c r="I155" i="43"/>
  <c r="I315" i="43"/>
  <c r="I199" i="43"/>
  <c r="I513" i="43"/>
  <c r="I531" i="43"/>
  <c r="I266" i="43"/>
  <c r="I208" i="43"/>
  <c r="I306" i="43"/>
  <c r="I248" i="43"/>
  <c r="I526" i="43"/>
  <c r="I66" i="43"/>
  <c r="I298" i="43"/>
  <c r="I328" i="43"/>
  <c r="I1130" i="43"/>
  <c r="I416" i="43"/>
  <c r="I532" i="43"/>
  <c r="I296" i="43"/>
  <c r="I890" i="43"/>
  <c r="I388" i="43"/>
  <c r="I469" i="43"/>
  <c r="I713" i="43"/>
  <c r="I257" i="43"/>
  <c r="I1114" i="43"/>
  <c r="I558" i="43"/>
  <c r="I522" i="43"/>
  <c r="I596" i="43"/>
  <c r="I572" i="43"/>
  <c r="I769" i="43"/>
  <c r="I509" i="43"/>
  <c r="I313" i="43"/>
  <c r="I951" i="43"/>
  <c r="I930" i="43"/>
  <c r="I929" i="43"/>
  <c r="I1110" i="43"/>
  <c r="I1177" i="43"/>
  <c r="I566" i="43"/>
  <c r="I1057" i="43"/>
  <c r="I1050" i="43"/>
  <c r="I1126" i="43"/>
  <c r="I563" i="43"/>
  <c r="I528" i="43"/>
  <c r="I997" i="43"/>
  <c r="I678" i="43"/>
  <c r="I770" i="43"/>
  <c r="I1073" i="43"/>
  <c r="I1206" i="43"/>
  <c r="I1180" i="43"/>
  <c r="I908" i="43"/>
  <c r="I565" i="43"/>
  <c r="I1146" i="43"/>
  <c r="I915" i="43"/>
  <c r="I903" i="43"/>
  <c r="I998" i="43"/>
  <c r="I1227" i="43"/>
  <c r="I1207" i="43"/>
  <c r="I1085" i="43"/>
  <c r="I1077" i="43"/>
  <c r="I232" i="43"/>
  <c r="I1070" i="43"/>
  <c r="I342" i="43"/>
  <c r="I39" i="43"/>
  <c r="I73" i="43"/>
  <c r="I142" i="43"/>
  <c r="I86" i="43"/>
  <c r="I284" i="43"/>
  <c r="I135" i="43"/>
  <c r="I221" i="43"/>
  <c r="I231" i="43"/>
  <c r="I235" i="43"/>
  <c r="I120" i="43"/>
  <c r="I244" i="43"/>
  <c r="I314" i="43"/>
  <c r="I874" i="43"/>
  <c r="I305" i="43"/>
  <c r="I241" i="43"/>
  <c r="I449" i="43"/>
  <c r="I84" i="43"/>
  <c r="I273" i="43"/>
  <c r="I228" i="43"/>
  <c r="I376" i="43"/>
  <c r="I193" i="43"/>
  <c r="I307" i="43"/>
  <c r="I409" i="43"/>
  <c r="I283" i="43"/>
  <c r="I332" i="43"/>
  <c r="I441" i="43"/>
  <c r="I457" i="43"/>
  <c r="I434" i="43"/>
  <c r="I593" i="43"/>
  <c r="I382" i="43"/>
  <c r="I570" i="43"/>
  <c r="I557" i="43"/>
  <c r="I553" i="43"/>
  <c r="I1125" i="43"/>
  <c r="I916" i="43"/>
  <c r="I715" i="43"/>
  <c r="I1191" i="43"/>
  <c r="I498" i="43"/>
  <c r="I383" i="43"/>
  <c r="I847" i="43"/>
  <c r="I684" i="43"/>
  <c r="I909" i="43"/>
  <c r="I467" i="43"/>
  <c r="I1187" i="43"/>
  <c r="I955" i="43"/>
  <c r="I985" i="43"/>
  <c r="I647" i="43"/>
  <c r="I1145" i="43"/>
  <c r="I1173" i="43"/>
  <c r="I712" i="43"/>
  <c r="I487" i="43"/>
  <c r="I1132" i="43"/>
  <c r="I899" i="43"/>
  <c r="I974" i="43"/>
  <c r="I608" i="43"/>
  <c r="I936" i="43"/>
  <c r="I1259" i="43"/>
  <c r="I1088" i="43"/>
  <c r="I692" i="43"/>
  <c r="I1134" i="43"/>
  <c r="I922" i="43"/>
  <c r="I1131" i="43"/>
  <c r="I1232" i="43"/>
  <c r="I962" i="43"/>
  <c r="I1199" i="43"/>
  <c r="I759" i="43"/>
  <c r="I1084" i="43"/>
  <c r="I826" i="43"/>
  <c r="I1051" i="43"/>
  <c r="I268" i="43"/>
  <c r="I605" i="43"/>
  <c r="I681" i="43"/>
  <c r="I386" i="43"/>
  <c r="I617" i="43"/>
  <c r="I1039" i="43"/>
  <c r="I47" i="43"/>
  <c r="I188" i="43"/>
  <c r="I668" i="43"/>
  <c r="I594" i="43"/>
  <c r="I21" i="43"/>
  <c r="I28" i="43"/>
  <c r="I25" i="43"/>
  <c r="I72" i="43"/>
  <c r="I15" i="43"/>
  <c r="I129" i="43"/>
  <c r="I117" i="43"/>
  <c r="I160" i="43"/>
  <c r="I167" i="43"/>
  <c r="I292" i="43"/>
  <c r="I165" i="43"/>
  <c r="I360" i="43"/>
  <c r="I414" i="43"/>
  <c r="I932" i="43"/>
  <c r="I348" i="43"/>
  <c r="I792" i="43"/>
  <c r="I112" i="43"/>
  <c r="I354" i="43"/>
  <c r="I176" i="43"/>
  <c r="I194" i="43"/>
  <c r="I299" i="43"/>
  <c r="I446" i="43"/>
  <c r="I380" i="43"/>
  <c r="I258" i="43"/>
  <c r="I910" i="43"/>
  <c r="I517" i="43"/>
  <c r="I675" i="43"/>
  <c r="I822" i="43"/>
  <c r="I607" i="43"/>
  <c r="I621" i="43"/>
  <c r="I552" i="43"/>
  <c r="I184" i="43"/>
  <c r="I1176" i="43"/>
  <c r="I1054" i="43"/>
  <c r="I669" i="43"/>
  <c r="I302" i="43"/>
  <c r="I500" i="43"/>
  <c r="I648" i="43"/>
  <c r="I481" i="43"/>
  <c r="I415" i="43"/>
  <c r="I925" i="43"/>
  <c r="I885" i="43"/>
  <c r="I957" i="43"/>
  <c r="I1167" i="43"/>
  <c r="I633" i="43"/>
  <c r="I1063" i="43"/>
  <c r="I724" i="43"/>
  <c r="I646" i="43"/>
  <c r="I618" i="43"/>
  <c r="I984" i="43"/>
  <c r="I615" i="43"/>
  <c r="I638" i="43"/>
  <c r="I672" i="43"/>
  <c r="I954" i="43"/>
  <c r="I844" i="43"/>
  <c r="I751" i="43"/>
  <c r="I654" i="43"/>
  <c r="I1120" i="43"/>
  <c r="I504" i="43"/>
  <c r="I869" i="43"/>
  <c r="I924" i="43"/>
  <c r="I787" i="43"/>
  <c r="I693" i="43"/>
  <c r="I1198" i="43"/>
  <c r="I1222" i="43"/>
  <c r="I773" i="43"/>
  <c r="I837" i="43"/>
  <c r="I592" i="43"/>
  <c r="I336" i="43"/>
  <c r="I901" i="43"/>
  <c r="I804" i="43"/>
  <c r="I18" i="43"/>
  <c r="I13" i="43"/>
  <c r="I92" i="43"/>
  <c r="I24" i="43"/>
  <c r="I29" i="43"/>
  <c r="I436" i="43"/>
  <c r="I783" i="43"/>
  <c r="I69" i="43"/>
  <c r="I190" i="43"/>
  <c r="I138" i="43"/>
  <c r="I278" i="43"/>
  <c r="I108" i="43"/>
  <c r="I106" i="43"/>
  <c r="I289" i="43"/>
  <c r="I408" i="43"/>
  <c r="I740" i="43"/>
  <c r="I202" i="43"/>
  <c r="I150" i="43"/>
  <c r="I429" i="43"/>
  <c r="I399" i="43"/>
  <c r="I443" i="43"/>
  <c r="I76" i="43"/>
  <c r="I492" i="43"/>
  <c r="I677" i="43"/>
  <c r="I287" i="43"/>
  <c r="I981" i="43"/>
  <c r="I645" i="43"/>
  <c r="I560" i="43"/>
  <c r="I537" i="43"/>
  <c r="I215" i="43"/>
  <c r="I777" i="43"/>
  <c r="I327" i="43"/>
  <c r="I659" i="43"/>
  <c r="I430" i="43"/>
  <c r="I704" i="43"/>
  <c r="I562" i="43"/>
  <c r="I1113" i="43"/>
  <c r="I424" i="43"/>
  <c r="I555" i="43"/>
  <c r="I1016" i="43"/>
  <c r="I1045" i="43"/>
  <c r="I670" i="43"/>
  <c r="I340" i="43"/>
  <c r="I966" i="43"/>
  <c r="I1166" i="43"/>
  <c r="I720" i="43"/>
  <c r="I894" i="43"/>
  <c r="I781" i="43"/>
  <c r="I643" i="43"/>
  <c r="I882" i="43"/>
  <c r="I897" i="43"/>
  <c r="I766" i="43"/>
  <c r="I1014" i="43"/>
  <c r="I1137" i="43"/>
  <c r="I1174" i="43"/>
  <c r="I1037" i="43"/>
  <c r="I950" i="43"/>
  <c r="I914" i="43"/>
  <c r="I1147" i="43"/>
  <c r="I1152" i="43"/>
  <c r="I1210" i="43"/>
  <c r="I622" i="43"/>
  <c r="I1205" i="43"/>
  <c r="I185" i="43"/>
  <c r="I497" i="43"/>
  <c r="I651" i="43"/>
  <c r="I970" i="43"/>
  <c r="I830" i="43"/>
  <c r="I941" i="43"/>
  <c r="I271" i="43"/>
  <c r="I219" i="43"/>
  <c r="I698" i="43"/>
  <c r="I1024" i="43"/>
  <c r="I904" i="43"/>
  <c r="I14" i="43"/>
  <c r="I80" i="43"/>
  <c r="I75" i="43"/>
  <c r="I55" i="43"/>
  <c r="I274" i="43"/>
  <c r="I201" i="43"/>
  <c r="I68" i="43"/>
  <c r="I96" i="43"/>
  <c r="I491" i="43"/>
  <c r="I602" i="43"/>
  <c r="I118" i="43"/>
  <c r="I109" i="43"/>
  <c r="I421" i="43"/>
  <c r="I191" i="43"/>
  <c r="I254" i="43"/>
  <c r="I402" i="43"/>
  <c r="I37" i="43"/>
  <c r="I91" i="43"/>
  <c r="I375" i="43"/>
  <c r="I405" i="43"/>
  <c r="I785" i="43"/>
  <c r="I341" i="43"/>
  <c r="I333" i="43"/>
  <c r="I620" i="43"/>
  <c r="I475" i="43"/>
  <c r="I237" i="43"/>
  <c r="I347" i="43"/>
  <c r="I370" i="43"/>
  <c r="I980" i="43"/>
  <c r="I810" i="43"/>
  <c r="I1136" i="43"/>
  <c r="I600" i="43"/>
  <c r="I606" i="43"/>
  <c r="I462" i="43"/>
  <c r="I708" i="43"/>
  <c r="I538" i="43"/>
  <c r="I486" i="43"/>
  <c r="I726" i="43"/>
  <c r="I840" i="43"/>
  <c r="I545" i="43"/>
  <c r="I729" i="43"/>
  <c r="I454" i="43"/>
  <c r="I896" i="43"/>
  <c r="I440" i="43"/>
  <c r="I398" i="43"/>
  <c r="I805" i="43"/>
  <c r="I855" i="43"/>
  <c r="I631" i="43"/>
  <c r="I919" i="43"/>
  <c r="I802" i="43"/>
  <c r="I745" i="43"/>
  <c r="I396" i="43"/>
  <c r="I790" i="43"/>
  <c r="I1036" i="43"/>
  <c r="I945" i="43"/>
  <c r="I395" i="43"/>
  <c r="I1056" i="43"/>
  <c r="I1117" i="43"/>
  <c r="I1118" i="43"/>
  <c r="I956" i="43"/>
  <c r="I1186" i="43"/>
  <c r="I1221" i="43"/>
  <c r="I1150" i="43"/>
  <c r="I1201" i="43"/>
  <c r="I832" i="43"/>
  <c r="I1185" i="43"/>
  <c r="I1151" i="43"/>
  <c r="I1270" i="43"/>
  <c r="I99" i="43"/>
  <c r="I203" i="43"/>
  <c r="I162" i="43"/>
  <c r="I488" i="43"/>
  <c r="I518" i="43"/>
  <c r="I1141" i="43"/>
  <c r="I70" i="43"/>
  <c r="I261" i="43"/>
  <c r="I591" i="43"/>
  <c r="I371" i="43"/>
  <c r="I1102" i="43"/>
  <c r="I36" i="43"/>
  <c r="I38" i="43"/>
  <c r="I87" i="43"/>
  <c r="I127" i="43"/>
  <c r="I58" i="43"/>
  <c r="I168" i="43"/>
  <c r="I90" i="43"/>
  <c r="I453" i="43"/>
  <c r="I308" i="43"/>
  <c r="I139" i="43"/>
  <c r="I123" i="43"/>
  <c r="I657" i="43"/>
  <c r="I389" i="43"/>
  <c r="I534" i="43"/>
  <c r="I1076" i="43"/>
  <c r="I510" i="43"/>
  <c r="I718" i="43"/>
  <c r="I316" i="43"/>
  <c r="I485" i="43"/>
  <c r="I205" i="43"/>
  <c r="I211" i="43"/>
  <c r="I240" i="43"/>
  <c r="I393" i="43"/>
  <c r="I366" i="43"/>
  <c r="I384" i="43"/>
  <c r="I256" i="43"/>
  <c r="I548" i="43"/>
  <c r="I267" i="43"/>
  <c r="I793" i="43"/>
  <c r="I335" i="43"/>
  <c r="I520" i="43"/>
  <c r="I272" i="43"/>
  <c r="I351" i="43"/>
  <c r="I796" i="43"/>
  <c r="I223" i="43"/>
  <c r="I685" i="43"/>
  <c r="I861" i="43"/>
  <c r="I823" i="43"/>
  <c r="I876" i="43"/>
  <c r="I886" i="43"/>
  <c r="I748" i="43"/>
  <c r="I431" i="43"/>
  <c r="I920" i="43"/>
  <c r="I958" i="43"/>
  <c r="I730" i="43"/>
  <c r="I1075" i="43"/>
  <c r="I749" i="43"/>
  <c r="I666" i="43"/>
  <c r="I1208" i="43"/>
  <c r="I943" i="43"/>
  <c r="I691" i="43"/>
  <c r="I967" i="43"/>
  <c r="I883" i="43"/>
  <c r="I774" i="43"/>
  <c r="I949" i="43"/>
  <c r="I1020" i="43"/>
  <c r="I577" i="43"/>
  <c r="I881" i="43"/>
  <c r="I1079" i="43"/>
  <c r="I991" i="43"/>
  <c r="I996" i="43"/>
  <c r="I982" i="43"/>
  <c r="I1106" i="43"/>
  <c r="I968" i="43"/>
  <c r="I1252" i="43"/>
  <c r="I1196" i="43"/>
  <c r="I116" i="43"/>
  <c r="I1030" i="43"/>
  <c r="I892" i="43"/>
  <c r="I952" i="43"/>
  <c r="I542" i="43"/>
  <c r="I1154" i="43"/>
  <c r="I331" i="43"/>
  <c r="I148" i="43"/>
  <c r="I656" i="43"/>
  <c r="I339" i="43"/>
  <c r="I800" i="43"/>
  <c r="I758" i="43"/>
  <c r="I1043" i="43"/>
  <c r="I1034" i="43"/>
  <c r="I1143" i="43"/>
  <c r="I54" i="43"/>
  <c r="I934" i="43"/>
  <c r="I1228" i="43"/>
  <c r="I636" i="43"/>
  <c r="I17" i="43"/>
  <c r="I269" i="43"/>
  <c r="I543" i="43"/>
  <c r="I807" i="43"/>
  <c r="I978" i="43"/>
  <c r="I1133" i="43"/>
  <c r="I972" i="43"/>
  <c r="I249" i="43"/>
  <c r="I1265" i="43"/>
  <c r="I63" i="43"/>
  <c r="I227" i="43"/>
  <c r="I771" i="43"/>
  <c r="I404" i="43"/>
  <c r="I581" i="43"/>
  <c r="I214" i="43"/>
  <c r="I210" i="43"/>
  <c r="I1058" i="43"/>
  <c r="I320" i="43"/>
  <c r="I101" i="43"/>
  <c r="I158" i="43"/>
  <c r="I483" i="43"/>
  <c r="I1119" i="43"/>
  <c r="I1059" i="43"/>
  <c r="I843" i="43"/>
  <c r="I97" i="43"/>
  <c r="I447" i="43"/>
  <c r="I907" i="43"/>
  <c r="I662" i="43"/>
  <c r="I880" i="43"/>
  <c r="I588" i="43"/>
  <c r="I609" i="43"/>
  <c r="I848" i="43"/>
  <c r="I649" i="43"/>
  <c r="I192" i="43"/>
  <c r="I359" i="43"/>
  <c r="I989" i="43"/>
  <c r="I130" i="43"/>
  <c r="I710" i="43"/>
  <c r="I942" i="43"/>
  <c r="I1240" i="43"/>
  <c r="I115" i="43"/>
  <c r="I246" i="43"/>
  <c r="I819" i="43"/>
  <c r="I875" i="43"/>
  <c r="I1160" i="43"/>
  <c r="I695" i="43"/>
  <c r="I234" i="43"/>
  <c r="I686" i="43"/>
  <c r="I425" i="43"/>
  <c r="I703" i="43"/>
  <c r="I900" i="43"/>
  <c r="I732" i="43"/>
  <c r="I157" i="43"/>
  <c r="I1193" i="43"/>
  <c r="I220" i="43"/>
  <c r="I166" i="43"/>
  <c r="I624" i="43"/>
  <c r="I928" i="43"/>
  <c r="I851" i="43"/>
  <c r="I1082" i="43"/>
  <c r="I178" i="43"/>
  <c r="I746" i="43"/>
  <c r="I868" i="43"/>
  <c r="I1078" i="43"/>
  <c r="I1140" i="43"/>
  <c r="I1157" i="43"/>
  <c r="I1053" i="43"/>
  <c r="I1271" i="43"/>
  <c r="I146" i="43"/>
  <c r="I857" i="43"/>
  <c r="I753" i="43"/>
  <c r="I1128" i="43"/>
  <c r="I838" i="43"/>
  <c r="I551" i="43"/>
  <c r="I1215" i="43"/>
  <c r="I125" i="43"/>
  <c r="E212" i="38"/>
  <c r="E137" i="38"/>
  <c r="E176" i="38"/>
  <c r="E99" i="38"/>
  <c r="E156" i="38"/>
  <c r="E233" i="38"/>
  <c r="E197" i="38"/>
  <c r="E144" i="38"/>
  <c r="K1279" i="37" l="1"/>
  <c r="K1283" i="37"/>
  <c r="K1280" i="37"/>
  <c r="K1278" i="37"/>
  <c r="K1282" i="37"/>
  <c r="K1281" i="37"/>
  <c r="K1302" i="37"/>
  <c r="K1289" i="37"/>
  <c r="K1277" i="37"/>
  <c r="E163" i="38" l="1"/>
  <c r="E182" i="38"/>
  <c r="E79" i="38"/>
  <c r="E120" i="38"/>
  <c r="E95" i="38"/>
  <c r="E204" i="38"/>
  <c r="E147" i="38"/>
  <c r="E127" i="38"/>
  <c r="E133" i="38"/>
  <c r="E230" i="38"/>
  <c r="E213" i="38"/>
  <c r="E211" i="38"/>
  <c r="E234" i="38"/>
  <c r="E118" i="38"/>
  <c r="E235" i="38"/>
  <c r="E236" i="38"/>
  <c r="E174" i="38"/>
  <c r="E237" i="38"/>
  <c r="E238" i="38"/>
  <c r="E173" i="38"/>
  <c r="E192" i="38"/>
  <c r="E135" i="38"/>
  <c r="E224" i="38"/>
  <c r="E165" i="38"/>
  <c r="E215" i="38"/>
  <c r="E150" i="38"/>
  <c r="E191" i="38"/>
  <c r="E207" i="38"/>
  <c r="E239" i="38"/>
  <c r="E240" i="38"/>
  <c r="E241" i="38"/>
  <c r="E242" i="38"/>
  <c r="E243" i="38"/>
  <c r="E221" i="38"/>
  <c r="E244" i="38"/>
  <c r="E245" i="38"/>
  <c r="E246" i="38"/>
  <c r="E247" i="38"/>
  <c r="E226" i="38"/>
  <c r="E248" i="38"/>
  <c r="E249" i="38"/>
  <c r="E228" i="38"/>
  <c r="E250" i="38"/>
  <c r="E251" i="38"/>
  <c r="E252" i="38"/>
  <c r="E161" i="38"/>
  <c r="E187" i="38"/>
  <c r="E203" i="38"/>
  <c r="E202" i="38"/>
  <c r="E164" i="38"/>
  <c r="E180" i="38"/>
  <c r="B253" i="38" l="1"/>
  <c r="L1278" i="37" l="1"/>
  <c r="L1302" i="37"/>
  <c r="L1289" i="37"/>
  <c r="M17" i="39" l="1"/>
  <c r="M31" i="39"/>
  <c r="M89" i="39"/>
  <c r="M27" i="39"/>
  <c r="M36" i="39"/>
  <c r="M55" i="39"/>
  <c r="M12" i="39"/>
  <c r="M66" i="39"/>
  <c r="M24" i="39"/>
  <c r="M28" i="39"/>
  <c r="M93" i="39"/>
  <c r="M16" i="39"/>
  <c r="M95" i="39"/>
  <c r="M32" i="39"/>
  <c r="M133" i="39"/>
  <c r="M44" i="39"/>
  <c r="M61" i="39"/>
  <c r="M14" i="39"/>
  <c r="M125" i="39"/>
  <c r="M71" i="39"/>
  <c r="M41" i="39"/>
  <c r="M39" i="39"/>
  <c r="M91" i="39"/>
  <c r="M35" i="39"/>
  <c r="M129" i="39"/>
  <c r="M19" i="39"/>
  <c r="M75" i="39"/>
  <c r="M26" i="39"/>
  <c r="M48" i="39"/>
  <c r="M105" i="39"/>
  <c r="M52" i="39"/>
  <c r="M63" i="39"/>
  <c r="M112" i="39"/>
  <c r="M51" i="39"/>
  <c r="M126" i="39"/>
  <c r="M104" i="39"/>
  <c r="M45" i="39"/>
  <c r="M124" i="39"/>
  <c r="M80" i="39"/>
  <c r="M69" i="39"/>
  <c r="M99" i="39"/>
  <c r="M62" i="39"/>
  <c r="M56" i="39"/>
  <c r="M137" i="39"/>
  <c r="M29" i="39"/>
  <c r="M81" i="39"/>
  <c r="M131" i="39"/>
  <c r="M110" i="39"/>
  <c r="M76" i="39"/>
  <c r="M72" i="39"/>
  <c r="M46" i="39"/>
  <c r="M128" i="39"/>
  <c r="M25" i="39"/>
  <c r="M100" i="39"/>
  <c r="M57" i="39"/>
  <c r="M38" i="39"/>
  <c r="M30" i="39"/>
  <c r="M79" i="39"/>
  <c r="M138" i="39"/>
  <c r="M47" i="39"/>
  <c r="M77" i="39"/>
  <c r="M96" i="39"/>
  <c r="M43" i="39"/>
  <c r="M85" i="39"/>
  <c r="M114" i="39"/>
  <c r="M68" i="39"/>
  <c r="M113" i="39"/>
  <c r="M50" i="39"/>
  <c r="M84" i="39"/>
  <c r="M49" i="39"/>
  <c r="M132" i="39"/>
  <c r="M119" i="39"/>
  <c r="M37" i="39"/>
  <c r="M102" i="39"/>
  <c r="M78" i="39"/>
  <c r="M103" i="39"/>
  <c r="M118" i="39"/>
  <c r="M97" i="39"/>
  <c r="M67" i="39"/>
  <c r="M83" i="39"/>
  <c r="M135" i="39"/>
  <c r="M40" i="39"/>
  <c r="M65" i="39"/>
  <c r="M130" i="39"/>
  <c r="M64" i="39"/>
  <c r="M92" i="39"/>
  <c r="M60" i="39"/>
  <c r="M101" i="39"/>
  <c r="M107" i="39"/>
  <c r="M134" i="39"/>
  <c r="M73" i="39"/>
  <c r="M127" i="39"/>
  <c r="M94" i="39"/>
  <c r="M111" i="39"/>
  <c r="M20" i="39"/>
  <c r="M54" i="39"/>
  <c r="M33" i="39"/>
  <c r="M139" i="39"/>
  <c r="M116" i="39"/>
  <c r="M58" i="39"/>
  <c r="M98" i="39"/>
  <c r="M70" i="39"/>
  <c r="M136" i="39"/>
  <c r="M108" i="39"/>
  <c r="M90" i="39"/>
  <c r="M121" i="39"/>
  <c r="M123" i="39"/>
  <c r="M140" i="39"/>
  <c r="M115" i="39"/>
  <c r="M122" i="39"/>
  <c r="M74" i="39"/>
  <c r="M120" i="39"/>
  <c r="M82" i="39"/>
  <c r="M109" i="39"/>
  <c r="M34" i="39"/>
  <c r="M141" i="39"/>
  <c r="M106" i="39"/>
  <c r="M142" i="39"/>
  <c r="L42" i="39"/>
  <c r="L22" i="39"/>
  <c r="L21" i="39"/>
  <c r="L9" i="39"/>
  <c r="L8" i="39"/>
  <c r="L11" i="39"/>
  <c r="L10" i="39"/>
  <c r="L59" i="39"/>
  <c r="L117" i="39"/>
  <c r="L18" i="39"/>
  <c r="L13" i="39"/>
  <c r="L23" i="39"/>
  <c r="L15" i="39"/>
  <c r="L17" i="39"/>
  <c r="L31" i="39"/>
  <c r="L89" i="39"/>
  <c r="L27" i="39"/>
  <c r="L36" i="39"/>
  <c r="L55" i="39"/>
  <c r="L12" i="39"/>
  <c r="L66" i="39"/>
  <c r="L24" i="39"/>
  <c r="L28" i="39"/>
  <c r="L93" i="39"/>
  <c r="L16" i="39"/>
  <c r="L95" i="39"/>
  <c r="L32" i="39"/>
  <c r="L133" i="39"/>
  <c r="L44" i="39"/>
  <c r="L61" i="39"/>
  <c r="L14" i="39"/>
  <c r="L125" i="39"/>
  <c r="L71" i="39"/>
  <c r="L41" i="39"/>
  <c r="L39" i="39"/>
  <c r="L91" i="39"/>
  <c r="L35" i="39"/>
  <c r="L129" i="39"/>
  <c r="L19" i="39"/>
  <c r="L75" i="39"/>
  <c r="L26" i="39"/>
  <c r="L48" i="39"/>
  <c r="L105" i="39"/>
  <c r="L52" i="39"/>
  <c r="L63" i="39"/>
  <c r="L112" i="39"/>
  <c r="L51" i="39"/>
  <c r="L126" i="39"/>
  <c r="L104" i="39"/>
  <c r="L45" i="39"/>
  <c r="L124" i="39"/>
  <c r="L80" i="39"/>
  <c r="L69" i="39"/>
  <c r="L99" i="39"/>
  <c r="L62" i="39"/>
  <c r="L56" i="39"/>
  <c r="L137" i="39"/>
  <c r="L29" i="39"/>
  <c r="L81" i="39"/>
  <c r="L131" i="39"/>
  <c r="L110" i="39"/>
  <c r="L76" i="39"/>
  <c r="L72" i="39"/>
  <c r="L46" i="39"/>
  <c r="L128" i="39"/>
  <c r="L25" i="39"/>
  <c r="L100" i="39"/>
  <c r="L57" i="39"/>
  <c r="L38" i="39"/>
  <c r="L30" i="39"/>
  <c r="L79" i="39"/>
  <c r="L138" i="39"/>
  <c r="L47" i="39"/>
  <c r="L77" i="39"/>
  <c r="L96" i="39"/>
  <c r="L43" i="39"/>
  <c r="L85" i="39"/>
  <c r="L114" i="39"/>
  <c r="L68" i="39"/>
  <c r="L113" i="39"/>
  <c r="L50" i="39"/>
  <c r="L84" i="39"/>
  <c r="L49" i="39"/>
  <c r="L132" i="39"/>
  <c r="L119" i="39"/>
  <c r="L37" i="39"/>
  <c r="L102" i="39"/>
  <c r="L78" i="39"/>
  <c r="L103" i="39"/>
  <c r="L118" i="39"/>
  <c r="L97" i="39"/>
  <c r="L67" i="39"/>
  <c r="L83" i="39"/>
  <c r="L135" i="39"/>
  <c r="L40" i="39"/>
  <c r="L65" i="39"/>
  <c r="L130" i="39"/>
  <c r="L64" i="39"/>
  <c r="L92" i="39"/>
  <c r="L60" i="39"/>
  <c r="L101" i="39"/>
  <c r="L107" i="39"/>
  <c r="L134" i="39"/>
  <c r="L73" i="39"/>
  <c r="L127" i="39"/>
  <c r="L94" i="39"/>
  <c r="L111" i="39"/>
  <c r="L20" i="39"/>
  <c r="L54" i="39"/>
  <c r="L33" i="39"/>
  <c r="L139" i="39"/>
  <c r="L116" i="39"/>
  <c r="L58" i="39"/>
  <c r="L98" i="39"/>
  <c r="L70" i="39"/>
  <c r="L136" i="39"/>
  <c r="L108" i="39"/>
  <c r="L90" i="39"/>
  <c r="L121" i="39"/>
  <c r="L123" i="39"/>
  <c r="L140" i="39"/>
  <c r="L115" i="39"/>
  <c r="L122" i="39"/>
  <c r="L74" i="39"/>
  <c r="L120" i="39"/>
  <c r="L82" i="39"/>
  <c r="L109" i="39"/>
  <c r="L34" i="39"/>
  <c r="L141" i="39"/>
  <c r="L106" i="39"/>
  <c r="L142" i="39"/>
  <c r="G253" i="38" l="1"/>
  <c r="I1284" i="43" l="1"/>
  <c r="I1280" i="43"/>
  <c r="I1291" i="43"/>
  <c r="I1281" i="43"/>
  <c r="E231" i="38"/>
  <c r="E208" i="38"/>
  <c r="E217" i="38"/>
  <c r="E96" i="38"/>
  <c r="E190" i="38"/>
  <c r="E223" i="38"/>
  <c r="E222" i="38"/>
  <c r="E220" i="38"/>
  <c r="E151" i="38"/>
  <c r="E146" i="38"/>
  <c r="E126" i="38"/>
  <c r="E148" i="38"/>
  <c r="E219" i="38"/>
  <c r="E206" i="38"/>
  <c r="E232" i="38"/>
  <c r="E128" i="38"/>
  <c r="E198" i="38"/>
  <c r="E229" i="38"/>
  <c r="E199" i="38"/>
  <c r="E154" i="38"/>
  <c r="E166" i="38"/>
  <c r="E93" i="38"/>
  <c r="E177" i="38"/>
  <c r="E160" i="38"/>
  <c r="E119" i="38"/>
  <c r="E125" i="38"/>
  <c r="E87" i="38"/>
  <c r="E189" i="38"/>
  <c r="E196" i="38"/>
  <c r="E210" i="38"/>
  <c r="E69" i="38"/>
  <c r="E225" i="38"/>
  <c r="E136" i="38"/>
  <c r="E91" i="38"/>
  <c r="E179" i="38"/>
  <c r="E181" i="38"/>
  <c r="E214" i="38"/>
  <c r="E55" i="38"/>
  <c r="E129" i="38"/>
  <c r="E227" i="38"/>
  <c r="E111" i="38"/>
  <c r="E218" i="38"/>
  <c r="E216" i="38"/>
  <c r="E139" i="38"/>
  <c r="E70" i="38"/>
  <c r="E162" i="38"/>
  <c r="E185" i="38"/>
  <c r="E167" i="38"/>
  <c r="E106" i="38"/>
  <c r="E122" i="38"/>
  <c r="E37" i="38"/>
  <c r="E153" i="38"/>
  <c r="E172" i="38"/>
  <c r="E170" i="38"/>
  <c r="E200" i="38"/>
  <c r="E105" i="38"/>
  <c r="E169" i="38"/>
  <c r="E103" i="38"/>
  <c r="E109" i="38"/>
  <c r="E184" i="38"/>
  <c r="E194" i="38"/>
  <c r="E152" i="38"/>
  <c r="E97" i="38"/>
  <c r="E94" i="38"/>
  <c r="E73" i="38"/>
  <c r="E186" i="38"/>
  <c r="E159" i="38"/>
  <c r="E117" i="38"/>
  <c r="E110" i="38"/>
  <c r="E171" i="38"/>
  <c r="E100" i="38"/>
  <c r="E61" i="38"/>
  <c r="E140" i="38"/>
  <c r="E134" i="38"/>
  <c r="E132" i="38"/>
  <c r="E209" i="38"/>
  <c r="E77" i="38"/>
  <c r="E121" i="38"/>
  <c r="E138" i="38"/>
  <c r="E82" i="38"/>
  <c r="E104" i="38"/>
  <c r="E195" i="38"/>
  <c r="E75" i="38"/>
  <c r="E178" i="38"/>
  <c r="E76" i="38"/>
  <c r="E102" i="38"/>
  <c r="E131" i="38"/>
  <c r="E155" i="38"/>
  <c r="E157" i="38"/>
  <c r="E89" i="38"/>
  <c r="E98" i="38"/>
  <c r="E52" i="38"/>
  <c r="E23" i="38"/>
  <c r="E107" i="38"/>
  <c r="E123" i="38"/>
  <c r="E143" i="38"/>
  <c r="E188" i="38"/>
  <c r="E116" i="38"/>
  <c r="E92" i="38"/>
  <c r="E86" i="38"/>
  <c r="E130" i="38"/>
  <c r="E84" i="38"/>
  <c r="E175" i="38"/>
  <c r="E115" i="38"/>
  <c r="E85" i="38"/>
  <c r="E158" i="38"/>
  <c r="E50" i="38"/>
  <c r="E31" i="38"/>
  <c r="E56" i="38"/>
  <c r="E124" i="38"/>
  <c r="E81" i="38"/>
  <c r="E142" i="38"/>
  <c r="E58" i="38"/>
  <c r="E71" i="38"/>
  <c r="E141" i="38"/>
  <c r="E47" i="38"/>
  <c r="E113" i="38"/>
  <c r="E67" i="38"/>
  <c r="E62" i="38"/>
  <c r="E80" i="38"/>
  <c r="E114" i="38"/>
  <c r="E36" i="38"/>
  <c r="E64" i="38"/>
  <c r="E74" i="38"/>
  <c r="E90" i="38"/>
  <c r="E183" i="38"/>
  <c r="E145" i="38"/>
  <c r="E51" i="38"/>
  <c r="E44" i="38"/>
  <c r="E46" i="38"/>
  <c r="E72" i="38"/>
  <c r="E101" i="38"/>
  <c r="E57" i="38"/>
  <c r="E78" i="38"/>
  <c r="E83" i="38"/>
  <c r="E65" i="38"/>
  <c r="E32" i="38"/>
  <c r="E149" i="38"/>
  <c r="E205" i="38"/>
  <c r="E193" i="38"/>
  <c r="E26" i="38"/>
  <c r="E168" i="38"/>
  <c r="E63" i="38"/>
  <c r="E49" i="38"/>
  <c r="E48" i="38"/>
  <c r="E33" i="38"/>
  <c r="E43" i="38"/>
  <c r="E88" i="38"/>
  <c r="E108" i="38"/>
  <c r="E68" i="38"/>
  <c r="E21" i="38"/>
  <c r="E39" i="38"/>
  <c r="E30" i="38"/>
  <c r="E112" i="38"/>
  <c r="E34" i="38"/>
  <c r="E42" i="38"/>
  <c r="E10" i="38"/>
  <c r="E24" i="38"/>
  <c r="E41" i="38"/>
  <c r="E25" i="38"/>
  <c r="E15" i="38"/>
  <c r="E27" i="38"/>
  <c r="E45" i="38"/>
  <c r="E35" i="38"/>
  <c r="E14" i="38"/>
  <c r="E60" i="38"/>
  <c r="E66" i="38"/>
  <c r="E59" i="38"/>
  <c r="E54" i="38"/>
  <c r="E18" i="38"/>
  <c r="E53" i="38"/>
  <c r="E40" i="38"/>
  <c r="E22" i="38"/>
  <c r="E29" i="38"/>
  <c r="E17" i="38"/>
  <c r="E12" i="38"/>
  <c r="E20" i="38"/>
  <c r="E8" i="38"/>
  <c r="E13" i="38"/>
  <c r="E28" i="38"/>
  <c r="E38" i="38"/>
  <c r="E11" i="38"/>
  <c r="E16" i="38"/>
  <c r="E9" i="38"/>
  <c r="E19" i="38"/>
  <c r="K7" i="37" l="1"/>
  <c r="H1293" i="43" l="1"/>
  <c r="H1302" i="43"/>
  <c r="H1285" i="43"/>
  <c r="H1288" i="43"/>
  <c r="H1283" i="43"/>
  <c r="H1282" i="43"/>
  <c r="H1279" i="43"/>
  <c r="H1278" i="43"/>
  <c r="H1277" i="43"/>
  <c r="H7" i="43"/>
  <c r="I1293" i="43" l="1"/>
  <c r="I1302" i="43"/>
  <c r="I1278" i="43"/>
  <c r="I1285" i="43"/>
  <c r="I1279" i="43"/>
  <c r="I1288" i="43"/>
  <c r="I1283" i="43"/>
  <c r="I1282" i="43"/>
  <c r="I1277" i="43"/>
  <c r="I1303" i="43" s="1"/>
  <c r="I7" i="43"/>
  <c r="I1272" i="43" s="1"/>
  <c r="E142" i="39" l="1"/>
  <c r="E106" i="39"/>
  <c r="E141" i="39"/>
  <c r="E65" i="39"/>
  <c r="E34" i="39"/>
  <c r="E109" i="39"/>
  <c r="E132" i="39"/>
  <c r="E82" i="39"/>
  <c r="E120" i="39"/>
  <c r="E114" i="39"/>
  <c r="E133" i="39"/>
  <c r="E74" i="39"/>
  <c r="E105" i="39"/>
  <c r="E122" i="39"/>
  <c r="E29" i="39"/>
  <c r="E115" i="39"/>
  <c r="E140" i="39"/>
  <c r="E123" i="39"/>
  <c r="E121" i="39"/>
  <c r="E134" i="39"/>
  <c r="E67" i="39"/>
  <c r="E131" i="39"/>
  <c r="E60" i="39"/>
  <c r="E78" i="39"/>
  <c r="E126" i="39"/>
  <c r="E90" i="39"/>
  <c r="E45" i="39"/>
  <c r="E108" i="39"/>
  <c r="E125" i="39"/>
  <c r="E104" i="39"/>
  <c r="E113" i="39"/>
  <c r="E135" i="39"/>
  <c r="E95" i="39"/>
  <c r="E136" i="39"/>
  <c r="E97" i="39"/>
  <c r="E110" i="39"/>
  <c r="E70" i="39"/>
  <c r="E112" i="39"/>
  <c r="E96" i="39"/>
  <c r="E98" i="39"/>
  <c r="E107" i="39"/>
  <c r="E89" i="39"/>
  <c r="E58" i="39"/>
  <c r="E36" i="39"/>
  <c r="E64" i="39"/>
  <c r="E102" i="39"/>
  <c r="E116" i="39"/>
  <c r="E119" i="39"/>
  <c r="E139" i="39"/>
  <c r="E33" i="39"/>
  <c r="E76" i="39"/>
  <c r="E54" i="39"/>
  <c r="E32" i="39"/>
  <c r="E20" i="39"/>
  <c r="E138" i="39"/>
  <c r="E12" i="39"/>
  <c r="E51" i="39"/>
  <c r="E103" i="39"/>
  <c r="E124" i="39"/>
  <c r="E118" i="39"/>
  <c r="E111" i="39"/>
  <c r="E101" i="39"/>
  <c r="E130" i="39"/>
  <c r="E79" i="39"/>
  <c r="E80" i="39"/>
  <c r="E69" i="39"/>
  <c r="E46" i="39"/>
  <c r="E92" i="39"/>
  <c r="E52" i="39"/>
  <c r="E128" i="39"/>
  <c r="E84" i="39"/>
  <c r="E85" i="39"/>
  <c r="E61" i="39"/>
  <c r="E66" i="39"/>
  <c r="E100" i="39"/>
  <c r="E30" i="39"/>
  <c r="E137" i="39"/>
  <c r="E27" i="39"/>
  <c r="E129" i="39"/>
  <c r="E94" i="39"/>
  <c r="E37" i="39"/>
  <c r="E43" i="39"/>
  <c r="E75" i="39"/>
  <c r="E56" i="39"/>
  <c r="E41" i="39"/>
  <c r="E81" i="39"/>
  <c r="E28" i="39"/>
  <c r="E63" i="39"/>
  <c r="E47" i="39"/>
  <c r="M23" i="39"/>
  <c r="E23" i="39"/>
  <c r="E91" i="39"/>
  <c r="E83" i="39"/>
  <c r="E38" i="39"/>
  <c r="E71" i="39"/>
  <c r="E62" i="39"/>
  <c r="E127" i="39"/>
  <c r="E50" i="39"/>
  <c r="E39" i="39"/>
  <c r="E26" i="39"/>
  <c r="E19" i="39"/>
  <c r="E35" i="39"/>
  <c r="M15" i="39"/>
  <c r="E15" i="39"/>
  <c r="M13" i="39"/>
  <c r="E13" i="39"/>
  <c r="E44" i="39"/>
  <c r="E72" i="39"/>
  <c r="E73" i="39"/>
  <c r="E99" i="39"/>
  <c r="E16" i="39"/>
  <c r="E77" i="39"/>
  <c r="M42" i="39"/>
  <c r="E42" i="39"/>
  <c r="E14" i="39"/>
  <c r="E25" i="39"/>
  <c r="M59" i="39"/>
  <c r="E59" i="39"/>
  <c r="E68" i="39"/>
  <c r="E49" i="39"/>
  <c r="E40" i="39"/>
  <c r="E24" i="39"/>
  <c r="E31" i="39"/>
  <c r="E48" i="39"/>
  <c r="M10" i="39"/>
  <c r="E10" i="39"/>
  <c r="M18" i="39"/>
  <c r="E18" i="39"/>
  <c r="M22" i="39"/>
  <c r="E22" i="39"/>
  <c r="M11" i="39"/>
  <c r="E11" i="39"/>
  <c r="E57" i="39"/>
  <c r="M117" i="39"/>
  <c r="E117" i="39"/>
  <c r="E17" i="39"/>
  <c r="M9" i="39"/>
  <c r="E9" i="39"/>
  <c r="M21" i="39"/>
  <c r="E21" i="39"/>
  <c r="M7" i="39"/>
  <c r="L7" i="39"/>
  <c r="E7" i="39"/>
  <c r="M8" i="39"/>
  <c r="E8" i="39"/>
  <c r="M7" i="38"/>
  <c r="L7" i="38"/>
  <c r="E7" i="38"/>
  <c r="H1289" i="37"/>
  <c r="H1302" i="37"/>
  <c r="L1281" i="37"/>
  <c r="H1281" i="37"/>
  <c r="L1282" i="37"/>
  <c r="H1282" i="37"/>
  <c r="L1280" i="37"/>
  <c r="H1280" i="37"/>
  <c r="H1278" i="37"/>
  <c r="L1283" i="37"/>
  <c r="H1283" i="37"/>
  <c r="L1279" i="37"/>
  <c r="H1279" i="37"/>
  <c r="L1277" i="37"/>
  <c r="H1277" i="37"/>
  <c r="L7" i="37"/>
  <c r="H7" i="37"/>
  <c r="J143" i="39" l="1"/>
  <c r="L143" i="39" s="1"/>
  <c r="G143" i="39"/>
  <c r="C143" i="39"/>
  <c r="J253" i="38"/>
  <c r="C253" i="38"/>
  <c r="F53" i="39" l="1"/>
  <c r="F88" i="39"/>
  <c r="F86" i="39"/>
  <c r="F87" i="39"/>
  <c r="F241" i="38"/>
  <c r="F187" i="38"/>
  <c r="F242" i="38"/>
  <c r="F228" i="38"/>
  <c r="F203" i="38"/>
  <c r="F243" i="38"/>
  <c r="F202" i="38"/>
  <c r="F221" i="38"/>
  <c r="F164" i="38"/>
  <c r="F161" i="38"/>
  <c r="F238" i="38"/>
  <c r="F244" i="38"/>
  <c r="F180" i="38"/>
  <c r="F249" i="38"/>
  <c r="F173" i="38"/>
  <c r="F245" i="38"/>
  <c r="F165" i="38"/>
  <c r="F215" i="38"/>
  <c r="F192" i="38"/>
  <c r="F246" i="38"/>
  <c r="F135" i="38"/>
  <c r="F248" i="38"/>
  <c r="F150" i="38"/>
  <c r="F247" i="38"/>
  <c r="F224" i="38"/>
  <c r="F226" i="38"/>
  <c r="F191" i="38"/>
  <c r="F250" i="38"/>
  <c r="F207" i="38"/>
  <c r="F251" i="38"/>
  <c r="F240" i="38"/>
  <c r="F239" i="38"/>
  <c r="F252" i="38"/>
  <c r="F154" i="38"/>
  <c r="F144" i="38"/>
  <c r="F214" i="38"/>
  <c r="F213" i="38"/>
  <c r="F182" i="38"/>
  <c r="F147" i="38"/>
  <c r="F233" i="38"/>
  <c r="F227" i="38"/>
  <c r="F230" i="38"/>
  <c r="F117" i="38"/>
  <c r="F87" i="38"/>
  <c r="F177" i="38"/>
  <c r="F211" i="38"/>
  <c r="F231" i="38"/>
  <c r="F156" i="38"/>
  <c r="F204" i="38"/>
  <c r="F151" i="38"/>
  <c r="F157" i="38"/>
  <c r="F133" i="38"/>
  <c r="F197" i="38"/>
  <c r="F212" i="38"/>
  <c r="F199" i="38"/>
  <c r="F167" i="38"/>
  <c r="F234" i="38"/>
  <c r="F124" i="38"/>
  <c r="F222" i="38"/>
  <c r="F200" i="38"/>
  <c r="F195" i="38"/>
  <c r="F160" i="38"/>
  <c r="F91" i="38"/>
  <c r="F217" i="38"/>
  <c r="F136" i="38"/>
  <c r="F118" i="38"/>
  <c r="F237" i="38"/>
  <c r="F120" i="38"/>
  <c r="F95" i="38"/>
  <c r="F190" i="38"/>
  <c r="F208" i="38"/>
  <c r="F137" i="38"/>
  <c r="F179" i="38"/>
  <c r="F69" i="38"/>
  <c r="F235" i="38"/>
  <c r="F163" i="38"/>
  <c r="F218" i="38"/>
  <c r="F103" i="38"/>
  <c r="F229" i="38"/>
  <c r="F198" i="38"/>
  <c r="F236" i="38"/>
  <c r="F142" i="38"/>
  <c r="F189" i="38"/>
  <c r="F205" i="38"/>
  <c r="F127" i="38"/>
  <c r="F176" i="38"/>
  <c r="F174" i="38"/>
  <c r="F146" i="38"/>
  <c r="F201" i="38"/>
  <c r="F193" i="38"/>
  <c r="F79" i="38"/>
  <c r="F77" i="38"/>
  <c r="F99" i="38"/>
  <c r="F140" i="38"/>
  <c r="F162" i="38"/>
  <c r="F159" i="38"/>
  <c r="F131" i="38"/>
  <c r="F168" i="38"/>
  <c r="F220" i="38"/>
  <c r="F166" i="38"/>
  <c r="F181" i="38"/>
  <c r="F106" i="38"/>
  <c r="F73" i="38"/>
  <c r="F104" i="38"/>
  <c r="F188" i="38"/>
  <c r="F58" i="38"/>
  <c r="F44" i="38"/>
  <c r="F48" i="38"/>
  <c r="F15" i="38"/>
  <c r="F20" i="38"/>
  <c r="F46" i="38"/>
  <c r="F27" i="38"/>
  <c r="F8" i="38"/>
  <c r="F13" i="38"/>
  <c r="F209" i="38"/>
  <c r="F10" i="38"/>
  <c r="F63" i="38"/>
  <c r="F25" i="38"/>
  <c r="F93" i="38"/>
  <c r="F122" i="38"/>
  <c r="F186" i="38"/>
  <c r="F116" i="38"/>
  <c r="F71" i="38"/>
  <c r="F33" i="38"/>
  <c r="F42" i="38"/>
  <c r="F12" i="38"/>
  <c r="F55" i="38"/>
  <c r="F37" i="38"/>
  <c r="F75" i="38"/>
  <c r="F92" i="38"/>
  <c r="F141" i="38"/>
  <c r="F72" i="38"/>
  <c r="F43" i="38"/>
  <c r="F45" i="38"/>
  <c r="F90" i="38"/>
  <c r="F107" i="38"/>
  <c r="F81" i="38"/>
  <c r="F129" i="38"/>
  <c r="F153" i="38"/>
  <c r="F178" i="38"/>
  <c r="F86" i="38"/>
  <c r="F47" i="38"/>
  <c r="F101" i="38"/>
  <c r="F88" i="38"/>
  <c r="F35" i="38"/>
  <c r="F28" i="38"/>
  <c r="F14" i="38"/>
  <c r="F60" i="38"/>
  <c r="F11" i="38"/>
  <c r="F223" i="38"/>
  <c r="F29" i="38"/>
  <c r="F17" i="38"/>
  <c r="F143" i="38"/>
  <c r="F119" i="38"/>
  <c r="F172" i="38"/>
  <c r="F110" i="38"/>
  <c r="F76" i="38"/>
  <c r="F130" i="38"/>
  <c r="F113" i="38"/>
  <c r="F57" i="38"/>
  <c r="F108" i="38"/>
  <c r="F38" i="38"/>
  <c r="F59" i="38"/>
  <c r="F70" i="38"/>
  <c r="F40" i="38"/>
  <c r="F183" i="38"/>
  <c r="F41" i="38"/>
  <c r="F126" i="38"/>
  <c r="F125" i="38"/>
  <c r="F170" i="38"/>
  <c r="F171" i="38"/>
  <c r="F102" i="38"/>
  <c r="F84" i="38"/>
  <c r="F67" i="38"/>
  <c r="F78" i="38"/>
  <c r="F68" i="38"/>
  <c r="F148" i="38"/>
  <c r="F111" i="38"/>
  <c r="F100" i="38"/>
  <c r="F175" i="38"/>
  <c r="F62" i="38"/>
  <c r="F83" i="38"/>
  <c r="F21" i="38"/>
  <c r="F66" i="38"/>
  <c r="F16" i="38"/>
  <c r="F53" i="38"/>
  <c r="F184" i="38"/>
  <c r="F121" i="38"/>
  <c r="F49" i="38"/>
  <c r="F219" i="38"/>
  <c r="F105" i="38"/>
  <c r="F61" i="38"/>
  <c r="F155" i="38"/>
  <c r="F115" i="38"/>
  <c r="F80" i="38"/>
  <c r="F65" i="38"/>
  <c r="F39" i="38"/>
  <c r="F9" i="38"/>
  <c r="F74" i="38"/>
  <c r="F22" i="38"/>
  <c r="F24" i="38"/>
  <c r="F96" i="38"/>
  <c r="F206" i="38"/>
  <c r="F196" i="38"/>
  <c r="F169" i="38"/>
  <c r="F85" i="38"/>
  <c r="F114" i="38"/>
  <c r="F32" i="38"/>
  <c r="F30" i="38"/>
  <c r="F54" i="38"/>
  <c r="F19" i="38"/>
  <c r="F64" i="38"/>
  <c r="F225" i="38"/>
  <c r="F82" i="38"/>
  <c r="F232" i="38"/>
  <c r="F210" i="38"/>
  <c r="F216" i="38"/>
  <c r="F134" i="38"/>
  <c r="F89" i="38"/>
  <c r="F158" i="38"/>
  <c r="F36" i="38"/>
  <c r="F149" i="38"/>
  <c r="F112" i="38"/>
  <c r="F18" i="38"/>
  <c r="F34" i="38"/>
  <c r="F52" i="38"/>
  <c r="F152" i="38"/>
  <c r="F128" i="38"/>
  <c r="F139" i="38"/>
  <c r="F109" i="38"/>
  <c r="F132" i="38"/>
  <c r="F98" i="38"/>
  <c r="F50" i="38"/>
  <c r="F31" i="38"/>
  <c r="F26" i="38"/>
  <c r="F145" i="38"/>
  <c r="F51" i="38"/>
  <c r="F138" i="38"/>
  <c r="F194" i="38"/>
  <c r="F23" i="38"/>
  <c r="F56" i="38"/>
  <c r="F97" i="38"/>
  <c r="F185" i="38"/>
  <c r="F123" i="38"/>
  <c r="F94" i="38"/>
  <c r="L253" i="38"/>
  <c r="M143" i="39"/>
  <c r="F142" i="39"/>
  <c r="F34" i="39"/>
  <c r="F120" i="39"/>
  <c r="F105" i="39"/>
  <c r="F140" i="39"/>
  <c r="F67" i="39"/>
  <c r="F126" i="39"/>
  <c r="F125" i="39"/>
  <c r="F95" i="39"/>
  <c r="F70" i="39"/>
  <c r="F107" i="39"/>
  <c r="F64" i="39"/>
  <c r="F139" i="39"/>
  <c r="F32" i="39"/>
  <c r="F51" i="39"/>
  <c r="F111" i="39"/>
  <c r="F80" i="39"/>
  <c r="F52" i="39"/>
  <c r="F85" i="39"/>
  <c r="F30" i="39"/>
  <c r="F94" i="39"/>
  <c r="F56" i="39"/>
  <c r="F63" i="39"/>
  <c r="F55" i="39"/>
  <c r="F62" i="39"/>
  <c r="F26" i="39"/>
  <c r="F13" i="39"/>
  <c r="F99" i="39"/>
  <c r="F14" i="39"/>
  <c r="F49" i="39"/>
  <c r="F48" i="39"/>
  <c r="F11" i="39"/>
  <c r="F9" i="39"/>
  <c r="F106" i="39"/>
  <c r="F109" i="39"/>
  <c r="F114" i="39"/>
  <c r="F122" i="39"/>
  <c r="F123" i="39"/>
  <c r="F131" i="39"/>
  <c r="F90" i="39"/>
  <c r="F104" i="39"/>
  <c r="F136" i="39"/>
  <c r="F112" i="39"/>
  <c r="F89" i="39"/>
  <c r="F102" i="39"/>
  <c r="F33" i="39"/>
  <c r="F20" i="39"/>
  <c r="F103" i="39"/>
  <c r="F101" i="39"/>
  <c r="F69" i="39"/>
  <c r="F128" i="39"/>
  <c r="F61" i="39"/>
  <c r="F137" i="39"/>
  <c r="F37" i="39"/>
  <c r="F41" i="39"/>
  <c r="F47" i="39"/>
  <c r="F83" i="39"/>
  <c r="F127" i="39"/>
  <c r="F19" i="39"/>
  <c r="F44" i="39"/>
  <c r="F16" i="39"/>
  <c r="F25" i="39"/>
  <c r="F40" i="39"/>
  <c r="F10" i="39"/>
  <c r="F57" i="39"/>
  <c r="F21" i="39"/>
  <c r="F141" i="39"/>
  <c r="F132" i="39"/>
  <c r="F133" i="39"/>
  <c r="F29" i="39"/>
  <c r="F121" i="39"/>
  <c r="F60" i="39"/>
  <c r="F45" i="39"/>
  <c r="F113" i="39"/>
  <c r="F97" i="39"/>
  <c r="F96" i="39"/>
  <c r="F58" i="39"/>
  <c r="F116" i="39"/>
  <c r="F76" i="39"/>
  <c r="F138" i="39"/>
  <c r="F124" i="39"/>
  <c r="F130" i="39"/>
  <c r="F46" i="39"/>
  <c r="F84" i="39"/>
  <c r="F66" i="39"/>
  <c r="F27" i="39"/>
  <c r="F43" i="39"/>
  <c r="F81" i="39"/>
  <c r="F23" i="39"/>
  <c r="F38" i="39"/>
  <c r="F50" i="39"/>
  <c r="F35" i="39"/>
  <c r="F72" i="39"/>
  <c r="F77" i="39"/>
  <c r="F59" i="39"/>
  <c r="F24" i="39"/>
  <c r="F18" i="39"/>
  <c r="F117" i="39"/>
  <c r="F7" i="39"/>
  <c r="F65" i="39"/>
  <c r="F82" i="39"/>
  <c r="F74" i="39"/>
  <c r="F115" i="39"/>
  <c r="F134" i="39"/>
  <c r="F78" i="39"/>
  <c r="F108" i="39"/>
  <c r="F135" i="39"/>
  <c r="F110" i="39"/>
  <c r="F98" i="39"/>
  <c r="F36" i="39"/>
  <c r="F119" i="39"/>
  <c r="F54" i="39"/>
  <c r="F12" i="39"/>
  <c r="F118" i="39"/>
  <c r="F79" i="39"/>
  <c r="F92" i="39"/>
  <c r="F93" i="39"/>
  <c r="F100" i="39"/>
  <c r="F129" i="39"/>
  <c r="F75" i="39"/>
  <c r="F28" i="39"/>
  <c r="F91" i="39"/>
  <c r="F71" i="39"/>
  <c r="F39" i="39"/>
  <c r="F15" i="39"/>
  <c r="F73" i="39"/>
  <c r="F42" i="39"/>
  <c r="F68" i="39"/>
  <c r="F31" i="39"/>
  <c r="F22" i="39"/>
  <c r="F17" i="39"/>
  <c r="F8" i="39"/>
  <c r="F7" i="38"/>
  <c r="M253" i="38"/>
  <c r="E253" i="38"/>
  <c r="K1272" i="37"/>
  <c r="E143" i="39"/>
  <c r="F253" i="38" l="1"/>
  <c r="F143" i="39"/>
  <c r="H1272" i="43" l="1"/>
  <c r="H1039" i="43"/>
</calcChain>
</file>

<file path=xl/comments1.xml><?xml version="1.0" encoding="utf-8"?>
<comments xmlns="http://schemas.openxmlformats.org/spreadsheetml/2006/main">
  <authors>
    <author>Stephan Kraus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Single Counted</t>
        </r>
      </text>
    </comment>
    <comment ref="I1275" authorId="0" shapeId="0">
      <text>
        <r>
          <rPr>
            <b/>
            <sz val="8"/>
            <color indexed="81"/>
            <rFont val="Tahoma"/>
            <family val="2"/>
          </rPr>
          <t>Single Counted</t>
        </r>
      </text>
    </comment>
  </commentList>
</comments>
</file>

<file path=xl/comments2.xml><?xml version="1.0" encoding="utf-8"?>
<comments xmlns="http://schemas.openxmlformats.org/spreadsheetml/2006/main">
  <authors>
    <author>Stephan Kraus</author>
  </authors>
  <commentList>
    <comment ref="J5" authorId="0" shapeId="0">
      <text>
        <r>
          <rPr>
            <b/>
            <sz val="8"/>
            <color indexed="81"/>
            <rFont val="Tahoma"/>
            <family val="2"/>
          </rPr>
          <t>Single Counted</t>
        </r>
      </text>
    </comment>
  </commentList>
</comments>
</file>

<file path=xl/comments3.xml><?xml version="1.0" encoding="utf-8"?>
<comments xmlns="http://schemas.openxmlformats.org/spreadsheetml/2006/main">
  <authors>
    <author>Stephan Kraus</author>
  </authors>
  <commentList>
    <comment ref="J5" authorId="0" shapeId="0">
      <text>
        <r>
          <rPr>
            <b/>
            <sz val="8"/>
            <color indexed="81"/>
            <rFont val="Tahoma"/>
            <family val="2"/>
          </rPr>
          <t>Single Counted</t>
        </r>
      </text>
    </comment>
  </commentList>
</comments>
</file>

<file path=xl/sharedStrings.xml><?xml version="1.0" encoding="utf-8"?>
<sst xmlns="http://schemas.openxmlformats.org/spreadsheetml/2006/main" count="36164" uniqueCount="3465">
  <si>
    <t>LU0446734872</t>
  </si>
  <si>
    <t>LU0446734104</t>
  </si>
  <si>
    <t>LU0446734526</t>
  </si>
  <si>
    <t>LU0446734369</t>
  </si>
  <si>
    <t>IE00B3VWLG82</t>
  </si>
  <si>
    <t>IE00B3VWM098</t>
  </si>
  <si>
    <t>IE00B3VWMM18</t>
  </si>
  <si>
    <t>IE00B3VWN393</t>
  </si>
  <si>
    <t>IE00B3VWN518</t>
  </si>
  <si>
    <t>IE00B3VTML14</t>
  </si>
  <si>
    <t>IE00B3VTN290</t>
  </si>
  <si>
    <t>IE00B5MJYC95</t>
  </si>
  <si>
    <t>DE000A0F5UH1</t>
  </si>
  <si>
    <t>Total</t>
  </si>
  <si>
    <t>LU0419741177</t>
  </si>
  <si>
    <t>DE000ETFL151</t>
  </si>
  <si>
    <t>DE000ETFL144</t>
  </si>
  <si>
    <t>DE000ETFL136</t>
  </si>
  <si>
    <t>DE000ETFL128</t>
  </si>
  <si>
    <t>DE000ETFL110</t>
  </si>
  <si>
    <t>DE000ETFL169</t>
  </si>
  <si>
    <t>DE000A0Q8NC8</t>
  </si>
  <si>
    <t>DE000ETFL284</t>
  </si>
  <si>
    <t>DE000ETFL292</t>
  </si>
  <si>
    <t>DE000ETFL300</t>
  </si>
  <si>
    <t>DE000ETFL318</t>
  </si>
  <si>
    <t>DE000ETFL268</t>
  </si>
  <si>
    <t>DE000ETFL276</t>
  </si>
  <si>
    <t>DE000ETFL177</t>
  </si>
  <si>
    <t>DE000ETFL185</t>
  </si>
  <si>
    <t>DE000ETFL193</t>
  </si>
  <si>
    <t>DE000ETFL201</t>
  </si>
  <si>
    <t>DE000ETFL219</t>
  </si>
  <si>
    <t>DE000ETFL227</t>
  </si>
  <si>
    <t>FR0010326140</t>
  </si>
  <si>
    <t>FR0010464446</t>
  </si>
  <si>
    <t>FR0010326256</t>
  </si>
  <si>
    <t>FR0010527275</t>
  </si>
  <si>
    <t>LU0259322260</t>
  </si>
  <si>
    <t>LU0259323235</t>
  </si>
  <si>
    <t>LU0269999792</t>
  </si>
  <si>
    <t>LU0269999958</t>
  </si>
  <si>
    <t>LU0249326488</t>
  </si>
  <si>
    <t>LU0259321452</t>
  </si>
  <si>
    <t>LU0259320728</t>
  </si>
  <si>
    <t>Data is provided with the condition of no liability.</t>
  </si>
  <si>
    <t>FR0010756072</t>
  </si>
  <si>
    <t>FR0010755611</t>
  </si>
  <si>
    <t>FR0010655712</t>
  </si>
  <si>
    <t>FR0010756114</t>
  </si>
  <si>
    <t>FR0010757781</t>
  </si>
  <si>
    <t>IE00B23D9570</t>
  </si>
  <si>
    <t>IE00B23D9240</t>
  </si>
  <si>
    <t>IE0032077012</t>
  </si>
  <si>
    <t>IE00B23D8Y98</t>
  </si>
  <si>
    <t>IE00B23D8X81</t>
  </si>
  <si>
    <t>IE00B23D8S39</t>
  </si>
  <si>
    <t>LU0136234068</t>
  </si>
  <si>
    <t>LU0147308422</t>
  </si>
  <si>
    <t>LU0136234654</t>
  </si>
  <si>
    <t>LU0136240974</t>
  </si>
  <si>
    <t>LU0136242590</t>
  </si>
  <si>
    <t>Change (%)</t>
  </si>
  <si>
    <t>Market Share</t>
  </si>
  <si>
    <t>% of Xetra Turnover</t>
  </si>
  <si>
    <t>ISIN</t>
  </si>
  <si>
    <t>LU0274211480</t>
  </si>
  <si>
    <t>LU0292106167</t>
  </si>
  <si>
    <t>LU0274211217</t>
  </si>
  <si>
    <t>LU0292106753</t>
  </si>
  <si>
    <t>LU0292095535</t>
  </si>
  <si>
    <t>LU0292103651</t>
  </si>
  <si>
    <t>LU0292100806</t>
  </si>
  <si>
    <t>LU0292105359</t>
  </si>
  <si>
    <t>LU0292103222</t>
  </si>
  <si>
    <t>LU0292106084</t>
  </si>
  <si>
    <t>LU0292101796</t>
  </si>
  <si>
    <t>LU0292104469</t>
  </si>
  <si>
    <t>LU0292104030</t>
  </si>
  <si>
    <t>LU0292104899</t>
  </si>
  <si>
    <t>LU0292096186</t>
  </si>
  <si>
    <t>Income 
Treatment</t>
  </si>
  <si>
    <t>LU0292097234</t>
  </si>
  <si>
    <t>LU0292097317</t>
  </si>
  <si>
    <t>LU0292097747</t>
  </si>
  <si>
    <t>LU0322252924</t>
  </si>
  <si>
    <t>LU0292109856</t>
  </si>
  <si>
    <t>LU0290358497</t>
  </si>
  <si>
    <t>DE000A1AQGX1</t>
  </si>
  <si>
    <t>IE00B3Q19T94</t>
  </si>
  <si>
    <t>LU0321465469</t>
  </si>
  <si>
    <t>LU0321463506</t>
  </si>
  <si>
    <t>LU0290358224</t>
  </si>
  <si>
    <t>LU0290357333</t>
  </si>
  <si>
    <t>LU0290356871</t>
  </si>
  <si>
    <t>LU0290357507</t>
  </si>
  <si>
    <t>LU0290357846</t>
  </si>
  <si>
    <t>LU0290356954</t>
  </si>
  <si>
    <t>LU0290357176</t>
  </si>
  <si>
    <t>LU0290357259</t>
  </si>
  <si>
    <t>LU0290355717</t>
  </si>
  <si>
    <t>LU0290357929</t>
  </si>
  <si>
    <t>LU0321462870</t>
  </si>
  <si>
    <t>LU0290359032</t>
  </si>
  <si>
    <t>LU0290358653</t>
  </si>
  <si>
    <t>LU0476289623</t>
  </si>
  <si>
    <t>LU0480132876</t>
  </si>
  <si>
    <t>LU0444605215</t>
  </si>
  <si>
    <t>LU0444605306</t>
  </si>
  <si>
    <t>LU0321464652</t>
  </si>
  <si>
    <t>LU0322250712</t>
  </si>
  <si>
    <t>LU0292109344</t>
  </si>
  <si>
    <t>LU0292107991</t>
  </si>
  <si>
    <t>LU0292109005</t>
  </si>
  <si>
    <t>LU0292108619</t>
  </si>
  <si>
    <t>LU0292107645</t>
  </si>
  <si>
    <t>FR0010361675</t>
  </si>
  <si>
    <t>FR0010245514</t>
  </si>
  <si>
    <t>LU0252634307</t>
  </si>
  <si>
    <t>FR0010468983</t>
  </si>
  <si>
    <t>FR0010312124</t>
  </si>
  <si>
    <t>DE000A1EK0H1</t>
  </si>
  <si>
    <t>DE000A1EK3B8</t>
  </si>
  <si>
    <t>DE000ETFL359</t>
  </si>
  <si>
    <t>LU0468896575</t>
  </si>
  <si>
    <t>LU0468897110</t>
  </si>
  <si>
    <t>XLM*</t>
  </si>
  <si>
    <t>LU0478205379</t>
  </si>
  <si>
    <t>DE000ETFL375</t>
  </si>
  <si>
    <t>IE00B53L3W79</t>
  </si>
  <si>
    <t>IE00B53L4350</t>
  </si>
  <si>
    <t>IE00B53SZB19</t>
  </si>
  <si>
    <t>IE00B53HP851</t>
  </si>
  <si>
    <t>IE00B53L4X51</t>
  </si>
  <si>
    <t>IE00B52MJD48</t>
  </si>
  <si>
    <t>IE00B52MJY50</t>
  </si>
  <si>
    <t>IE00B52SF786</t>
  </si>
  <si>
    <t>IE00B539F030</t>
  </si>
  <si>
    <t>IE00B52SFT06</t>
  </si>
  <si>
    <t>IE00B53QDK08</t>
  </si>
  <si>
    <t>IE00B53QG562</t>
  </si>
  <si>
    <t>FR0010754127</t>
  </si>
  <si>
    <t>FR0010754143</t>
  </si>
  <si>
    <t>FR0010754135</t>
  </si>
  <si>
    <t>FR0010754168</t>
  </si>
  <si>
    <t>FR0010754176</t>
  </si>
  <si>
    <t>FR0010754184</t>
  </si>
  <si>
    <t>FR0010754200</t>
  </si>
  <si>
    <t>FR0010717090</t>
  </si>
  <si>
    <t>FR0010688176</t>
  </si>
  <si>
    <t>FR0010688184</t>
  </si>
  <si>
    <t>FR0010688168</t>
  </si>
  <si>
    <t>FR0010688192</t>
  </si>
  <si>
    <t>FR0010688218</t>
  </si>
  <si>
    <t>FR0010791137</t>
  </si>
  <si>
    <t>FR0010713735</t>
  </si>
  <si>
    <t>FR0010688234</t>
  </si>
  <si>
    <t>FR0010833558</t>
  </si>
  <si>
    <t>FR0010833566</t>
  </si>
  <si>
    <t>FR0010833574</t>
  </si>
  <si>
    <t>FR0010814236</t>
  </si>
  <si>
    <t>Replication</t>
  </si>
  <si>
    <t>Swap-based</t>
  </si>
  <si>
    <t>Full Replication</t>
  </si>
  <si>
    <t>Distributing</t>
  </si>
  <si>
    <t>LU0444606700</t>
  </si>
  <si>
    <t>LU0444607187</t>
  </si>
  <si>
    <t>LU0444605728</t>
  </si>
  <si>
    <t>FR0010410266</t>
  </si>
  <si>
    <t>FR0010429068</t>
  </si>
  <si>
    <t>FR0010261198</t>
  </si>
  <si>
    <t>FR0010405431</t>
  </si>
  <si>
    <t>FR0010361683</t>
  </si>
  <si>
    <t>LU0429790743</t>
  </si>
  <si>
    <t>IE00B5MJYY16</t>
  </si>
  <si>
    <t>IE00B5MJYX09</t>
  </si>
  <si>
    <t>IE00B5MJYB88</t>
  </si>
  <si>
    <t>IE00B5MTZM66</t>
  </si>
  <si>
    <t>IE00B5MTZ595</t>
  </si>
  <si>
    <t>IE00B5MTZ488</t>
  </si>
  <si>
    <t>IE00B5MTYL84</t>
  </si>
  <si>
    <t>IE00B5MTYK77</t>
  </si>
  <si>
    <t>IE00B5MTY309</t>
  </si>
  <si>
    <t>IE00B5MTY077</t>
  </si>
  <si>
    <t>IE00B5NLX835</t>
  </si>
  <si>
    <t>IE00B5MTXK03</t>
  </si>
  <si>
    <t>IE00B5MTXJ97</t>
  </si>
  <si>
    <t>IE00B5MTWZ80</t>
  </si>
  <si>
    <t>IE00B5MTWY73</t>
  </si>
  <si>
    <t>IE00B5MTWH09</t>
  </si>
  <si>
    <t>IE00B5MTWD60</t>
  </si>
  <si>
    <t>FR0010361691</t>
  </si>
  <si>
    <t>FR0007063177</t>
  </si>
  <si>
    <t>FR0010296061</t>
  </si>
  <si>
    <t>FR0010315770</t>
  </si>
  <si>
    <t>FR0010524777</t>
  </si>
  <si>
    <t>DE000A0Q4RZ9</t>
  </si>
  <si>
    <t>DE000ETFL102</t>
  </si>
  <si>
    <t>LU0508799334</t>
  </si>
  <si>
    <t>LU0524480265</t>
  </si>
  <si>
    <t>DE000A1C0BC5</t>
  </si>
  <si>
    <t>LU0530119774</t>
  </si>
  <si>
    <t>DE000A1C22N1</t>
  </si>
  <si>
    <t>DE000A1C22M3</t>
  </si>
  <si>
    <t>DE000A1C0BD3</t>
  </si>
  <si>
    <t>DE000A1C22L5</t>
  </si>
  <si>
    <t>LU0530124006</t>
  </si>
  <si>
    <t>LU0530118024</t>
  </si>
  <si>
    <t>DE000A1C22P6</t>
  </si>
  <si>
    <t>LU0484969463</t>
  </si>
  <si>
    <t>DE000A1C22Q4</t>
  </si>
  <si>
    <t>DE000A1C0BB7</t>
  </si>
  <si>
    <t>DE000A1C22K7</t>
  </si>
  <si>
    <t>LU0484968655</t>
  </si>
  <si>
    <t>LU0484968812</t>
  </si>
  <si>
    <t>DE000ETFL086</t>
  </si>
  <si>
    <t>DE000ETFL094</t>
  </si>
  <si>
    <t>FR0010407197</t>
  </si>
  <si>
    <t>AuM</t>
  </si>
  <si>
    <t>in MEUR</t>
  </si>
  <si>
    <t>* Xetra Liquidity Measure (XLM) with round trip of 100,000 EUR</t>
  </si>
  <si>
    <t>XTF Segment of Deutsche Börse Group</t>
  </si>
  <si>
    <t>DE000ETFL235</t>
  </si>
  <si>
    <t>IE00B60SWZ49</t>
  </si>
  <si>
    <t>IE00B60SWW18</t>
  </si>
  <si>
    <t>IE00B60SWX25</t>
  </si>
  <si>
    <t>IE00B60SWY32</t>
  </si>
  <si>
    <t>IE00B60SX402</t>
  </si>
  <si>
    <t>IE00B60SX394</t>
  </si>
  <si>
    <t>IE00B60SX287</t>
  </si>
  <si>
    <t>IE00B60SX063</t>
  </si>
  <si>
    <t>IE00B60SX170</t>
  </si>
  <si>
    <t>DE000ETFL250</t>
  </si>
  <si>
    <t>LU0412624271</t>
  </si>
  <si>
    <t>FR0010737544</t>
  </si>
  <si>
    <t>LU0322253732</t>
  </si>
  <si>
    <t>LU0322253906</t>
  </si>
  <si>
    <t>LU0274209237</t>
  </si>
  <si>
    <t>LU0274209740</t>
  </si>
  <si>
    <t>LU0292100046</t>
  </si>
  <si>
    <t>IE00B59L7C92</t>
  </si>
  <si>
    <t>FR0010900076</t>
  </si>
  <si>
    <t>IE00B5V87390</t>
  </si>
  <si>
    <t>IE00B5L8K969</t>
  </si>
  <si>
    <t>LU0533034129</t>
  </si>
  <si>
    <t>LU0533033667</t>
  </si>
  <si>
    <t>IE00B5WHFQ43</t>
  </si>
  <si>
    <t>LU0533034558</t>
  </si>
  <si>
    <t>LU0533032008</t>
  </si>
  <si>
    <t>LU0533032263</t>
  </si>
  <si>
    <t>LU0533032420</t>
  </si>
  <si>
    <t>LU0533032859</t>
  </si>
  <si>
    <t>LU0533033238</t>
  </si>
  <si>
    <t>LU0533033402</t>
  </si>
  <si>
    <t>LU0533033824</t>
  </si>
  <si>
    <t>DE000A1E0HR8</t>
  </si>
  <si>
    <t>DE000A1E0HS6</t>
  </si>
  <si>
    <t>LU0322252502</t>
  </si>
  <si>
    <t>LU0292109187</t>
  </si>
  <si>
    <t>LU0274210672</t>
  </si>
  <si>
    <t>LU0274208692</t>
  </si>
  <si>
    <t>LU0322251520</t>
  </si>
  <si>
    <t>LU0292109690</t>
  </si>
  <si>
    <t>LU0322253229</t>
  </si>
  <si>
    <t>LU0328476410</t>
  </si>
  <si>
    <t>LU0328474803</t>
  </si>
  <si>
    <t>LU0274212538</t>
  </si>
  <si>
    <t>LU0292106241</t>
  </si>
  <si>
    <t>LU0322248146</t>
  </si>
  <si>
    <t>LU0274221281</t>
  </si>
  <si>
    <t>LU0192223062</t>
  </si>
  <si>
    <t>DE000ETFL011</t>
  </si>
  <si>
    <t>DE000ETFL029</t>
  </si>
  <si>
    <t>DE000ETFL037</t>
  </si>
  <si>
    <t>DE000ETFL052</t>
  </si>
  <si>
    <t>DE000ETFL045</t>
  </si>
  <si>
    <t>DE000A0H0785</t>
  </si>
  <si>
    <t>LU0321462953</t>
  </si>
  <si>
    <t>DE000ETFL060</t>
  </si>
  <si>
    <t>DE000ETFL078</t>
  </si>
  <si>
    <t>LU0322250985</t>
  </si>
  <si>
    <t>LU0340285161</t>
  </si>
  <si>
    <t>IE00B5B5TG76</t>
  </si>
  <si>
    <t>LU0328473581</t>
  </si>
  <si>
    <t>XTF Exchange Traded Funds (Deutsche Börse)</t>
  </si>
  <si>
    <t>LU0444605645</t>
  </si>
  <si>
    <t>LU0444605991</t>
  </si>
  <si>
    <t>LU0444606023</t>
  </si>
  <si>
    <t>LU0444606296</t>
  </si>
  <si>
    <t>LU0444606379</t>
  </si>
  <si>
    <t>LU0444606452</t>
  </si>
  <si>
    <t>LU0444606536</t>
  </si>
  <si>
    <t>LU0444606619</t>
  </si>
  <si>
    <t>LU0444606882</t>
  </si>
  <si>
    <t>LU0444606965</t>
  </si>
  <si>
    <t>LU0444607005</t>
  </si>
  <si>
    <t>LU0378436793</t>
  </si>
  <si>
    <t>IE00B3BPCH51</t>
  </si>
  <si>
    <t>LU0380865021</t>
  </si>
  <si>
    <t>DE000A0Q4R28</t>
  </si>
  <si>
    <t>DE000A0F5UJ7</t>
  </si>
  <si>
    <t>DE000A0F5UK5</t>
  </si>
  <si>
    <t>DE000A0H08E0</t>
  </si>
  <si>
    <t>DE000A0H08F7</t>
  </si>
  <si>
    <t>DE000A0H08G5</t>
  </si>
  <si>
    <t>DE000A0H08H3</t>
  </si>
  <si>
    <t>DE000A0Q4R36</t>
  </si>
  <si>
    <t>DE000A0H08J9</t>
  </si>
  <si>
    <t>DE000A0H08K7</t>
  </si>
  <si>
    <t>DE000A0H08L5</t>
  </si>
  <si>
    <t>DE000A0H08M3</t>
  </si>
  <si>
    <t>DE000A0H08N1</t>
  </si>
  <si>
    <t>DE000A0Q4R44</t>
  </si>
  <si>
    <t>DE000A0H08P6</t>
  </si>
  <si>
    <t>DE000A0H08Q4</t>
  </si>
  <si>
    <t>DE000A0H08R2</t>
  </si>
  <si>
    <t>DE000A0H08S0</t>
  </si>
  <si>
    <t>DE000A0Q4R02</t>
  </si>
  <si>
    <t>LU0378438732</t>
  </si>
  <si>
    <t>LU0378434079</t>
  </si>
  <si>
    <t>LU0378434236</t>
  </si>
  <si>
    <t>LU0378434582</t>
  </si>
  <si>
    <t>LU0378435043</t>
  </si>
  <si>
    <t>LU0378435399</t>
  </si>
  <si>
    <t>LU0378435472</t>
  </si>
  <si>
    <t>LU0378435555</t>
  </si>
  <si>
    <t>LU0378435639</t>
  </si>
  <si>
    <t>LU0378435712</t>
  </si>
  <si>
    <t>DE000A1DFSA1</t>
  </si>
  <si>
    <t>DE000A1DFSG8</t>
  </si>
  <si>
    <t>DE000A1DFSB9</t>
  </si>
  <si>
    <t>DE000A1DFSF0</t>
  </si>
  <si>
    <t>DE000A1DFSE3</t>
  </si>
  <si>
    <t>DE000A1DFSJ2</t>
  </si>
  <si>
    <t>ETFS Long CHF Short EUR</t>
  </si>
  <si>
    <t>ETFS Long NOK Short EUR</t>
  </si>
  <si>
    <t>ETFS Short CHF Long EUR</t>
  </si>
  <si>
    <t>ETFS Short JPY Long EUR</t>
  </si>
  <si>
    <t>ETFS Long JPY Short EUR</t>
  </si>
  <si>
    <t>ETFS Long SEK Short EUR</t>
  </si>
  <si>
    <t>LU0378435803</t>
  </si>
  <si>
    <t>LU0378435985</t>
  </si>
  <si>
    <t>LU0378436017</t>
  </si>
  <si>
    <t>LU0378436108</t>
  </si>
  <si>
    <t>LU0378436363</t>
  </si>
  <si>
    <t>LU0378436447</t>
  </si>
  <si>
    <t>LU0378436520</t>
  </si>
  <si>
    <t>LU0378436876</t>
  </si>
  <si>
    <t>LU0378437098</t>
  </si>
  <si>
    <t>LU0378437171</t>
  </si>
  <si>
    <t>LU0378437254</t>
  </si>
  <si>
    <t>LU0378437338</t>
  </si>
  <si>
    <t>LU0378437502</t>
  </si>
  <si>
    <t>LU0378449770</t>
  </si>
  <si>
    <t>LU0378453376</t>
  </si>
  <si>
    <t>LU0378437684</t>
  </si>
  <si>
    <t>LU0378437767</t>
  </si>
  <si>
    <t>FR0010975771</t>
  </si>
  <si>
    <t>DE000ETFL383</t>
  </si>
  <si>
    <t>FR0010930644</t>
  </si>
  <si>
    <t>IE00B3Y8D011</t>
  </si>
  <si>
    <t>DE000A1ED2J2</t>
  </si>
  <si>
    <t>DE000A0F5UF5</t>
  </si>
  <si>
    <t>DE000A0H08D2</t>
  </si>
  <si>
    <t>IE00B54DDP56</t>
  </si>
  <si>
    <t>DE0005933964</t>
  </si>
  <si>
    <t>DE0005933972</t>
  </si>
  <si>
    <t>FR0010408799</t>
  </si>
  <si>
    <t>FR0010204081</t>
  </si>
  <si>
    <t>FR0010270033</t>
  </si>
  <si>
    <t>FR0010346205</t>
  </si>
  <si>
    <t>LU0252633754</t>
  </si>
  <si>
    <t>LU0397221945</t>
  </si>
  <si>
    <t>DE000A0Q8NE4</t>
  </si>
  <si>
    <t>LU0392494562</t>
  </si>
  <si>
    <t>LU0392494646</t>
  </si>
  <si>
    <t>LU0392494992</t>
  </si>
  <si>
    <t>LU0392495023</t>
  </si>
  <si>
    <t>LU0392495296</t>
  </si>
  <si>
    <t>LU0392495379</t>
  </si>
  <si>
    <t>LU0392495452</t>
  </si>
  <si>
    <t>LU0392495536</t>
  </si>
  <si>
    <t>LU0392495619</t>
  </si>
  <si>
    <t>LU0392495700</t>
  </si>
  <si>
    <t>LU0328475792</t>
  </si>
  <si>
    <t>LU0322252338</t>
  </si>
  <si>
    <t>LU0322252171</t>
  </si>
  <si>
    <t>LU0392495965</t>
  </si>
  <si>
    <t>LU0392496005</t>
  </si>
  <si>
    <t>LU0392496260</t>
  </si>
  <si>
    <t>LU0392496344</t>
  </si>
  <si>
    <t>LU0392496427</t>
  </si>
  <si>
    <t>LU0392496856</t>
  </si>
  <si>
    <t>LU0392496930</t>
  </si>
  <si>
    <t>LU0392496690</t>
  </si>
  <si>
    <t>DE000A0X8994</t>
  </si>
  <si>
    <t>DE000A0X9AA8</t>
  </si>
  <si>
    <t>FR0007054358</t>
  </si>
  <si>
    <t>FR0010344630</t>
  </si>
  <si>
    <t>FR0010345371</t>
  </si>
  <si>
    <t>FR0010345389</t>
  </si>
  <si>
    <t>FR0010345470</t>
  </si>
  <si>
    <t>FR0010345504</t>
  </si>
  <si>
    <t>FR0010345363</t>
  </si>
  <si>
    <t>FR0010344861</t>
  </si>
  <si>
    <t>FR0010344879</t>
  </si>
  <si>
    <t>FR0010344887</t>
  </si>
  <si>
    <t>FR0010344903</t>
  </si>
  <si>
    <t>FR0010344929</t>
  </si>
  <si>
    <t>FR0010344960</t>
  </si>
  <si>
    <t>FR0010344978</t>
  </si>
  <si>
    <t>FR0010344986</t>
  </si>
  <si>
    <t>FR0010344796</t>
  </si>
  <si>
    <t>FR0010344812</t>
  </si>
  <si>
    <t>FR0010344838</t>
  </si>
  <si>
    <t>FR0010344853</t>
  </si>
  <si>
    <t>FR0010378604</t>
  </si>
  <si>
    <t>FR0007056841</t>
  </si>
  <si>
    <t>FR0010204073</t>
  </si>
  <si>
    <t>FR0010510800</t>
  </si>
  <si>
    <t>FR0010481127</t>
  </si>
  <si>
    <t>DE000A0D8Q23</t>
  </si>
  <si>
    <t>DE0005933931</t>
  </si>
  <si>
    <t>DE0002635273</t>
  </si>
  <si>
    <t>DE000A0H0744</t>
  </si>
  <si>
    <t>DE000A0F5UE8</t>
  </si>
  <si>
    <t>DE000A0D8Q07</t>
  </si>
  <si>
    <t>IE0008471009</t>
  </si>
  <si>
    <t>DE0005933956</t>
  </si>
  <si>
    <t>DE0006289309</t>
  </si>
  <si>
    <t>DE0002635281</t>
  </si>
  <si>
    <t>DE000A0F5UG3</t>
  </si>
  <si>
    <t>DE0006289317</t>
  </si>
  <si>
    <t>DE0006289382</t>
  </si>
  <si>
    <t>DE0006289390</t>
  </si>
  <si>
    <t>IE0008470928</t>
  </si>
  <si>
    <t>DE0005933949</t>
  </si>
  <si>
    <t>DE0002635307</t>
  </si>
  <si>
    <t>DE000ETFL342</t>
  </si>
  <si>
    <t>DE000ETFL326</t>
  </si>
  <si>
    <t>LU0488317610</t>
  </si>
  <si>
    <t>LU0488317024</t>
  </si>
  <si>
    <t>LU0488316992</t>
  </si>
  <si>
    <t>LU0488317297</t>
  </si>
  <si>
    <t>LU0488316729</t>
  </si>
  <si>
    <t>LU0488316216</t>
  </si>
  <si>
    <t>DE000A1EK0G3</t>
  </si>
  <si>
    <t>DE000A1EK0J7</t>
  </si>
  <si>
    <t>DE000A1EK0P4</t>
  </si>
  <si>
    <t>DE000A1EK0R0</t>
  </si>
  <si>
    <t>DE000A1EK0K5</t>
  </si>
  <si>
    <t>DE000A1EK0M1</t>
  </si>
  <si>
    <t>DE000A1EK0V2</t>
  </si>
  <si>
    <t>DE000A1EK0L3</t>
  </si>
  <si>
    <t>DE000A1EK0N9</t>
  </si>
  <si>
    <t>DE000A1EK0W0</t>
  </si>
  <si>
    <t>ETFS Long AUD Short EUR</t>
  </si>
  <si>
    <t>ETFS Long CAD Short EUR</t>
  </si>
  <si>
    <t>ETFS Long CNY Short USD</t>
  </si>
  <si>
    <t>ETFS Long INR Short USD</t>
  </si>
  <si>
    <t>ETFS Long USD Short EUR</t>
  </si>
  <si>
    <t>ETFS Short CNY Long USD</t>
  </si>
  <si>
    <t>ETFS Short INR Long USD</t>
  </si>
  <si>
    <t>ETFS Short USD Long EUR</t>
  </si>
  <si>
    <t>LU0378818131</t>
  </si>
  <si>
    <t>FR0010397554</t>
  </si>
  <si>
    <t>FR0010444786</t>
  </si>
  <si>
    <t>Xetra Order Book Turnover in MEUR</t>
  </si>
  <si>
    <t>LU0335044896</t>
  </si>
  <si>
    <t>LU0321463258</t>
  </si>
  <si>
    <t>DE000A0S9GB0</t>
  </si>
  <si>
    <t>FR0010424143</t>
  </si>
  <si>
    <t>FR0010424135</t>
  </si>
  <si>
    <t>DE000A0LP781</t>
  </si>
  <si>
    <t>DE000A0N62F2</t>
  </si>
  <si>
    <t>DE000A0N62G0</t>
  </si>
  <si>
    <t>DE000A0KRJ36</t>
  </si>
  <si>
    <t>(round trip: 100 TEUR)</t>
  </si>
  <si>
    <t>XLM in bp</t>
  </si>
  <si>
    <t xml:space="preserve">Most liquid Commodity ETFs </t>
  </si>
  <si>
    <t>Most active Commodity ETFs</t>
  </si>
  <si>
    <r>
      <t xml:space="preserve">Most liquid Equity ETFs </t>
    </r>
    <r>
      <rPr>
        <b/>
        <sz val="9.5"/>
        <color indexed="18"/>
        <rFont val="Arial"/>
        <family val="2"/>
      </rPr>
      <t>by reference index</t>
    </r>
    <r>
      <rPr>
        <b/>
        <sz val="9.5"/>
        <rFont val="Arial"/>
        <family val="2"/>
      </rPr>
      <t>*</t>
    </r>
  </si>
  <si>
    <r>
      <t xml:space="preserve">Most liquid Fixed-Income ETFs </t>
    </r>
    <r>
      <rPr>
        <b/>
        <sz val="9.5"/>
        <color indexed="18"/>
        <rFont val="Arial"/>
        <family val="2"/>
      </rPr>
      <t>by reference index</t>
    </r>
    <r>
      <rPr>
        <b/>
        <sz val="9.5"/>
        <rFont val="Arial"/>
        <family val="2"/>
      </rPr>
      <t>*</t>
    </r>
  </si>
  <si>
    <r>
      <t xml:space="preserve">Most active Fixed-Income ETFs </t>
    </r>
    <r>
      <rPr>
        <b/>
        <sz val="9.5"/>
        <color indexed="18"/>
        <rFont val="Arial"/>
        <family val="2"/>
      </rPr>
      <t>by reference index</t>
    </r>
    <r>
      <rPr>
        <b/>
        <sz val="9.5"/>
        <rFont val="Arial"/>
        <family val="2"/>
      </rPr>
      <t>*</t>
    </r>
  </si>
  <si>
    <r>
      <t xml:space="preserve">Most active Equity ETFs </t>
    </r>
    <r>
      <rPr>
        <b/>
        <sz val="9.5"/>
        <color indexed="18"/>
        <rFont val="Arial"/>
        <family val="2"/>
      </rPr>
      <t>by reference index</t>
    </r>
    <r>
      <rPr>
        <b/>
        <sz val="9.5"/>
        <rFont val="Arial"/>
        <family val="2"/>
      </rPr>
      <t>*</t>
    </r>
  </si>
  <si>
    <t>DE000A0N62D7</t>
  </si>
  <si>
    <t>DE000A0KRKM5</t>
  </si>
  <si>
    <t>DE000A0KRJX4</t>
  </si>
  <si>
    <t>DE000A0KRKK9</t>
  </si>
  <si>
    <t>DE000A0KRKB8</t>
  </si>
  <si>
    <t>DE000A0KRKN3</t>
  </si>
  <si>
    <t>DE000A0V9Y57</t>
  </si>
  <si>
    <t>DE000A0V9YZ7</t>
  </si>
  <si>
    <t>DE000A0KRKD4</t>
  </si>
  <si>
    <t>DE000A0KRJU0</t>
  </si>
  <si>
    <t>DE000A0V9X09</t>
  </si>
  <si>
    <t>DE000A0KRJ51</t>
  </si>
  <si>
    <t>DE000A0N62H8</t>
  </si>
  <si>
    <t>DE000A0V9XY2</t>
  </si>
  <si>
    <t>DE000A0N62E5</t>
  </si>
  <si>
    <t>DE000A0KRJ93</t>
  </si>
  <si>
    <t>DE000A0V9X66</t>
  </si>
  <si>
    <t>DE000A0KRKG7</t>
  </si>
  <si>
    <t>DE000A0V9ZC3</t>
  </si>
  <si>
    <t>DE000A0KRJZ9</t>
  </si>
  <si>
    <t>DE000A0V9YU8</t>
  </si>
  <si>
    <t>DE000A1DCTL3</t>
  </si>
  <si>
    <t>DE000A0V9X41</t>
  </si>
  <si>
    <t>DE000A0KRKF9</t>
  </si>
  <si>
    <t>DE000A0KRJS4</t>
  </si>
  <si>
    <t>DE000A0KRJ44</t>
  </si>
  <si>
    <t>DE000A0KRKL7</t>
  </si>
  <si>
    <t>DE000A0KRKE2</t>
  </si>
  <si>
    <t>DE000A0KRKC6</t>
  </si>
  <si>
    <t>DE000A0KRJV8</t>
  </si>
  <si>
    <t>DE000A0V9YA0</t>
  </si>
  <si>
    <t>DE000A0V9YG7</t>
  </si>
  <si>
    <t>DE000A0KRJ85</t>
  </si>
  <si>
    <t>DE000A0V9YT0</t>
  </si>
  <si>
    <t>DE000A0KRKA0</t>
  </si>
  <si>
    <t>DE000A0SVX83</t>
  </si>
  <si>
    <t>DE000A0KRJW6</t>
  </si>
  <si>
    <t>DE000A0V9YV6</t>
  </si>
  <si>
    <t>DE000A0KRJ28</t>
  </si>
  <si>
    <t>DE000A0KRJ10</t>
  </si>
  <si>
    <t>DE000A0V9YH5</t>
  </si>
  <si>
    <t>DE000A0V9X58</t>
  </si>
  <si>
    <t>DE000A0SVYC2</t>
  </si>
  <si>
    <t>DE000A0SVX34</t>
  </si>
  <si>
    <t>DE000A0V9Y81</t>
  </si>
  <si>
    <t>DE000A0KRJT2</t>
  </si>
  <si>
    <t>DE000A0KRJ02</t>
  </si>
  <si>
    <t>DE000A0KRKJ1</t>
  </si>
  <si>
    <t>DE000A0SVX59</t>
  </si>
  <si>
    <t>DE000A0KRJ77</t>
  </si>
  <si>
    <t>DE000A0KRJ69</t>
  </si>
  <si>
    <t>Designated Sponsor</t>
  </si>
  <si>
    <t>DE000A0V9Y24</t>
  </si>
  <si>
    <t>DE000A0V9XU0</t>
  </si>
  <si>
    <t>DE000A0V9YY0</t>
  </si>
  <si>
    <t>DE000A0SVX75</t>
  </si>
  <si>
    <t>DE000A0V9Y16</t>
  </si>
  <si>
    <t>DE000A0KRJY2</t>
  </si>
  <si>
    <t>DE000A0V9ZE9</t>
  </si>
  <si>
    <t>DE000A0V9X25</t>
  </si>
  <si>
    <t>DE000A0SVYA6</t>
  </si>
  <si>
    <t>DE000A0SVX42</t>
  </si>
  <si>
    <t>DE000A0SVX67</t>
  </si>
  <si>
    <t>DE000A0SVX91</t>
  </si>
  <si>
    <t>DE000A0SVYB4</t>
  </si>
  <si>
    <t>DE000A0V9X33</t>
  </si>
  <si>
    <t>DE000A0V9X74</t>
  </si>
  <si>
    <t>FR0010869495</t>
  </si>
  <si>
    <t>FR0010869578</t>
  </si>
  <si>
    <t>Xetra-Gold</t>
  </si>
  <si>
    <t>Gold Bullion Securities</t>
  </si>
  <si>
    <t>ETFS Physical Silver</t>
  </si>
  <si>
    <t>ETFS Physical Gold</t>
  </si>
  <si>
    <t>ETFS Natural Gas</t>
  </si>
  <si>
    <t>ETFS Physical Platinum</t>
  </si>
  <si>
    <t>ETFS Copper</t>
  </si>
  <si>
    <t>ETFS Silver</t>
  </si>
  <si>
    <t>ETFS Physical PM Basket</t>
  </si>
  <si>
    <t>ETFS Physical Palladium</t>
  </si>
  <si>
    <t>ETFS Wheat</t>
  </si>
  <si>
    <t>ETFS Gold</t>
  </si>
  <si>
    <t>ETFS Aluminium</t>
  </si>
  <si>
    <t>ETFS Nickel</t>
  </si>
  <si>
    <t>ETFS Corn</t>
  </si>
  <si>
    <t>DE000ETFL425</t>
  </si>
  <si>
    <t>Optimised</t>
  </si>
  <si>
    <t>ETFS Sugar</t>
  </si>
  <si>
    <t>IE00B466KX20</t>
  </si>
  <si>
    <t>LU0603942888</t>
  </si>
  <si>
    <t>IE00B4613386</t>
  </si>
  <si>
    <t>IE00B3S5XW04</t>
  </si>
  <si>
    <t>LU0603946798</t>
  </si>
  <si>
    <t>LU0603933895</t>
  </si>
  <si>
    <t>IE00B48X4842</t>
  </si>
  <si>
    <t>LU0603940916</t>
  </si>
  <si>
    <t>IE00B44Z5B48</t>
  </si>
  <si>
    <t>IE00B469F816</t>
  </si>
  <si>
    <t>IE00B3YLTY66</t>
  </si>
  <si>
    <t>IE00B41RYL63</t>
  </si>
  <si>
    <t>IE00B3T9LM79</t>
  </si>
  <si>
    <t>ETFS Zinc</t>
  </si>
  <si>
    <t>ETFS Cotton</t>
  </si>
  <si>
    <t>ETFS Live Cattle</t>
  </si>
  <si>
    <t>ETFS Lean Hogs</t>
  </si>
  <si>
    <t>ETFS Coffee</t>
  </si>
  <si>
    <t>ETFS Heating Oil</t>
  </si>
  <si>
    <t>ETFS Soybeans</t>
  </si>
  <si>
    <t>ETFS Soybean Oil</t>
  </si>
  <si>
    <t>ETFS Gasoline</t>
  </si>
  <si>
    <t>DE000A1KYN55</t>
  </si>
  <si>
    <t>iShares</t>
  </si>
  <si>
    <t>LU0419740799</t>
  </si>
  <si>
    <t>LU0488317701</t>
  </si>
  <si>
    <t>LU0488316133</t>
  </si>
  <si>
    <t>IE00B5BMR087</t>
  </si>
  <si>
    <t>LU0489337690</t>
  </si>
  <si>
    <t>LU0476289540</t>
  </si>
  <si>
    <t>LU0486851024</t>
  </si>
  <si>
    <t>LU0476289466</t>
  </si>
  <si>
    <t>LU0490618542</t>
  </si>
  <si>
    <t>DE000A1CXBV8</t>
  </si>
  <si>
    <t>LU0496786574</t>
  </si>
  <si>
    <t>LU0496786905</t>
  </si>
  <si>
    <t>LU0496786731</t>
  </si>
  <si>
    <t>DE0002635299</t>
  </si>
  <si>
    <t>DE0005933980</t>
  </si>
  <si>
    <t>DE0005933998</t>
  </si>
  <si>
    <t>DE000A0D8QZ7</t>
  </si>
  <si>
    <t>DE000A0D8Q49</t>
  </si>
  <si>
    <t>DE000A0H0728</t>
  </si>
  <si>
    <t>DE0006289465</t>
  </si>
  <si>
    <t>DE0006289473</t>
  </si>
  <si>
    <t>DE000A0D8Q31</t>
  </si>
  <si>
    <t>DE0006289481</t>
  </si>
  <si>
    <t>DE0006289499</t>
  </si>
  <si>
    <t>DE0002635265</t>
  </si>
  <si>
    <t>FR0010652867</t>
  </si>
  <si>
    <t>DE0005933923</t>
  </si>
  <si>
    <t>LU0411075020</t>
  </si>
  <si>
    <t>LU0411075376</t>
  </si>
  <si>
    <t>LU0411078636</t>
  </si>
  <si>
    <t>LU0411078552</t>
  </si>
  <si>
    <t>FR0010823385</t>
  </si>
  <si>
    <t>FR0010821850</t>
  </si>
  <si>
    <t>FR0010821819</t>
  </si>
  <si>
    <t>FR0010655761</t>
  </si>
  <si>
    <t>FR0011023654</t>
  </si>
  <si>
    <t>LU0599612685</t>
  </si>
  <si>
    <t>Ossiam</t>
  </si>
  <si>
    <t>LU0599613147</t>
  </si>
  <si>
    <t>IE00B459R192</t>
  </si>
  <si>
    <t>IE00B44CND37</t>
  </si>
  <si>
    <t>LU0599612842</t>
  </si>
  <si>
    <t>LU0592217524</t>
  </si>
  <si>
    <t>LU0514694370</t>
  </si>
  <si>
    <t>LU0514694701</t>
  </si>
  <si>
    <t>LU0514695187</t>
  </si>
  <si>
    <t>LU0514695690</t>
  </si>
  <si>
    <t>Accumulating</t>
  </si>
  <si>
    <t>FR0010967323</t>
  </si>
  <si>
    <t>LU0629459743</t>
  </si>
  <si>
    <t>LU0629460089</t>
  </si>
  <si>
    <t>LU0629460675</t>
  </si>
  <si>
    <t>LU0629460832</t>
  </si>
  <si>
    <t>Order book turnover</t>
  </si>
  <si>
    <t>(in MEUR)</t>
  </si>
  <si>
    <t>ETC Segment of Deutsche Börse Group</t>
  </si>
  <si>
    <t>Exchange Traded Commodities</t>
  </si>
  <si>
    <t>ETN Segment of Deutsche Börse Group</t>
  </si>
  <si>
    <t>Exchange Traded Notes</t>
  </si>
  <si>
    <t>Coba ETC 1x Gold Daily Long</t>
  </si>
  <si>
    <t>DE000ETC0118</t>
  </si>
  <si>
    <t>Coba ETC 2x Gold Daily Long</t>
  </si>
  <si>
    <t>DE000ETC0126</t>
  </si>
  <si>
    <t>Coba ETC -1x Gold Daily Short</t>
  </si>
  <si>
    <t>DE000ETC0159</t>
  </si>
  <si>
    <t>Coba ETC -2x Gold Daily Short</t>
  </si>
  <si>
    <t>DE000ETC0167</t>
  </si>
  <si>
    <t>Coba ETC 1x Silber Daily Long</t>
  </si>
  <si>
    <t>DE000ETC0191</t>
  </si>
  <si>
    <t>Coba ETC 2x Silber Daily Long</t>
  </si>
  <si>
    <t>DE000ETC0209</t>
  </si>
  <si>
    <t>Coba ETC -1x Silber Daily Short</t>
  </si>
  <si>
    <t>DE000ETC0233</t>
  </si>
  <si>
    <t>Coba ETC -2x Silber Daily Short</t>
  </si>
  <si>
    <t>DE000ETC0241</t>
  </si>
  <si>
    <t>Coba ETN 1x DAXF Daily Long</t>
  </si>
  <si>
    <t>DE000ETN0016</t>
  </si>
  <si>
    <t>Coba ETN 2x DAXF Daily Long</t>
  </si>
  <si>
    <t>DE000ETN0024</t>
  </si>
  <si>
    <t>Coba ETN -1x DAXF Daily Short</t>
  </si>
  <si>
    <t>DE000ETN0057</t>
  </si>
  <si>
    <t>Coba ETN -2x DAXF Daily Short</t>
  </si>
  <si>
    <t>DE000ETN0065</t>
  </si>
  <si>
    <t>DE000ETN0099</t>
  </si>
  <si>
    <t>Coba ETN 2x MDAXF Daily Long</t>
  </si>
  <si>
    <t>DE000ETN0107</t>
  </si>
  <si>
    <t>Coba ETN -1x MDAXF Daily Short</t>
  </si>
  <si>
    <t>DE000ETN0131</t>
  </si>
  <si>
    <t>Coba ETN -2x MDAXF Daily Short</t>
  </si>
  <si>
    <t>DE000ETN0149</t>
  </si>
  <si>
    <t>Coba ETN 1x TECDAXF Daily Long</t>
  </si>
  <si>
    <t>DE000ETN0172</t>
  </si>
  <si>
    <t>Coba ETN 2x TECDAXF Daily Long</t>
  </si>
  <si>
    <t>DE000ETN0180</t>
  </si>
  <si>
    <t>Coba ETN -1x TECDAXF Daily Short</t>
  </si>
  <si>
    <t>DE000ETN0214</t>
  </si>
  <si>
    <t>Coba ETN -2x TECDAXF Daily Short</t>
  </si>
  <si>
    <t>DE000ETN0222</t>
  </si>
  <si>
    <t>LU0650624025</t>
  </si>
  <si>
    <t>LU0635178014</t>
  </si>
  <si>
    <t>IE00B6YX5B26</t>
  </si>
  <si>
    <t>IE00B6YX5D40</t>
  </si>
  <si>
    <t>LU0671493277</t>
  </si>
  <si>
    <t>ETFS Brent 1mth</t>
  </si>
  <si>
    <t>ETFS Physical Swiss Gold</t>
  </si>
  <si>
    <t>ETFS WTI 2mth</t>
  </si>
  <si>
    <t>DE000ETN0339</t>
  </si>
  <si>
    <t>DE000ETN0370</t>
  </si>
  <si>
    <t>DE000ETN0495</t>
  </si>
  <si>
    <t>DE000ETN0537</t>
  </si>
  <si>
    <t>DE000ETN0412</t>
  </si>
  <si>
    <t>DE000ETN0453</t>
  </si>
  <si>
    <t>DE000ETN0255</t>
  </si>
  <si>
    <t>DE000ETN0297</t>
  </si>
  <si>
    <t>DE000ETN0347</t>
  </si>
  <si>
    <t>DE000ETN0388</t>
  </si>
  <si>
    <t>DE000ETN0503</t>
  </si>
  <si>
    <t>DE000ETN0545</t>
  </si>
  <si>
    <t>DE000ETN0420</t>
  </si>
  <si>
    <t>DE000ETN0461</t>
  </si>
  <si>
    <t>DE000ETN0263</t>
  </si>
  <si>
    <t>DE000ETN0305</t>
  </si>
  <si>
    <t>IE00B6YX5F63</t>
  </si>
  <si>
    <t>DE000A1JM6G3</t>
  </si>
  <si>
    <t>DE000A1JM6F5</t>
  </si>
  <si>
    <t>LU0643975591</t>
  </si>
  <si>
    <t>LU0643975161</t>
  </si>
  <si>
    <t>FR0010655746</t>
  </si>
  <si>
    <t>Coba ETC 1x Brent Oil Daily Long</t>
  </si>
  <si>
    <t>Coba ETC -1x Brent Oil Daily Short</t>
  </si>
  <si>
    <t>Coba ETC -2x Brent Oil Daily Short</t>
  </si>
  <si>
    <t>Coba ETC 1x Natural Gas Daily Long</t>
  </si>
  <si>
    <t>Coba ETC -1x Natural Gas Daily Short</t>
  </si>
  <si>
    <t>DE000ETC0274</t>
  </si>
  <si>
    <t>DE000ETC0282</t>
  </si>
  <si>
    <t>DE000ETC0316</t>
  </si>
  <si>
    <t>DE000ETC0324</t>
  </si>
  <si>
    <t>DE000ETC0357</t>
  </si>
  <si>
    <t>DE000ETC0365</t>
  </si>
  <si>
    <t>DE000ETC0399</t>
  </si>
  <si>
    <t>DE000ETC0407</t>
  </si>
  <si>
    <t>Coba ETN 1x HSIF Daily Long</t>
  </si>
  <si>
    <t>DE000ETN0735</t>
  </si>
  <si>
    <t>Coba ETN 2x HSIF Daily Long</t>
  </si>
  <si>
    <t>DE000ETN0743</t>
  </si>
  <si>
    <t>Coba ETN -1x HSIF Daily Short</t>
  </si>
  <si>
    <t>DE000ETN0776</t>
  </si>
  <si>
    <t>Coba ETN -2x HSIF Daily Short</t>
  </si>
  <si>
    <t>DE000ETN0784</t>
  </si>
  <si>
    <t>Coba ETN 1x HSCEIF Daily Long</t>
  </si>
  <si>
    <t>DE000ETN0818</t>
  </si>
  <si>
    <t>Coba ETN 2x HSCEIF Daily Long</t>
  </si>
  <si>
    <t>DE000ETN0826</t>
  </si>
  <si>
    <t>Coba ETN -1x HSCEIF Daily Short</t>
  </si>
  <si>
    <t>DE000ETN0859</t>
  </si>
  <si>
    <t>Coba ETN -2x HSCEIF Daily Short</t>
  </si>
  <si>
    <t>DE000ETN0867</t>
  </si>
  <si>
    <t>DE000ETC0134</t>
  </si>
  <si>
    <t>Coba ETC 3x Gold Daily Long</t>
  </si>
  <si>
    <t>DE000ETC0175</t>
  </si>
  <si>
    <t>Coba ETC -3x Gold Daily Short</t>
  </si>
  <si>
    <t>DE000ETC0217</t>
  </si>
  <si>
    <t>Coba ETC 3x Silber Daily Long</t>
  </si>
  <si>
    <t>DE000ETC0258</t>
  </si>
  <si>
    <t>Coba ETC -3x Silber Daily Short</t>
  </si>
  <si>
    <t>DE000ETC0142</t>
  </si>
  <si>
    <t>Coba ETC 4x Gold Daily Long</t>
  </si>
  <si>
    <t>DE000ETC0183</t>
  </si>
  <si>
    <t>Coba ETC -4x Gold Daily Short</t>
  </si>
  <si>
    <t>DE000ETC0225</t>
  </si>
  <si>
    <t>Coba ETC 4x Silber Daily Long</t>
  </si>
  <si>
    <t>DE000ETC0266</t>
  </si>
  <si>
    <t>Coba ETC -4x Silber Daily Short</t>
  </si>
  <si>
    <t>Coba ETN 3x DAXF Daily Long</t>
  </si>
  <si>
    <t>DE000ETN0032</t>
  </si>
  <si>
    <t>Coba ETN 4x DAXF Daily Long</t>
  </si>
  <si>
    <t>DE000ETN0040</t>
  </si>
  <si>
    <t>Coba ETN -3x DAXF Daily Short</t>
  </si>
  <si>
    <t>DE000ETN0073</t>
  </si>
  <si>
    <t>Coba ETN -4x DAXF Daily Short</t>
  </si>
  <si>
    <t>DE000ETN0081</t>
  </si>
  <si>
    <t>DE000ETN0271</t>
  </si>
  <si>
    <t>Coba ETN 4x SX5EF Daily Long</t>
  </si>
  <si>
    <t>DE000ETN0289</t>
  </si>
  <si>
    <t>Coba ETN -3x SX5EF Daily Short</t>
  </si>
  <si>
    <t>DE000ETN0313</t>
  </si>
  <si>
    <t>Coba ETN -4x SX5EF Daily Short</t>
  </si>
  <si>
    <t>DE000ETN0321</t>
  </si>
  <si>
    <t>* The ranking includes the ETF with the highest liquidity on the respective benchmark</t>
  </si>
  <si>
    <t>Coba ETN 3x MDAXF Daily Long</t>
  </si>
  <si>
    <t>DE000ETN0115</t>
  </si>
  <si>
    <t>Coba ETN 4x MDAXF Daily Long</t>
  </si>
  <si>
    <t>DE000ETN0123</t>
  </si>
  <si>
    <t>Coba ETN -3x MDAXF Daily Short</t>
  </si>
  <si>
    <t>DE000ETN0156</t>
  </si>
  <si>
    <t>Coba ETN -4x MDAXF Daily Short</t>
  </si>
  <si>
    <t>DE000ETN0164</t>
  </si>
  <si>
    <t>Coba ETN 3x TECDAXF Daily Long</t>
  </si>
  <si>
    <t>DE000ETN0198</t>
  </si>
  <si>
    <t>Coba ETN 4x TECDAXF Daily Long</t>
  </si>
  <si>
    <t>DE000ETN0206</t>
  </si>
  <si>
    <t>Coba ETN -3x TECDAXF Daily Short</t>
  </si>
  <si>
    <t>DE000ETN0230</t>
  </si>
  <si>
    <t>Coba ETN -4x TECDAXF Daily Short</t>
  </si>
  <si>
    <t>DE000ETN0248</t>
  </si>
  <si>
    <t>Coba ETN 5x BUNDF Daily Long</t>
  </si>
  <si>
    <t>DE000ETN0AA6</t>
  </si>
  <si>
    <t>Coba ETN 10x BUNDF Daily Long</t>
  </si>
  <si>
    <t>DE000ETN0AB4</t>
  </si>
  <si>
    <t>Coba ETN 15x BUNDF Daily Long</t>
  </si>
  <si>
    <t>DE000ETN0AC2</t>
  </si>
  <si>
    <t>Coba ETN -5x BUNDF Daily Short</t>
  </si>
  <si>
    <t>DE000ETN0AD0</t>
  </si>
  <si>
    <t>Coba ETN -10x BUNDF Daily Short</t>
  </si>
  <si>
    <t>DE000ETN0AE8</t>
  </si>
  <si>
    <t>Coba ETN -15x BUNDF Daily Short</t>
  </si>
  <si>
    <t>DE000ETN0AF5</t>
  </si>
  <si>
    <t>Coba ETN 5x SCHATZF Daily Long</t>
  </si>
  <si>
    <t>DE000ETN0AG3</t>
  </si>
  <si>
    <t>Coba ETN 10x SCHATZF Daily Long</t>
  </si>
  <si>
    <t>DE000ETN0AH1</t>
  </si>
  <si>
    <t>Coba ETN 15x SCHATZF Daily Long</t>
  </si>
  <si>
    <t>DE000ETN0AJ7</t>
  </si>
  <si>
    <t>Coba ETN -5x SCHATZF Daily Short</t>
  </si>
  <si>
    <t>DE000ETN0AK5</t>
  </si>
  <si>
    <t>Coba ETN -10x SCHATZF Daily Short</t>
  </si>
  <si>
    <t>DE000ETN0AL3</t>
  </si>
  <si>
    <t>Coba ETN -15x SCHATZF Daily Short</t>
  </si>
  <si>
    <t>DE000ETN0AM1</t>
  </si>
  <si>
    <t>LU0614173549</t>
  </si>
  <si>
    <t>LU0614173895</t>
  </si>
  <si>
    <t>LU0690964092</t>
  </si>
  <si>
    <t>FR0011079466</t>
  </si>
  <si>
    <t>FR0011067511</t>
  </si>
  <si>
    <t>FR0011067529</t>
  </si>
  <si>
    <t>LU0659579063</t>
  </si>
  <si>
    <t>IE00B4YBJ215</t>
  </si>
  <si>
    <t>Coba ETC 3x Brent Oil Daily Long</t>
  </si>
  <si>
    <t>DE000ETC0290</t>
  </si>
  <si>
    <t>DE000ETC0308</t>
  </si>
  <si>
    <t>Coba ETC -3x Brent Oil Daily Short</t>
  </si>
  <si>
    <t>DE000ETC0332</t>
  </si>
  <si>
    <t>Coba ETC -4x Brent Oil Daily Short</t>
  </si>
  <si>
    <t>DE000ETC0340</t>
  </si>
  <si>
    <t>Coba ETC 3x Natural Gas Daily Long</t>
  </si>
  <si>
    <t>DE000ETC0373</t>
  </si>
  <si>
    <t>DE000ETC0381</t>
  </si>
  <si>
    <t>Coba ETC -3x Natural Gas Daily Short</t>
  </si>
  <si>
    <t>DE000ETC0415</t>
  </si>
  <si>
    <t>DE000ETC0423</t>
  </si>
  <si>
    <t>Coba ETC 1x Copper Daily Long</t>
  </si>
  <si>
    <t>DE000ETC0431</t>
  </si>
  <si>
    <t>Coba ETC 2x Copper Daily Long</t>
  </si>
  <si>
    <t>DE000ETC0449</t>
  </si>
  <si>
    <t>Coba ETC 3x Copper Daily Long</t>
  </si>
  <si>
    <t>DE000ETC0456</t>
  </si>
  <si>
    <t>Coba ETC 4x Copper Daily Long</t>
  </si>
  <si>
    <t>DE000ETC0464</t>
  </si>
  <si>
    <t>Coba ETC -1x Copper Daily Short</t>
  </si>
  <si>
    <t>DE000ETC0472</t>
  </si>
  <si>
    <t>Coba ETC -2x Copper Daily Short</t>
  </si>
  <si>
    <t>DE000ETC0480</t>
  </si>
  <si>
    <t>Coba ETC -3x Copper Daily Short</t>
  </si>
  <si>
    <t>DE000ETC0498</t>
  </si>
  <si>
    <t>Coba ETC -4x Copper Daily Short</t>
  </si>
  <si>
    <t>DE000ETC0506</t>
  </si>
  <si>
    <t>ETFS WTI Crude Oil</t>
  </si>
  <si>
    <t>IE00B6YX5M31</t>
  </si>
  <si>
    <t>LU0675401409</t>
  </si>
  <si>
    <t>LU0721552544</t>
  </si>
  <si>
    <t>LU0721552973</t>
  </si>
  <si>
    <t>LU0721553351</t>
  </si>
  <si>
    <t>LU0721553864</t>
  </si>
  <si>
    <t>IE00B7452L46</t>
  </si>
  <si>
    <t>IE00B5M1WJ87</t>
  </si>
  <si>
    <t>IE00B6S2Z822</t>
  </si>
  <si>
    <t>Coba ETC 1x WTI Oil Daily Long</t>
  </si>
  <si>
    <t>DE000ETC0514</t>
  </si>
  <si>
    <t>Coba ETC 2x WTI Oil Daily Long</t>
  </si>
  <si>
    <t>DE000ETC0522</t>
  </si>
  <si>
    <t>Coba ETC 3x WTI Oil Daily Long</t>
  </si>
  <si>
    <t>DE000ETC0530</t>
  </si>
  <si>
    <t>Coba ETC 4x WTI Oil Daily Long</t>
  </si>
  <si>
    <t>DE000ETC0548</t>
  </si>
  <si>
    <t>Coba ETC -1x WTI Oil Daily Short</t>
  </si>
  <si>
    <t>DE000ETC0555</t>
  </si>
  <si>
    <t>Coba ETC -2x WTI Oil Daily Short</t>
  </si>
  <si>
    <t>DE000ETC0563</t>
  </si>
  <si>
    <t>Coba ETC -3x WTI Oil Daily Short</t>
  </si>
  <si>
    <t>DE000ETC0571</t>
  </si>
  <si>
    <t>Coba ETC -4x WTI Oil Daily Short</t>
  </si>
  <si>
    <t>DE000ETC0589</t>
  </si>
  <si>
    <t>Coba ETC 1x Cocoa Daily Long</t>
  </si>
  <si>
    <t>DE000ETC0597</t>
  </si>
  <si>
    <t>Coba ETC 2x Cocoa Daily Long</t>
  </si>
  <si>
    <t>DE000ETC0605</t>
  </si>
  <si>
    <t>Coba ETC 3x Cocoa Daily Long</t>
  </si>
  <si>
    <t>DE000ETC0613</t>
  </si>
  <si>
    <t>Coba ETC 4x Cocoa Daily Long</t>
  </si>
  <si>
    <t>DE000ETC0621</t>
  </si>
  <si>
    <t>Coba ETC -1x Cocoa Daily Short</t>
  </si>
  <si>
    <t>DE000ETC0639</t>
  </si>
  <si>
    <t>Coba ETC -2x Cocoa Daily Short</t>
  </si>
  <si>
    <t>DE000ETC0647</t>
  </si>
  <si>
    <t>Coba ETC -3x Cocoa Daily Short</t>
  </si>
  <si>
    <t>DE000ETC0654</t>
  </si>
  <si>
    <t>Coba ETC -4x Cocoa Daily Short</t>
  </si>
  <si>
    <t>DE000ETC0662</t>
  </si>
  <si>
    <t>Coba 3x DJIAF Daily Long</t>
  </si>
  <si>
    <t>DE000ETN0354</t>
  </si>
  <si>
    <t>Coba 4x DJIAF Daily Long</t>
  </si>
  <si>
    <t>DE000ETN0362</t>
  </si>
  <si>
    <t>Coba -3x DJIAF Daily Short</t>
  </si>
  <si>
    <t>DE000ETN0396</t>
  </si>
  <si>
    <t>Coba -4x DJIAF Daily Short</t>
  </si>
  <si>
    <t>DE000ETN0404</t>
  </si>
  <si>
    <t>Coba 3x SPXF Daily Long</t>
  </si>
  <si>
    <t>DE000ETN0438</t>
  </si>
  <si>
    <t>Coba 4x SPXF Daily Long</t>
  </si>
  <si>
    <t>DE000ETN0446</t>
  </si>
  <si>
    <t>Coba -3x SPXF Daily Short</t>
  </si>
  <si>
    <t>DE000ETN0479</t>
  </si>
  <si>
    <t>Coba -4x SPXF Daily Short</t>
  </si>
  <si>
    <t>DE000ETN0487</t>
  </si>
  <si>
    <t>Coba 3x NDXF Daily Long</t>
  </si>
  <si>
    <t>DE000ETN0511</t>
  </si>
  <si>
    <t>Coba 4x NDXF Daily Long</t>
  </si>
  <si>
    <t>DE000ETN0529</t>
  </si>
  <si>
    <t>Coba -3x NDXF Daily Short</t>
  </si>
  <si>
    <t>DE000ETN0552</t>
  </si>
  <si>
    <t>Coba -4x NDXF Daily Short</t>
  </si>
  <si>
    <t>DE000ETN0560</t>
  </si>
  <si>
    <t>LU0705291903</t>
  </si>
  <si>
    <t>LU0613540854</t>
  </si>
  <si>
    <t>IE00B6YX5C33</t>
  </si>
  <si>
    <t>FR0011146315</t>
  </si>
  <si>
    <t>FR0011146349</t>
  </si>
  <si>
    <t>FR0011146356</t>
  </si>
  <si>
    <t>IE00B3LK4Z20</t>
  </si>
  <si>
    <t>DE000A1NZLJ4</t>
  </si>
  <si>
    <t>DE000A1NZLK2</t>
  </si>
  <si>
    <t>ETFS EUR Daily Hedged Copper</t>
  </si>
  <si>
    <t>DE000A1NZLL0</t>
  </si>
  <si>
    <t>ETFS EUR Daily Hedged WTI Crude Oil</t>
  </si>
  <si>
    <t>DE000A1NZLM8</t>
  </si>
  <si>
    <t>ETFS EUR Daily Hedged Gold</t>
  </si>
  <si>
    <t>DE000A1NZLN6</t>
  </si>
  <si>
    <t>ETFS EUR Daily Hedged Natural Gas</t>
  </si>
  <si>
    <t>DE000A1NZLP1</t>
  </si>
  <si>
    <t>DE000A1NZLQ9</t>
  </si>
  <si>
    <t>ETFS EUR Daily Hedged Silver</t>
  </si>
  <si>
    <t>DE000A1NZLR7</t>
  </si>
  <si>
    <t>ETFS EUR Daily Hedged Wheat</t>
  </si>
  <si>
    <t>DE000A1NZLS5</t>
  </si>
  <si>
    <t>ETFS EUR Daily Hedged Brent Crude</t>
  </si>
  <si>
    <t>DE000A1N3G19</t>
  </si>
  <si>
    <t>DE000A1N49P6</t>
  </si>
  <si>
    <t>DE000A1N49Q4</t>
  </si>
  <si>
    <t>DE000A1MECS1</t>
  </si>
  <si>
    <t>Coba ETN 3x HSIF Daily Long</t>
  </si>
  <si>
    <t>DE000ETN0750</t>
  </si>
  <si>
    <t>Coba ETN 4x HSIF Daily Long</t>
  </si>
  <si>
    <t>DE000ETN0768</t>
  </si>
  <si>
    <t>Coba ETN -3x HSIF Daily Short</t>
  </si>
  <si>
    <t>DE000ETN0792</t>
  </si>
  <si>
    <t>Coba ETN -4x HSIF Daily Short</t>
  </si>
  <si>
    <t>DE000ETN0800</t>
  </si>
  <si>
    <t>Coba ETN 3x HSCEIF Daily Long</t>
  </si>
  <si>
    <t>DE000ETN0834</t>
  </si>
  <si>
    <t>Coba ETN 4x HSCEIF Daily Long</t>
  </si>
  <si>
    <t>DE000ETN0842</t>
  </si>
  <si>
    <t>Coba ETN -3x HSCEIF Daily Short</t>
  </si>
  <si>
    <t>DE000ETN0875</t>
  </si>
  <si>
    <t>Coba ETN -4x HSCEIF Daily Short</t>
  </si>
  <si>
    <t>DE000ETN0883</t>
  </si>
  <si>
    <t>IE00B5ZR2157</t>
  </si>
  <si>
    <t>LU0730820569</t>
  </si>
  <si>
    <t>DE000ETC0878</t>
  </si>
  <si>
    <t>DE000ETC0670</t>
  </si>
  <si>
    <t>DE000ETC0688</t>
  </si>
  <si>
    <t>DE000ETC0712</t>
  </si>
  <si>
    <t>DE000ETC0720</t>
  </si>
  <si>
    <t>DE000ETC0753</t>
  </si>
  <si>
    <t>DE000ETC0761</t>
  </si>
  <si>
    <t>DE000ETC0795</t>
  </si>
  <si>
    <t>DE000ETC0803</t>
  </si>
  <si>
    <t>DE000ETC0837</t>
  </si>
  <si>
    <t>DE000ETC0845</t>
  </si>
  <si>
    <t>DE000ETC0886</t>
  </si>
  <si>
    <t>Coba ETC 1x Platinum Daily Long</t>
  </si>
  <si>
    <t>Coba ETC 2x Platinum Daily Long</t>
  </si>
  <si>
    <t>Coba ETC -1x Platinum Daily Short</t>
  </si>
  <si>
    <t>Coba ETC -2x Platinum Daily Short</t>
  </si>
  <si>
    <t>Coba ETC 1x Palladium Daily Long</t>
  </si>
  <si>
    <t>Coba ETC 2x Palladium Daily Long</t>
  </si>
  <si>
    <t>Coba ETC -1x Palladium Daily Short</t>
  </si>
  <si>
    <t>Coba ETC -2x Palladium Daily Short</t>
  </si>
  <si>
    <t>Coba ETC 1x Gasoil Daily Long</t>
  </si>
  <si>
    <t>Coba ETC 2x Gasoil Daily Long</t>
  </si>
  <si>
    <t>Coba ETC -1x Gasoil Daily Short</t>
  </si>
  <si>
    <t>Coba ETC -2x Gasoil Daily Short</t>
  </si>
  <si>
    <t>IE00B6YX5K17</t>
  </si>
  <si>
    <t>IE00B6YX5L24</t>
  </si>
  <si>
    <t>IE00B4694Z11</t>
  </si>
  <si>
    <t>IE00B3W74078</t>
  </si>
  <si>
    <t>IE00B77D4428</t>
  </si>
  <si>
    <t>IE00B78JSG98</t>
  </si>
  <si>
    <t>IE00B7KQ7B66</t>
  </si>
  <si>
    <t>IE00B7K93397</t>
  </si>
  <si>
    <t>LU0779800910</t>
  </si>
  <si>
    <t>LU0659578842</t>
  </si>
  <si>
    <t>LU0592215403</t>
  </si>
  <si>
    <t>LU0659579220</t>
  </si>
  <si>
    <t>LU0659579147</t>
  </si>
  <si>
    <t>LU0659580079</t>
  </si>
  <si>
    <t>LU0613540268</t>
  </si>
  <si>
    <t>LU0613540185</t>
  </si>
  <si>
    <t>LU0613540698</t>
  </si>
  <si>
    <t>IE00B7WK2W23</t>
  </si>
  <si>
    <t>Income
Treatment</t>
  </si>
  <si>
    <t>IE00B802KR88</t>
  </si>
  <si>
    <t>LU0799656698</t>
  </si>
  <si>
    <t>IE00B8GF1M35</t>
  </si>
  <si>
    <t>SPDR BofA Merrill Lynch Emerging Markets Corporate Bond UCITS ETF</t>
  </si>
  <si>
    <t>IE00B7LFXY77</t>
  </si>
  <si>
    <t>DE000A1RX1P2</t>
  </si>
  <si>
    <t>LU0838782315</t>
  </si>
  <si>
    <t>LU0835262626</t>
  </si>
  <si>
    <t>LU0846194776</t>
  </si>
  <si>
    <t>LU0838780707</t>
  </si>
  <si>
    <t>LU0820950128</t>
  </si>
  <si>
    <t>LU0832436512</t>
  </si>
  <si>
    <t>LU0832435464</t>
  </si>
  <si>
    <t>SPDR Dow Jones Global Real Estate UCITS ETF</t>
  </si>
  <si>
    <t>SPDR FTSE UK All Share UCITS ETF</t>
  </si>
  <si>
    <t>SPDR MSCI ACWI IMI UCITS ETF</t>
  </si>
  <si>
    <t>SPDR MSCI ACWI UCITS ETF</t>
  </si>
  <si>
    <t>SPDR MSCI EM Asia UCITS ETF</t>
  </si>
  <si>
    <t>SPDR MSCI Emerging Markets Small Cap UCITS ETF</t>
  </si>
  <si>
    <t>SPDR MSCI Emerging Markets UCITS ETF</t>
  </si>
  <si>
    <t>SPDR S&amp;P 400 US Mid Cap UCITS ETF</t>
  </si>
  <si>
    <t>SPDR S&amp;P 500 Low Volatility UCITS ETF</t>
  </si>
  <si>
    <t>SPDR S&amp;P 500 UCITS ETF</t>
  </si>
  <si>
    <t>SPDR S&amp;P Emerging Markets Dividend UCITS ETF</t>
  </si>
  <si>
    <t>SPDR S&amp;P Euro Dividend Aristocrats UCITS ETF</t>
  </si>
  <si>
    <t>SPDR S&amp;P UK Dividend Aristocrats UCITS ETF</t>
  </si>
  <si>
    <t>SPDR S&amp;P US Dividend Aristocrats UCITS ETF</t>
  </si>
  <si>
    <t>IE00B5PYL424</t>
  </si>
  <si>
    <t>IE00B7KMNP07</t>
  </si>
  <si>
    <t>SPDR MSCI EMU UCITS ETF</t>
  </si>
  <si>
    <t>IE00B910VR50</t>
  </si>
  <si>
    <t>LU0860821874</t>
  </si>
  <si>
    <t>LU0839027447</t>
  </si>
  <si>
    <t>ETFS EUR Daily Hedged Physical Gold</t>
  </si>
  <si>
    <t>DE000A1RX996</t>
  </si>
  <si>
    <t>IE00B7MXFZ59</t>
  </si>
  <si>
    <t>SPDR S&amp;P Pan Asia Dividend Aristocrats UCITS ETF</t>
  </si>
  <si>
    <t>IE00B9KNR336</t>
  </si>
  <si>
    <t>SPDR S&amp;P Global Dividend Aristocrats UCITS ETF</t>
  </si>
  <si>
    <t>IE00B9CQXS71</t>
  </si>
  <si>
    <t>IE00B53H0131</t>
  </si>
  <si>
    <t>iShares S&amp;P 500 EUR Hedged UCITS ETF</t>
  </si>
  <si>
    <t>Ossiam Europe Minimum Variance NR UCITS ETF 1C-EUR</t>
  </si>
  <si>
    <t>Ossiam World Minimum Variance NR UCITS ETF 1C-EUR</t>
  </si>
  <si>
    <t>Ossiam Emerging Markets Minimum Variance NR UCITS ETF 1C-EUR</t>
  </si>
  <si>
    <t>Deka DAX ex Financials 30 UCITS ETF</t>
  </si>
  <si>
    <t>DE000ETFL433</t>
  </si>
  <si>
    <t>Europe SectorTrend UCITS ETF</t>
  </si>
  <si>
    <t>Deka MSCI Japan LC UCITS ETF</t>
  </si>
  <si>
    <t>Deka iBoxx EUR Liquid Ger. Covered Diversified UCITS ETF</t>
  </si>
  <si>
    <t>Deka iBoxx EUR Liquid Non-Financials Diversified UCITS ETF</t>
  </si>
  <si>
    <t>Deka MSCI USA UCITS ETF</t>
  </si>
  <si>
    <t>Deka MSCI Japan UCITS ETF</t>
  </si>
  <si>
    <t>Deka MSCI USA MC UCITS ETF</t>
  </si>
  <si>
    <t>Deka MSCI Japan MC UCITS ETF</t>
  </si>
  <si>
    <t>Deka iBoxx EUR Liquid Sovereign Diversified 1-3 UCITS ETF</t>
  </si>
  <si>
    <t>Deka MSCI Emerging Markets UCITS ETF</t>
  </si>
  <si>
    <t>Deka iBoxx EUR Liquid Sovereign Diversified 5-7 UCITS ETF</t>
  </si>
  <si>
    <t>Deka iBoxx EUR Liquid Corporates Diversified UCITS ETF</t>
  </si>
  <si>
    <t>Deka MSCI USA LC UCITS ETF</t>
  </si>
  <si>
    <t>Deka MSCI Europe LC UCITS ETF</t>
  </si>
  <si>
    <t>Deka MSCI Europe UCITS ETF</t>
  </si>
  <si>
    <t>Deka iBoxx EUR Liquid Sovereign Diversified 1-10 UCITS ETF</t>
  </si>
  <si>
    <t>Deka iBoxx EUR Liquid Sovereign Diversified 10+ UCITS ETF</t>
  </si>
  <si>
    <t>Deka MSCI Europe MC UCITS ETF</t>
  </si>
  <si>
    <t>Deka iBoxx EUR Liquid Sovereign Diversified 7-10 UCITS ETF</t>
  </si>
  <si>
    <t>Deka iBoxx EUR Liquid Sovereign Diversified 3-5 UCITS ETF</t>
  </si>
  <si>
    <t>LU0879397742</t>
  </si>
  <si>
    <t>LU0879399441</t>
  </si>
  <si>
    <t>IE00BC7GZW19</t>
  </si>
  <si>
    <t>IE00BC7GZX26</t>
  </si>
  <si>
    <t>IE00BC7GZJ81</t>
  </si>
  <si>
    <t>LU0861095221</t>
  </si>
  <si>
    <t>LU0908508731</t>
  </si>
  <si>
    <t>LU0908508814</t>
  </si>
  <si>
    <t>LU0925589839</t>
  </si>
  <si>
    <t>LU0659579733</t>
  </si>
  <si>
    <t>LU0876440578</t>
  </si>
  <si>
    <t>IE00B99FL386</t>
  </si>
  <si>
    <t>DE000A1W2EK4</t>
  </si>
  <si>
    <t>DE000A1JF7T3</t>
  </si>
  <si>
    <t>HSBC FTSE EPRA/NAREIT Development UCITS ETF</t>
  </si>
  <si>
    <t>DE000A1JXC78</t>
  </si>
  <si>
    <t>HSBC MSCI Canada UCITS ETF</t>
  </si>
  <si>
    <t>DE000A1JF7N6</t>
  </si>
  <si>
    <t>HSBC MSCI China UCITS ETF</t>
  </si>
  <si>
    <t>DE000A1JF7L0</t>
  </si>
  <si>
    <t>HSBC MSCI Emerging Markets UCITS ETF</t>
  </si>
  <si>
    <t>DE000A1JXC94</t>
  </si>
  <si>
    <t>HSBC MSCI Indonesia UCITS ETF</t>
  </si>
  <si>
    <t>DE000A1JF7Q9</t>
  </si>
  <si>
    <t>HSBC MSCI Korea UCITS ETF</t>
  </si>
  <si>
    <t>DE000A1JXC60</t>
  </si>
  <si>
    <t>HSBC MSCI Malaysia UCITS ETF</t>
  </si>
  <si>
    <t>DE000A1JF7S5</t>
  </si>
  <si>
    <t>HSBC MSCI Mexico Capped UCITS ETF</t>
  </si>
  <si>
    <t>DE000A1JF7P1</t>
  </si>
  <si>
    <t>HSBC MSCI Russia Capped UCITS ETF</t>
  </si>
  <si>
    <t>DE000A1JXC86</t>
  </si>
  <si>
    <t>HSBC MSCI South Africa UCITS ETF</t>
  </si>
  <si>
    <t>DE000A1JF7M8</t>
  </si>
  <si>
    <t>HSBC MSCI Taiwan UCITS ETF</t>
  </si>
  <si>
    <t>DE000A1JF7R7</t>
  </si>
  <si>
    <t>HSBC MSCI Turkey UCITS ETF</t>
  </si>
  <si>
    <t>DE000A1H49V6</t>
  </si>
  <si>
    <t>HSBC MSCI World UCITS ETF</t>
  </si>
  <si>
    <t>DE000A1C9KL8</t>
  </si>
  <si>
    <t>IE00B9MRHC27</t>
  </si>
  <si>
    <t>OTC Turnover (MEUR)*</t>
  </si>
  <si>
    <t>OTC Turnover (MEUR)**</t>
  </si>
  <si>
    <t>LU0947415054</t>
  </si>
  <si>
    <t>FR0011475078</t>
  </si>
  <si>
    <t>FR0011550185</t>
  </si>
  <si>
    <t>FR0011550193</t>
  </si>
  <si>
    <t>LU0494592974</t>
  </si>
  <si>
    <t>IE00B3Z66S39</t>
  </si>
  <si>
    <t>LU0950671239</t>
  </si>
  <si>
    <t>LU0950672476</t>
  </si>
  <si>
    <t>DE000A1Y7Y36</t>
  </si>
  <si>
    <t>SPDR MSCI World Small Cap UCITS ETF</t>
  </si>
  <si>
    <t>IE00BCBJG560</t>
  </si>
  <si>
    <t>LU0952581584</t>
  </si>
  <si>
    <t>LU0975326215</t>
  </si>
  <si>
    <t>LU0962071741</t>
  </si>
  <si>
    <t>LU0962081203</t>
  </si>
  <si>
    <t>LU0962078753</t>
  </si>
  <si>
    <t>LU0975334821</t>
  </si>
  <si>
    <t>ComStage ATX UCITS ETF</t>
  </si>
  <si>
    <t>ComStage</t>
  </si>
  <si>
    <t>ComStage CAC 40 UCITS ETF</t>
  </si>
  <si>
    <t>ComStage Dow Jones Industrial Average UCITS ETF</t>
  </si>
  <si>
    <t>ComStage EURO STOXX 50 Daily Leverage UCITS ETF</t>
  </si>
  <si>
    <t>ComStage F.A.Z. Index UCITS ETF</t>
  </si>
  <si>
    <t>ComStage FR DAX UCITS ETF</t>
  </si>
  <si>
    <t>ComStage FR EURO STOXX 50 UCITS ETF</t>
  </si>
  <si>
    <t>ComStage FTSE China A50 UCITS ETF</t>
  </si>
  <si>
    <t>ComStage HSCEI UCITS ETF</t>
  </si>
  <si>
    <t>ComStage HSI UCITS ETF</t>
  </si>
  <si>
    <t>ComStage Nikkei 225 UCITS ETF</t>
  </si>
  <si>
    <t>ComStage NYSE Arca Gold BUGS UCITS ETF</t>
  </si>
  <si>
    <t>ComStage PSI 20 Leverage UCITS ETF</t>
  </si>
  <si>
    <t>ComStage PSI 20 UCITS ETF</t>
  </si>
  <si>
    <t>ComStage S&amp;P 500 UCITS ETF</t>
  </si>
  <si>
    <t>ComStage SPI TR UCITS ETF</t>
  </si>
  <si>
    <t>Active ETFs</t>
  </si>
  <si>
    <t>IE00BD4TYG73</t>
  </si>
  <si>
    <t>LU0875160326</t>
  </si>
  <si>
    <t>IE00B9MRJJ36</t>
  </si>
  <si>
    <t>PIMCO Covered Bond Source UCITS ETF</t>
  </si>
  <si>
    <t>IE00BF8HV717</t>
  </si>
  <si>
    <t>iShares ATX UCITS ETF (DE)</t>
  </si>
  <si>
    <t>iShares Dow Jones Asia Pacific Select Dividend 30 UCITS ETF (DE)</t>
  </si>
  <si>
    <t>iShares Dow Jones China Offshore 50 UCITS ETF (DE)</t>
  </si>
  <si>
    <t>iShares Dow Jones Eurozone Sustainability Screened UCITS ETF (DE)</t>
  </si>
  <si>
    <t>iShares Dow Jones Global Titans 50 UCITS ETF (DE)</t>
  </si>
  <si>
    <t>iShares Dow Jones Industrial Average UCITS ETF (DE)</t>
  </si>
  <si>
    <t>iShares Dow Jones U.S. Select Dividend UCITS ETF (DE)</t>
  </si>
  <si>
    <t>iShares Euro Government Bond Capped 1.5-10.5yr UCITS ETF (DE)</t>
  </si>
  <si>
    <t>iShares EURO STOXX Select Dividend 30 UCITS ETF (DE)</t>
  </si>
  <si>
    <t>iShares EURO STOXX UCITS ETF (DE)</t>
  </si>
  <si>
    <t>iShares Pfandbriefe UCITS ETF (DE)</t>
  </si>
  <si>
    <t>iShares STOXX Europe 50 UCITS ETF (DE)</t>
  </si>
  <si>
    <t>iShares STOXX Europe 600 Automobiles &amp; Parts UCITS ETF (DE)</t>
  </si>
  <si>
    <t>iShares STOXX Europe 600 Banks UCITS ETF (DE)</t>
  </si>
  <si>
    <t>iShares STOXX Europe 600 Basic Resources UCITS ETF (DE)</t>
  </si>
  <si>
    <t>iShares STOXX Europe 600 Chemicals UCITS ETF (DE)</t>
  </si>
  <si>
    <t>iShares STOXX Europe 600 Construction &amp; Materials UCITS ETF (DE)</t>
  </si>
  <si>
    <t>iShares STOXX Europe 600 Financial Services UCITS ETF (DE)</t>
  </si>
  <si>
    <t>iShares STOXX Europe 600 Food &amp; Beverage UCITS ETF (DE)</t>
  </si>
  <si>
    <t>iShares STOXX Europe 600 Health Care UCITS ETF (DE)</t>
  </si>
  <si>
    <t>iShares STOXX Europe 600 Industrial Goods &amp; Services UCITS ETF (DE)</t>
  </si>
  <si>
    <t>iShares STOXX Europe 600 Insurance UCITS ETF (DE)</t>
  </si>
  <si>
    <t>iShares STOXX Europe 600 Media UCITS ETF (DE)</t>
  </si>
  <si>
    <t>iShares STOXX Europe 600 Oil &amp; Gas UCITS ETF (DE)</t>
  </si>
  <si>
    <t>iShares STOXX Europe 600 Personal &amp; Household Goods UCITS ETF (DE)</t>
  </si>
  <si>
    <t>iShares STOXX Europe 600 Real Estate UCITS ETF (DE)</t>
  </si>
  <si>
    <t>iShares STOXX Europe 600 Retail UCITS ETF (DE)</t>
  </si>
  <si>
    <t>iShares STOXX Europe 600 Technology UCITS ETF (DE)</t>
  </si>
  <si>
    <t>iShares STOXX Europe 600 Telecommunications UCITS ETF (DE)</t>
  </si>
  <si>
    <t>iShares STOXX Europe 600 Travel &amp; Leisure UCITS ETF (DE)</t>
  </si>
  <si>
    <t>iShares STOXX Europe 600 UCITS ETF (DE)</t>
  </si>
  <si>
    <t>iShares STOXX Europe 600 Utilities UCITS ETF (DE)</t>
  </si>
  <si>
    <t>iShares STOXX Europe Large 200 UCITS ETF (DE)</t>
  </si>
  <si>
    <t>iShares STOXX Europe Mid 200 UCITS ETF (DE)</t>
  </si>
  <si>
    <t>iShares STOXX Europe Select Dividend 30 UCITS ETF (DE)</t>
  </si>
  <si>
    <t>iShares STOXX Europe Small 200 UCITS ETF (DE)</t>
  </si>
  <si>
    <t>iShares STOXX Global Select Dividend 100 UCITS ETF (DE)</t>
  </si>
  <si>
    <t>SPDR Barclays 0-5 Year Sterling Corporate Bond UCITS ETF</t>
  </si>
  <si>
    <t>IE00BCBJF711</t>
  </si>
  <si>
    <t>IE00BH361H73</t>
  </si>
  <si>
    <t>IE00BGHQ0G80</t>
  </si>
  <si>
    <t>Product Family</t>
  </si>
  <si>
    <t>Deka DAX UCITS ETF</t>
  </si>
  <si>
    <t>Deka EURO STOXX 50 UCITS ETF</t>
  </si>
  <si>
    <t>iShares eb.rexx Government Germany 2.5-5.5yr UCITS ETF (DE)</t>
  </si>
  <si>
    <t>iShares Nikkei 225 UCITS ETF (DE)</t>
  </si>
  <si>
    <t>iShares DivDAX UCITS ETF (DE)</t>
  </si>
  <si>
    <t>iShares eb.rexx Government Germany UCITS ETF (DE)</t>
  </si>
  <si>
    <t>iShares TecDAX UCITS ETF (DE)</t>
  </si>
  <si>
    <t>iShares eb.rexx Government Germany 1.5-2.5yr UCITS ETF (DE)</t>
  </si>
  <si>
    <t>iShares NASDAQ-100 UCITS ETF (DE)</t>
  </si>
  <si>
    <t>iShares eb.rexx Government Germany 5.5-10.5yr UCITS ETF (DE)</t>
  </si>
  <si>
    <t>Deka DAXplus Maximum Dividend UCITS ETF</t>
  </si>
  <si>
    <t>iShares eb.rexx Government Germany 10.5+yr UCITS ETF (DE)</t>
  </si>
  <si>
    <t>ComStage NASDAQ-100 UCITS ETF</t>
  </si>
  <si>
    <t>Deka EURO STOXX Select Dividend 30 UCITS ETF</t>
  </si>
  <si>
    <t>SPDR MSCI Europe Financials UCITS ETF</t>
  </si>
  <si>
    <t>SPDR MSCI Europe UCITS ETF</t>
  </si>
  <si>
    <t>SPDR MSCI Europe Industrials UCITS ETF</t>
  </si>
  <si>
    <t>Deka STOXX Europe 50 UCITS ETF</t>
  </si>
  <si>
    <t>Ossiam STOXX Europe 600 Equal Weight NR UCITS ETF 1C-EUR</t>
  </si>
  <si>
    <t>SPDR MSCI Europe Telecommunication Services UCITS ETF</t>
  </si>
  <si>
    <t>SPDR MSCI Europe Materials UCITS ETF</t>
  </si>
  <si>
    <t>SPDR MSCI Europe Consumer Discretionary UCITS ETF</t>
  </si>
  <si>
    <t>Deka STOXX Europe Strong Value 20 UCITS ETF</t>
  </si>
  <si>
    <t>Deka STOXX Europe Strong Style Composite 40 UCITS ETF</t>
  </si>
  <si>
    <t>SPDR MSCI Europe Utilities UCITS ETF</t>
  </si>
  <si>
    <t>SPDR MSCI Europe Consumer Staples UCITS ETF</t>
  </si>
  <si>
    <t>Deka STOXX Europe Strong Growth 20 UCITS ETF</t>
  </si>
  <si>
    <t>SPDR MSCI Europe Energy UCITS ETF</t>
  </si>
  <si>
    <t>PIMCO Euro Short Maturity Source UCITS ETF</t>
  </si>
  <si>
    <t>IE00BD5J2G21</t>
  </si>
  <si>
    <t>SPDR EURO STOXX Low Volatility UCITS ETF</t>
  </si>
  <si>
    <t>IE00BFTWP510</t>
  </si>
  <si>
    <t>LU1033693638</t>
  </si>
  <si>
    <t>LU0942970103</t>
  </si>
  <si>
    <t>LU0942970798</t>
  </si>
  <si>
    <t>Amundi ETF EURO STOXX Small Cap UCITS ETF</t>
  </si>
  <si>
    <t>Amundi ETF Leveraged EURO STOXX 50 Daily UCITS ETF</t>
  </si>
  <si>
    <t>Amundi ETF MSCI Europe Banks UCITS ETF</t>
  </si>
  <si>
    <t>Amundi ETF MSCI Europe Consumer Discretionary UCITS ETF</t>
  </si>
  <si>
    <t>Amundi ETF MSCI Europe Consumer Staples UCITS ETF</t>
  </si>
  <si>
    <t>Amundi ETF MSCI Europe Energy UCITS ETF</t>
  </si>
  <si>
    <t>Amundi ETF MSCI Europe ex EMU UCITS ETF</t>
  </si>
  <si>
    <t>Amundi ETF MSCI Europe Healthcare UCITS ETF</t>
  </si>
  <si>
    <t>Amundi ETF MSCI Europe Industrials UCITS ETF</t>
  </si>
  <si>
    <t>Amundi ETF MSCI Europe Materials UCITS ETF</t>
  </si>
  <si>
    <t>Amundi ETF MSCI Europe Telecom Services UCITS ETF</t>
  </si>
  <si>
    <t>Amundi ETF MSCI Europe UCITS ETF</t>
  </si>
  <si>
    <t>Amundi ETF MSCI Europe Utilities UCITS ETF</t>
  </si>
  <si>
    <t>Amundi ETF MSCI Nordic UCITS ETF</t>
  </si>
  <si>
    <t>Amundi ETF MSCI Spain UCITS ETF</t>
  </si>
  <si>
    <t>Amundi ETF MSCI UK UCITS ETF</t>
  </si>
  <si>
    <t>Amundi ETF MSCI World ex EMU UCITS ETF</t>
  </si>
  <si>
    <t>Amundi ETF Short EURO STOXX 50 Daily UCITS ETF</t>
  </si>
  <si>
    <t>ETFS 3x Daily Long DAX 30</t>
  </si>
  <si>
    <t>DE000A1YKTG2</t>
  </si>
  <si>
    <t>DE000A1YKTH0</t>
  </si>
  <si>
    <t>ETFS 3x Daily Short DAX 30</t>
  </si>
  <si>
    <t>DE000A1YKTK4</t>
  </si>
  <si>
    <t>DE000A1YKTL2</t>
  </si>
  <si>
    <t>DE000ETFL441</t>
  </si>
  <si>
    <t>DE000A1XEFE1</t>
  </si>
  <si>
    <t>DE000A1XE2Q3</t>
  </si>
  <si>
    <t>DE000A1XES83</t>
  </si>
  <si>
    <t>DE000A1XES75</t>
  </si>
  <si>
    <t>IE00BJ0KDR00</t>
  </si>
  <si>
    <t>Deka MDAX UCITS ETF</t>
  </si>
  <si>
    <t>CSOP Source FTSE China A50 UCITS ETF</t>
  </si>
  <si>
    <t>IE00BKM4GZ66</t>
  </si>
  <si>
    <t>IE00BKM4H312</t>
  </si>
  <si>
    <t>Amundi ETF STOXX Europe 50 UCITS ETF</t>
  </si>
  <si>
    <t>FR0010790980</t>
  </si>
  <si>
    <t>Amundi ETF Short MSCI USA Daily UCITS ETF</t>
  </si>
  <si>
    <t>FR0010791194</t>
  </si>
  <si>
    <t>Amundi ETF MSCI Italy UCITS ETF</t>
  </si>
  <si>
    <t>FR0010655720</t>
  </si>
  <si>
    <t>LU1048316647</t>
  </si>
  <si>
    <t>LU1048314196</t>
  </si>
  <si>
    <t>LU1048317025</t>
  </si>
  <si>
    <t>FR0011857234</t>
  </si>
  <si>
    <t>iShares Diversified Commodity Swap UCITS ETF (DE)</t>
  </si>
  <si>
    <t>iShares SLI UCITS ETF (DE)</t>
  </si>
  <si>
    <t>SPDR Russell 2000 U.S. Small Cap UCITS ETF</t>
  </si>
  <si>
    <t>IE00BJ38QD84</t>
  </si>
  <si>
    <t>ETFS Bearish EUR vs G10 Currency Basket Securities</t>
  </si>
  <si>
    <t>DE000A12Z3Q6</t>
  </si>
  <si>
    <t>ETFS Bearish USD vs Commodity Currency Basket Securities</t>
  </si>
  <si>
    <t>DE000A12Z3S2</t>
  </si>
  <si>
    <t>ETFS Bullish EUR vs G10 Currency Basket Securities</t>
  </si>
  <si>
    <t>DE000A12Z3R4</t>
  </si>
  <si>
    <t>ETFS Bullish USD vs Commodity Currency Basket Securities</t>
  </si>
  <si>
    <t>DE000A12Z3T0</t>
  </si>
  <si>
    <t>ETFS G10 vs USD Multi Strategy FX Basket Security</t>
  </si>
  <si>
    <t>DE000A12Z3U8</t>
  </si>
  <si>
    <t>LU1033694107</t>
  </si>
  <si>
    <t>LU1033694362</t>
  </si>
  <si>
    <t>ComStage MSCI Japan 100% Daily Hedged Euro UCITS ETF</t>
  </si>
  <si>
    <t>DE000A1VFZ36</t>
  </si>
  <si>
    <t>DE000A1VFZ44</t>
  </si>
  <si>
    <t>DE000A1VFZ51</t>
  </si>
  <si>
    <t>DE000A1VFZ69</t>
  </si>
  <si>
    <t>Boost Short DAX 3x Daily ETP</t>
  </si>
  <si>
    <t>Boost LevDAX 3x Daily ETP</t>
  </si>
  <si>
    <t>Boost EURO STOXX 50 3x Short Daily ETP</t>
  </si>
  <si>
    <t>Boost EURO STOXX 50 3x Leverage Daily ETP</t>
  </si>
  <si>
    <t>HSBC MSCI EM Latin America UCITS ETF</t>
  </si>
  <si>
    <t>iShares Core DAX UCITS ETF (DE)</t>
  </si>
  <si>
    <t>IE00BLNMYC90</t>
  </si>
  <si>
    <t>IE00BJ0KDQ92</t>
  </si>
  <si>
    <t>IE00B4L5Y983</t>
  </si>
  <si>
    <t>IE00B4K48X80</t>
  </si>
  <si>
    <t>IE00B2QWDY88</t>
  </si>
  <si>
    <t>Boost Bund 10Y 3x Short Daily ETP</t>
  </si>
  <si>
    <t>DE000A1ZLZB5</t>
  </si>
  <si>
    <t>Boost US Treasuries 10Y 3x Short Daily ETP</t>
  </si>
  <si>
    <t>DE000A1ZLZC3</t>
  </si>
  <si>
    <t>DE000A119M42</t>
  </si>
  <si>
    <t>DE000A119M34</t>
  </si>
  <si>
    <t>IE00B23LNQ02</t>
  </si>
  <si>
    <t>DE000A119T29</t>
  </si>
  <si>
    <t>IE00BL25JL35</t>
  </si>
  <si>
    <t>IE00BL25JM42</t>
  </si>
  <si>
    <t>IE00BL25JN58</t>
  </si>
  <si>
    <t>IE00BL25JP72</t>
  </si>
  <si>
    <t>IE00BP8FKB21</t>
  </si>
  <si>
    <t>IE00BMP3HJ57</t>
  </si>
  <si>
    <t>IE00BMP3HL79</t>
  </si>
  <si>
    <t>IE00BMP3HG27</t>
  </si>
  <si>
    <t>LU1048313891</t>
  </si>
  <si>
    <t>ETFS 5x Long AUD Short EUR</t>
  </si>
  <si>
    <t>DE000A12Z3V6</t>
  </si>
  <si>
    <t>ETFS 5x Short AUD Long EUR</t>
  </si>
  <si>
    <t>DE000A12Z3W4</t>
  </si>
  <si>
    <t>ETFS 5x Long CHF Short EUR</t>
  </si>
  <si>
    <t>DE000A12Z3X2</t>
  </si>
  <si>
    <t>ETFS 5x Long JPY Short EUR</t>
  </si>
  <si>
    <t>DE000A12Z3Z7</t>
  </si>
  <si>
    <t>ETFS 5x Short JPY Long EUR</t>
  </si>
  <si>
    <t>DE000A12Z306</t>
  </si>
  <si>
    <t>ETFS 5x Long USD Short EUR</t>
  </si>
  <si>
    <t>DE000A12Z314</t>
  </si>
  <si>
    <t>ETFS 5x Short USD Long EUR</t>
  </si>
  <si>
    <t>DE000A12Z322</t>
  </si>
  <si>
    <t>ETFS Agriculture</t>
  </si>
  <si>
    <t>ETFS All Commodities</t>
  </si>
  <si>
    <t>ETFS Energy</t>
  </si>
  <si>
    <t>ETFS EUR Daily Hedged Agriculture</t>
  </si>
  <si>
    <t>ETFS EUR Daily Hedged All Commodities</t>
  </si>
  <si>
    <t>ETFS EUR Daily Hedged Energy</t>
  </si>
  <si>
    <t>ETFS EUR Daily Hedged Precious Metals</t>
  </si>
  <si>
    <t>ETFS Ex-Agriculture and Livestock</t>
  </si>
  <si>
    <t>ETFS Ex-Energy</t>
  </si>
  <si>
    <t>ETFS Grains</t>
  </si>
  <si>
    <t>ETFS Industrial Metals</t>
  </si>
  <si>
    <t>ETFS Longer Dated Agriculture</t>
  </si>
  <si>
    <t>ETFS Longer Dated All Commodities</t>
  </si>
  <si>
    <t>ETFS Longer Dated Energy</t>
  </si>
  <si>
    <t>ETFS Longer Dated Ex-Energy</t>
  </si>
  <si>
    <t>ETFS Longer Dated Grains</t>
  </si>
  <si>
    <t>ETFS Longer Dated Industrial Metals</t>
  </si>
  <si>
    <t>ETFS Longer Dated Livestock</t>
  </si>
  <si>
    <t>ETFS Longer Dated Natural Gas</t>
  </si>
  <si>
    <t>ETFS Longer Dated Petroleum</t>
  </si>
  <si>
    <t>ETFS Longer Dated Softs</t>
  </si>
  <si>
    <t>ETFS Softs</t>
  </si>
  <si>
    <t>IE0031442068</t>
  </si>
  <si>
    <t>IE00B0M62Q58</t>
  </si>
  <si>
    <t>IE00B0M63177</t>
  </si>
  <si>
    <t>IE00B1FZSC47</t>
  </si>
  <si>
    <t>IE00BCLWRD08</t>
  </si>
  <si>
    <t>IE00BCLWRF22</t>
  </si>
  <si>
    <t>SPDR Thomson Reuters Global Convertible Bond UCITS ETF</t>
  </si>
  <si>
    <t>IE00BNH72088</t>
  </si>
  <si>
    <t>Amundi ETF S&amp;P 500 UCITS ETF - EUR</t>
  </si>
  <si>
    <t>Amundi ETF MSCI EM Latin America UCITS ETF - EUR</t>
  </si>
  <si>
    <t>Amundi ETF MSCI EM Asia UCITS ETF - EUR</t>
  </si>
  <si>
    <t>Amundi ETF MSCI Switzerland UCITS ETF - EUR</t>
  </si>
  <si>
    <t>IE00B4PY7Y77</t>
  </si>
  <si>
    <t>IE00B3F81R35</t>
  </si>
  <si>
    <t>IE00B66F4759</t>
  </si>
  <si>
    <t>IE00B0M62X26</t>
  </si>
  <si>
    <t>IE00B5377D42</t>
  </si>
  <si>
    <t>IE00B1YZSC51</t>
  </si>
  <si>
    <t>SPDR BofA Merrill Lynch 0-5 Year EM USD Government Bond UCITS ETF</t>
  </si>
  <si>
    <t>IE00BP46NG52</t>
  </si>
  <si>
    <t>PIMCO Low Duration Euro Corporate Bond Source UCITS ETF</t>
  </si>
  <si>
    <t>IE00BP9F2J32</t>
  </si>
  <si>
    <t>IE00BKWQ0H23</t>
  </si>
  <si>
    <t>IE00BKWQ0Q14</t>
  </si>
  <si>
    <t>IE00BKWQ0F09</t>
  </si>
  <si>
    <t>IE00BKWQ0G16</t>
  </si>
  <si>
    <t>IE00BKWQ0J47</t>
  </si>
  <si>
    <t>IE00BKWQ0D84</t>
  </si>
  <si>
    <t>IE00BKWQ0L68</t>
  </si>
  <si>
    <t>IE00BKWQ0C77</t>
  </si>
  <si>
    <t>IE00BKWQ0P07</t>
  </si>
  <si>
    <t>IE00BKWQ0K51</t>
  </si>
  <si>
    <t>IE00BKWQ0N82</t>
  </si>
  <si>
    <t>IE00BLSNMW37</t>
  </si>
  <si>
    <t>SPDR MSCI Europe Technology UCITS ETF</t>
  </si>
  <si>
    <t>Boost Silver 3x Short Daily ETP</t>
  </si>
  <si>
    <t>DE000A1ZK3V1</t>
  </si>
  <si>
    <t>Boost Silver 3x Leverage Daily ETP</t>
  </si>
  <si>
    <t>DE000A1ZK3W9</t>
  </si>
  <si>
    <t>Boost Gold 3x Short Daily ETP</t>
  </si>
  <si>
    <t>DE000A1ZLCP4</t>
  </si>
  <si>
    <t>Boost Gold 3x Leverage Daily ETP</t>
  </si>
  <si>
    <t>DE000A1ZLCQ2</t>
  </si>
  <si>
    <t>Boost WTI Oil 3x Leverage Daily ETP</t>
  </si>
  <si>
    <t>DE000A133ZT6</t>
  </si>
  <si>
    <t>Boost WTI Oil 3x Short Daily ETP</t>
  </si>
  <si>
    <t>DE000A133ZV2</t>
  </si>
  <si>
    <t>Boost Natural Gas 3x Leverage Daily ETP</t>
  </si>
  <si>
    <t>DE000A133ZU4</t>
  </si>
  <si>
    <t>Boost Natural Gas 3x Short Daily ETP</t>
  </si>
  <si>
    <t>DE000A133ZW0</t>
  </si>
  <si>
    <t>Boost NASDAQ 100 3x Leverage Daily ETP</t>
  </si>
  <si>
    <t>DE000A133ZY6</t>
  </si>
  <si>
    <t>Boost NASDAQ 100 3x Short Daily ETP</t>
  </si>
  <si>
    <t>DE000A133ZR0</t>
  </si>
  <si>
    <t>DE000A133ZS8</t>
  </si>
  <si>
    <t>DE000A133ZX8</t>
  </si>
  <si>
    <t>FR0012283398</t>
  </si>
  <si>
    <t>SPDR Barclays 3-5 Year Euro Government Bond UCITS ETF</t>
  </si>
  <si>
    <t>IE00BS7K8821</t>
  </si>
  <si>
    <t>LU1048314949</t>
  </si>
  <si>
    <t>IE00BRKWGL70</t>
  </si>
  <si>
    <t>DE000A12GJD2</t>
  </si>
  <si>
    <t>LU1109942653</t>
  </si>
  <si>
    <t>LU1109939865</t>
  </si>
  <si>
    <t>DE000A12D253</t>
  </si>
  <si>
    <t>DE000A1161M1</t>
  </si>
  <si>
    <t>LU0937835576</t>
  </si>
  <si>
    <t>LU1079842321</t>
  </si>
  <si>
    <t>SPDR MSCI Europe Small Cap Value Weighted UCITS ETF</t>
  </si>
  <si>
    <t>IE00BSPLC298</t>
  </si>
  <si>
    <t>SPDR MSCI Europe Value Weighted UCITS ETF</t>
  </si>
  <si>
    <t>IE00BSPLC306</t>
  </si>
  <si>
    <t>SPDR MSCI USA Small Cap Value Weighted UCITS ETF</t>
  </si>
  <si>
    <t>IE00BSPLC413</t>
  </si>
  <si>
    <t>SPDR MSCI USA Value Weighted Index</t>
  </si>
  <si>
    <t>IE00BSPLC520</t>
  </si>
  <si>
    <t>IE00BQXKVQ19</t>
  </si>
  <si>
    <t>Deka MSCI Europe ex EMU UCITS ETF</t>
  </si>
  <si>
    <t>DE000ETFL458</t>
  </si>
  <si>
    <t>LU1104574725</t>
  </si>
  <si>
    <t>LU1104577314</t>
  </si>
  <si>
    <t>ComStage LevDAX x2 UCITS ETF</t>
  </si>
  <si>
    <t>LU1104579369</t>
  </si>
  <si>
    <t>ComStage ShortMDAX UCITS ETF</t>
  </si>
  <si>
    <t>LU1104582231</t>
  </si>
  <si>
    <t>WisdomTree Europe Equity Income UCITS ETF</t>
  </si>
  <si>
    <t>DE000A14ND38</t>
  </si>
  <si>
    <t>WisdomTree Europe SmallCap Dividend UCITS ETF</t>
  </si>
  <si>
    <t>DE000A14ND46</t>
  </si>
  <si>
    <t>WisdomTree US Equity Income UCITS ETF</t>
  </si>
  <si>
    <t>DE000A14ND12</t>
  </si>
  <si>
    <t>WisdomTree US SmallCap Dividend UCITS ETF</t>
  </si>
  <si>
    <t>DE000A14ND20</t>
  </si>
  <si>
    <t>WisdomTree Emerging Markets Equity Income UCITS ETF</t>
  </si>
  <si>
    <t>DE000A14NDZ0</t>
  </si>
  <si>
    <t>WisdomTree Emerging Markets SmallCap Dividend UCITS ETF</t>
  </si>
  <si>
    <t>DE000A14ND04</t>
  </si>
  <si>
    <t>Amundi ETF Cash 3 Months EuroMTS Investment Grade UCITS ETF (C)</t>
  </si>
  <si>
    <t>Amundi ETF EURO Inflation UCITS ETF (C)</t>
  </si>
  <si>
    <t>Amundi ETF Govt Bond EuroMTS Broad Investment Grade 10-15 UCITS ETF (C)</t>
  </si>
  <si>
    <t>Amundi ETF Govt Bond EuroMTS Broad Investment Grade 1-3 UCITS ETF (C)</t>
  </si>
  <si>
    <t>Amundi ETF Govt Bond EuroMTS Broad Investment Grade 3-5 UCITS ETF (C)</t>
  </si>
  <si>
    <t>Amundi ETF Govt Bond EuroMTS Broad Investment Grade 5-7 UCITS ETF (C)</t>
  </si>
  <si>
    <t>Amundi ETF Govt Bond EuroMTS Broad Investment Grade 7-10 UCITS ETF (C)</t>
  </si>
  <si>
    <t>Amundi ETF JPX-Nikkei 400 UCITS ETF - EUR</t>
  </si>
  <si>
    <t>Amundi ETF Leveraged MSCI USA Daily UCITS ETF - EUR</t>
  </si>
  <si>
    <t>Amundi ETF MSCI EMU High Dividend UCITS ETF</t>
  </si>
  <si>
    <t>Amundi ETF Russell 2000 UCITS ETF - EUR</t>
  </si>
  <si>
    <t>Amundi ETF Short Govt Bond EuroMTS Broad Investment Grade 10-15 Daily UCITS ETF (C)</t>
  </si>
  <si>
    <t>Amundi ETF Short Govt Bond EuroMTS Broad Investment Grade Daily UCITS ETF (C)</t>
  </si>
  <si>
    <t>IE00B50XJX92</t>
  </si>
  <si>
    <t>IE00BVGC6645</t>
  </si>
  <si>
    <t>IE00BM67HW99</t>
  </si>
  <si>
    <t>IE00BJZ2DD79</t>
  </si>
  <si>
    <t>IE00BJZ2DC62</t>
  </si>
  <si>
    <t>IE00BQT3WG13</t>
  </si>
  <si>
    <t>SPDR Morningstar Multi-Asset Global Infrastructure UCITS ETF</t>
  </si>
  <si>
    <t>IE00BQWJFQ70</t>
  </si>
  <si>
    <t>IE00BK1PV551</t>
  </si>
  <si>
    <t>IE00BPVLQD13</t>
  </si>
  <si>
    <t>IE00BRB36B93</t>
  </si>
  <si>
    <t>IE00BQT3W831</t>
  </si>
  <si>
    <t>LU1048315243</t>
  </si>
  <si>
    <t>DE000ETFL466</t>
  </si>
  <si>
    <t>UC Thomson Reuters Balanced European Convertible Bond UCITS ETF</t>
  </si>
  <si>
    <t>LU1199448058</t>
  </si>
  <si>
    <t>DE000A14SLH0</t>
  </si>
  <si>
    <t>WisdomTree Europe Equity UCITS ETF - USD Hedged</t>
  </si>
  <si>
    <t>DE000A14SLJ6</t>
  </si>
  <si>
    <t>IE00BWTN6Y99</t>
  </si>
  <si>
    <t>IE00BQQP9F84</t>
  </si>
  <si>
    <t>IE00BQQP9G91</t>
  </si>
  <si>
    <t>IE00BVZ6SP04</t>
  </si>
  <si>
    <t>Unicredit ETF</t>
  </si>
  <si>
    <t>IE00BWFDP571</t>
  </si>
  <si>
    <t>IE00BWFDP803</t>
  </si>
  <si>
    <t>IE00BX8ZXS68</t>
  </si>
  <si>
    <t>Boost WTI Oil ETC</t>
  </si>
  <si>
    <t>DE000A18HC25</t>
  </si>
  <si>
    <t>Boost Brent Oil ETC</t>
  </si>
  <si>
    <t>DE000A18HC33</t>
  </si>
  <si>
    <t>Boost Gold ETC</t>
  </si>
  <si>
    <t>DE000A18HC41</t>
  </si>
  <si>
    <t>Boost Natural Gas ETC</t>
  </si>
  <si>
    <t>DE000A18HC58</t>
  </si>
  <si>
    <t>IE00B52XQP83</t>
  </si>
  <si>
    <t>DE000A15P0U3</t>
  </si>
  <si>
    <t>DE000A18HC66</t>
  </si>
  <si>
    <t>DE000A18HC74</t>
  </si>
  <si>
    <t>DE000A18HC82</t>
  </si>
  <si>
    <t>DE000A18HC90</t>
  </si>
  <si>
    <t>ETFS 5x Short CHF Long EUR</t>
  </si>
  <si>
    <t>Boost Long USD Short EUR 5x Daily ETP</t>
  </si>
  <si>
    <t>Boost Short USD Long EUR 5x Daily ETP</t>
  </si>
  <si>
    <t>Boost EURO STOXX Banks 3x Leverage Daily ETP</t>
  </si>
  <si>
    <t>Boost EURO STOXX Banks 3x Short Daily ETP</t>
  </si>
  <si>
    <t>IE00BWZN1T31</t>
  </si>
  <si>
    <t>ETFS 3x Daily Long EURO STOXX 50®</t>
  </si>
  <si>
    <t>IE00BWBXM948</t>
  </si>
  <si>
    <t>IE00BWBXM831</t>
  </si>
  <si>
    <t>IE00BWBXM724</t>
  </si>
  <si>
    <t>IE00BWBXM617</t>
  </si>
  <si>
    <t>IE00BWBXM500</t>
  </si>
  <si>
    <t>IE00BWBXM492</t>
  </si>
  <si>
    <t>IE00BWBXM385</t>
  </si>
  <si>
    <t>IE00BWBXM278</t>
  </si>
  <si>
    <t>IE00BWBXMB69</t>
  </si>
  <si>
    <t>LU1094612022</t>
  </si>
  <si>
    <t>FR0012386696</t>
  </si>
  <si>
    <t>LU1079841273</t>
  </si>
  <si>
    <t>FR0012739431</t>
  </si>
  <si>
    <t>FR0012740983</t>
  </si>
  <si>
    <t>SPDR S&amp;P U.S. Technology Select Sector UCITS ETF</t>
  </si>
  <si>
    <t>SPDR S&amp;P U.S. Materials Select Sector UCITS ETF</t>
  </si>
  <si>
    <t>SPDR S&amp;P U.S. Industrials Select Sector UCITS ETF</t>
  </si>
  <si>
    <t>SPDR S&amp;P U.S. Health Care Select Sector UCITS ETF</t>
  </si>
  <si>
    <t>SPDR S&amp;P U.S. Financials Select Sector UCITS ETF</t>
  </si>
  <si>
    <t>SPDR S&amp;P U.S. Energy Select Sector UCITS ETF</t>
  </si>
  <si>
    <t>SPDR S&amp;P U.S. Consumer Staples Select Sector UCITS ETF</t>
  </si>
  <si>
    <t>SPDR S&amp;P U.S. Consumer Discretionary Select Sector UCITS ETF</t>
  </si>
  <si>
    <t>SPDR S&amp;P U.S. Utilities Select Sector UCITS ETF</t>
  </si>
  <si>
    <t>Ossiam Shiller Barclays CAPE US Sector Value TR UCITS ETF 1C (EUR)</t>
  </si>
  <si>
    <t>Boost S&amp;P 500 3x Leverage Daily ETP</t>
  </si>
  <si>
    <t>Boost S&amp;P 500 3x Short Daily ETP</t>
  </si>
  <si>
    <t>IE00BSJCQV56</t>
  </si>
  <si>
    <t>DE000ETFL474</t>
  </si>
  <si>
    <t>LU1230561679</t>
  </si>
  <si>
    <t>Deka Oekom Euro Nachhaltigkeit UCITS ETF</t>
  </si>
  <si>
    <t>IE00BZ0PKV06</t>
  </si>
  <si>
    <t>LU1215454460</t>
  </si>
  <si>
    <t>LU1215451524</t>
  </si>
  <si>
    <t>LU1215452928</t>
  </si>
  <si>
    <t>LU1215455947</t>
  </si>
  <si>
    <t>IE00BX7RRJ27</t>
  </si>
  <si>
    <t>IE00BX7RR706</t>
  </si>
  <si>
    <t>IE00BX7RQY03</t>
  </si>
  <si>
    <t>IE00BX7RRT25</t>
  </si>
  <si>
    <t>DE000ETFL482</t>
  </si>
  <si>
    <t>IE00BZ0PKS76</t>
  </si>
  <si>
    <t>Deka EURO iSTOXX ex Fin Dividend+ UCITS ETF</t>
  </si>
  <si>
    <t>IE00BCRY5Y77</t>
  </si>
  <si>
    <t>IE00BCRY6003</t>
  </si>
  <si>
    <t>IE00BCRY6227</t>
  </si>
  <si>
    <t>IE00BCRY6557</t>
  </si>
  <si>
    <t>IE00BP3QZD73</t>
  </si>
  <si>
    <t>IE00BQN1K786</t>
  </si>
  <si>
    <t>IE00BSKRJZ44</t>
  </si>
  <si>
    <t>IE00BP3QZ825</t>
  </si>
  <si>
    <t>IE00BP3QZ601</t>
  </si>
  <si>
    <t>IE00BP3QZB59</t>
  </si>
  <si>
    <t>IE00BQN1K901</t>
  </si>
  <si>
    <t>IE00BQT3VN15</t>
  </si>
  <si>
    <t>IE00BQN1KC32</t>
  </si>
  <si>
    <t>IE00BQN1K562</t>
  </si>
  <si>
    <t>IE00BP3QZJ36</t>
  </si>
  <si>
    <t>IE00BZ0PKT83</t>
  </si>
  <si>
    <t>LU1290894820</t>
  </si>
  <si>
    <t>DE000A14ZT85</t>
  </si>
  <si>
    <t>LU1275254636</t>
  </si>
  <si>
    <t>LU1275254800</t>
  </si>
  <si>
    <t>LU1275255369</t>
  </si>
  <si>
    <t>LU1275255799</t>
  </si>
  <si>
    <t>LU1242369327</t>
  </si>
  <si>
    <t>IE00BZ036H21</t>
  </si>
  <si>
    <t>DE000A140SG3</t>
  </si>
  <si>
    <t>WisdomTree Emerging Asia Equity Income UCITS ETF</t>
  </si>
  <si>
    <t>LU1275255286</t>
  </si>
  <si>
    <t>DE000A141DW0</t>
  </si>
  <si>
    <t>ETFS 1x Daily Short Coffee</t>
  </si>
  <si>
    <t>ETFS 1x Daily Short Gold</t>
  </si>
  <si>
    <t>ETFS 1x Daily Short Lean Hogs</t>
  </si>
  <si>
    <t>ETFS 1x Daily Short Live Cattle</t>
  </si>
  <si>
    <t>ETFS 1x Daily Short Natural Gas</t>
  </si>
  <si>
    <t>ETFS 1x Daily Short Nickel</t>
  </si>
  <si>
    <t>ETFS 1x Daily Short Silver</t>
  </si>
  <si>
    <t>ETFS 1x Daily Short Soybean Oil</t>
  </si>
  <si>
    <t>ETFS 1x Daily Short Wheat</t>
  </si>
  <si>
    <t>ETFS 1x Daily Short WTI Crude Oil</t>
  </si>
  <si>
    <t>ETFS 2x Daily Long Cocoa</t>
  </si>
  <si>
    <t>ETFS 2x Daily Long Coffee</t>
  </si>
  <si>
    <t>ETFS 2x Daily Long Copper</t>
  </si>
  <si>
    <t>ETFS 2x Daily Long Corn</t>
  </si>
  <si>
    <t>ETFS 2x Daily Long Gold</t>
  </si>
  <si>
    <t>ETFS 2x Daily Long Lean Hogs</t>
  </si>
  <si>
    <t>ETFS 2x Daily Long Live Cattle</t>
  </si>
  <si>
    <t>ETFS 2x Daily Long Natural Gas</t>
  </si>
  <si>
    <t>ETFS 2x Daily Long Nickel</t>
  </si>
  <si>
    <t>ETFS 2x Daily Long Silver</t>
  </si>
  <si>
    <t>ETFS 2x Daily Long Sugar</t>
  </si>
  <si>
    <t>ETFS 2x Daily Long Wheat</t>
  </si>
  <si>
    <t>ETFS 2x Daily Long WTI Crude Oil</t>
  </si>
  <si>
    <t>Product Name</t>
  </si>
  <si>
    <t>Product Type</t>
  </si>
  <si>
    <t>GB00BVJF7G73</t>
  </si>
  <si>
    <t>GB00BVJF7F66</t>
  </si>
  <si>
    <t>Commerzbank CCBI RQFII Money Market UCITS ETF A</t>
  </si>
  <si>
    <t>Commerzbank CCBI RQFII Money Market UCITS ETF C</t>
  </si>
  <si>
    <t>DE000A142K45</t>
  </si>
  <si>
    <t>DE000A142K52</t>
  </si>
  <si>
    <t>DE000A142K60</t>
  </si>
  <si>
    <t>DE000A142K78</t>
  </si>
  <si>
    <t>IE00BQQP9H09</t>
  </si>
  <si>
    <t>DE000ETFL490</t>
  </si>
  <si>
    <t>FR0012805687</t>
  </si>
  <si>
    <t>LU1306625283</t>
  </si>
  <si>
    <t>DE000ETF9017</t>
  </si>
  <si>
    <t>DE000ETF9074</t>
  </si>
  <si>
    <t>DE000ETF9033</t>
  </si>
  <si>
    <t>DE000ETF9504</t>
  </si>
  <si>
    <t>Deka Eurozone Rendite Plus 1-10 UCITS ETF</t>
  </si>
  <si>
    <t>ETFS 2x Daily Long Agriculture</t>
  </si>
  <si>
    <t>ETFS 2x Daily Long All Commodities</t>
  </si>
  <si>
    <t>ETFS 2x Daily Long Gasoline</t>
  </si>
  <si>
    <t>ETFS 2x Daily Long Platinum</t>
  </si>
  <si>
    <t>ETFS Petroleum</t>
  </si>
  <si>
    <t>ETFS Precious Metals</t>
  </si>
  <si>
    <t>IE00BZ0G8B96</t>
  </si>
  <si>
    <t>IE00BZ0G8C04</t>
  </si>
  <si>
    <t>IE00B4MCHD36</t>
  </si>
  <si>
    <t>IE00B42NKQ00</t>
  </si>
  <si>
    <t>IE00B4JNQZ49</t>
  </si>
  <si>
    <t>IE00B43HR379</t>
  </si>
  <si>
    <t>IE00B3WJKG14</t>
  </si>
  <si>
    <t>IE00BZ0G8860</t>
  </si>
  <si>
    <t>IE00BZ0G8977</t>
  </si>
  <si>
    <t>IE00BYTRMY76</t>
  </si>
  <si>
    <t>SPDR MSCI Japan UCITS ETF</t>
  </si>
  <si>
    <t>IE00BWT3KN65</t>
  </si>
  <si>
    <t>IE00BWT3KL42</t>
  </si>
  <si>
    <t>IE00BWT3KJ20</t>
  </si>
  <si>
    <t>IE00BYZTVV78</t>
  </si>
  <si>
    <t>IE00BP3QZG05</t>
  </si>
  <si>
    <t>LU0429459356</t>
  </si>
  <si>
    <t>LU1254453738</t>
  </si>
  <si>
    <t>BNP Paribas Easy EURO STOXX 50 UCITS ETF (C)</t>
  </si>
  <si>
    <t>BNP Paribas Easy S&amp;P 500 UCITS ETF EUR (C)</t>
  </si>
  <si>
    <t>BNP Paribas Easy Stoxx Europe 600 UCITS ETF (C)</t>
  </si>
  <si>
    <t>LU1324516050</t>
  </si>
  <si>
    <t>LU1291109293</t>
  </si>
  <si>
    <t>IE00BZ4BMM98</t>
  </si>
  <si>
    <t>IE00B3VY0M37</t>
  </si>
  <si>
    <t>LU1287022708</t>
  </si>
  <si>
    <t>Deka DAX (ausschuettend) UCITS ETF</t>
  </si>
  <si>
    <t>Deka Deutsche Boerse EUROGOV Germany 10+ UCITS ETF</t>
  </si>
  <si>
    <t>Deka Deutsche Boerse EUROGOV Germany 3-5 UCITS ETF</t>
  </si>
  <si>
    <t>Deka Deutsche Boerse EUROGOV Germany Money Market UCITS ETF</t>
  </si>
  <si>
    <t>Deka Deutsche Boerse EUROGOV Germany UCITS ETF</t>
  </si>
  <si>
    <t>Market Access NYSE Arca Gold BUGS Index ETF</t>
  </si>
  <si>
    <t>Deka Deutsche Boerse EUROGOV Germany 5-10 UCITS ETF</t>
  </si>
  <si>
    <t>Market Access RICI-Metals Index ETF</t>
  </si>
  <si>
    <t>Deka Deutsche Boerse EUROGOV Germany 1-3 UCITS ETF</t>
  </si>
  <si>
    <t>Market Access RICI-Agriculture Index ETF</t>
  </si>
  <si>
    <t>Market Access Jim Rogers International Commodity Index ETF</t>
  </si>
  <si>
    <t>Deka Deutsche Boerse EUROGOV France UCITS ETF</t>
  </si>
  <si>
    <t>Market Access</t>
  </si>
  <si>
    <t>IE00BYV12Y75</t>
  </si>
  <si>
    <t>IE00BYSZ5R67</t>
  </si>
  <si>
    <t>IE00BYSZ5S74</t>
  </si>
  <si>
    <t>IE00BYSZ5T81</t>
  </si>
  <si>
    <t>IE00BYSZ5V04</t>
  </si>
  <si>
    <t>IE00BYSZ5W11</t>
  </si>
  <si>
    <t>IE00BYSZ5Y35</t>
  </si>
  <si>
    <t>IE00BYSZ5Z42</t>
  </si>
  <si>
    <t>IE00BYSZ6062</t>
  </si>
  <si>
    <t>IE00BZ036J45</t>
  </si>
  <si>
    <t>IE00BM67HK77</t>
  </si>
  <si>
    <t>IE00BM67HL84</t>
  </si>
  <si>
    <t>IE00BM67HM91</t>
  </si>
  <si>
    <t>IE00BM67HN09</t>
  </si>
  <si>
    <t>IE00BM67HP23</t>
  </si>
  <si>
    <t>IE00BM67HQ30</t>
  </si>
  <si>
    <t>IE00BM67HR47</t>
  </si>
  <si>
    <t>IE00BM67HS53</t>
  </si>
  <si>
    <t>IE00BM67HT60</t>
  </si>
  <si>
    <t>IE00BM67HV82</t>
  </si>
  <si>
    <t>LU1310477036</t>
  </si>
  <si>
    <t>Amundi ETF Europe Equity Multi Smart Allocation Scientific Beta UCITS ETF</t>
  </si>
  <si>
    <t>ComStage Vermoegensstrategie UCITS ETF</t>
  </si>
  <si>
    <t>DE000ETF7011</t>
  </si>
  <si>
    <t>LU1291109616</t>
  </si>
  <si>
    <t>First Trust Germany AlphaDEX UCITS ETF</t>
  </si>
  <si>
    <t>DE000A2AEM85</t>
  </si>
  <si>
    <t>UC Thomson Reuters Balanced European Convertible Bond UCITS ETF (dis)</t>
  </si>
  <si>
    <t>LU1372156916</t>
  </si>
  <si>
    <t>LU1348962132</t>
  </si>
  <si>
    <t>LU0429458895</t>
  </si>
  <si>
    <t>LU0429459513</t>
  </si>
  <si>
    <t>First Trust</t>
  </si>
  <si>
    <t>IE00BD4DX952</t>
  </si>
  <si>
    <t>DE000A2BDEA8</t>
  </si>
  <si>
    <t>IE0032523478</t>
  </si>
  <si>
    <t>IE00B14X4S71</t>
  </si>
  <si>
    <t>IE00B14X4M10</t>
  </si>
  <si>
    <t>IE00B02KXH56</t>
  </si>
  <si>
    <t>IE00B0M63730</t>
  </si>
  <si>
    <t>IE00B02KXL92</t>
  </si>
  <si>
    <t>IE00B0M63284</t>
  </si>
  <si>
    <t>IE0032895942</t>
  </si>
  <si>
    <t>IE00B02KXM00</t>
  </si>
  <si>
    <t>IE00B0M63516</t>
  </si>
  <si>
    <t>IE00B02KXK85</t>
  </si>
  <si>
    <t>IE00B14X4Q57</t>
  </si>
  <si>
    <t>IE00B14X4N27</t>
  </si>
  <si>
    <t>IE00B0M63623</t>
  </si>
  <si>
    <t>IE00B0M63953</t>
  </si>
  <si>
    <t>IE00B74DQ490</t>
  </si>
  <si>
    <t>IE00B0M63391</t>
  </si>
  <si>
    <t>IE00B0M62S72</t>
  </si>
  <si>
    <t>IE00B14X4T88</t>
  </si>
  <si>
    <t>IE00B7J7TB45</t>
  </si>
  <si>
    <t>IE0004855221</t>
  </si>
  <si>
    <t>IE00B0M62V02</t>
  </si>
  <si>
    <t>IE00B0M63060</t>
  </si>
  <si>
    <t>IE00BCLWRB83</t>
  </si>
  <si>
    <t>IE00B0M62T89</t>
  </si>
  <si>
    <t>IE0030974079</t>
  </si>
  <si>
    <t>DE000A2BDED2</t>
  </si>
  <si>
    <t>DE000A2BDEC4</t>
  </si>
  <si>
    <t>DE000A2BDEB6</t>
  </si>
  <si>
    <t>IE00BZ2GV965</t>
  </si>
  <si>
    <t>LU1324516308</t>
  </si>
  <si>
    <t>IE00BYVJRQ85</t>
  </si>
  <si>
    <t>IE00BZ6V7883</t>
  </si>
  <si>
    <t>IE00B4L5ZG21</t>
  </si>
  <si>
    <t>IE00B4L5ZY03</t>
  </si>
  <si>
    <t>IE00B2NPKV68</t>
  </si>
  <si>
    <t>IE00B3B8Q275</t>
  </si>
  <si>
    <t>IE00B5M4WH52</t>
  </si>
  <si>
    <t>IE00B3DKXQ41</t>
  </si>
  <si>
    <t>IE00B4WXJJ64</t>
  </si>
  <si>
    <t>IE00B1FZS798</t>
  </si>
  <si>
    <t>IE00B4L60045</t>
  </si>
  <si>
    <t>IE00B1FZS681</t>
  </si>
  <si>
    <t>IE00B3F81K65</t>
  </si>
  <si>
    <t>IE00B4L5YX21</t>
  </si>
  <si>
    <t>IE00B1FZS806</t>
  </si>
  <si>
    <t>IE00B1FZSF77</t>
  </si>
  <si>
    <t>IE00B1FZS350</t>
  </si>
  <si>
    <t>IE00B3FH7618</t>
  </si>
  <si>
    <t>IE00BSKRK281</t>
  </si>
  <si>
    <t>IE00B1FZS913</t>
  </si>
  <si>
    <t>IE00B4L5YC18</t>
  </si>
  <si>
    <t>IE00B4WXJG34</t>
  </si>
  <si>
    <t>IE00B1TXK627</t>
  </si>
  <si>
    <t>IE00B1W57M07</t>
  </si>
  <si>
    <t>IE00B1FZS574</t>
  </si>
  <si>
    <t>IE00B3B8PX14</t>
  </si>
  <si>
    <t>IE00B57X3V84</t>
  </si>
  <si>
    <t>IE00B1FZS244</t>
  </si>
  <si>
    <t>IE00B27YCK28</t>
  </si>
  <si>
    <t>IE00B6QGFW01</t>
  </si>
  <si>
    <t>IE00B44CGS96</t>
  </si>
  <si>
    <t>IE00B3F81G20</t>
  </si>
  <si>
    <t>IE00B4WXJH41</t>
  </si>
  <si>
    <t>IE00B2QWCY14</t>
  </si>
  <si>
    <t>IE00B4WXJD03</t>
  </si>
  <si>
    <t>IE00B1TXHL60</t>
  </si>
  <si>
    <t>IE00B2NPL135</t>
  </si>
  <si>
    <t>IE00B1FZS467</t>
  </si>
  <si>
    <t>IE00B1XNHC34</t>
  </si>
  <si>
    <t>IE00B52VJ196</t>
  </si>
  <si>
    <t>IE00BRHZ0620</t>
  </si>
  <si>
    <t>WisdomTree US Quality Dividend Growth UCITS ETF - USD Acc</t>
  </si>
  <si>
    <t>WisdomTree Global Quality Dividend Growth UCITS ETF - USD Acc</t>
  </si>
  <si>
    <t>DE000A2AE1R9</t>
  </si>
  <si>
    <t>IE00BYPHT736</t>
  </si>
  <si>
    <t>DE000A14YKA5</t>
  </si>
  <si>
    <t>DE000A2AGPX1</t>
  </si>
  <si>
    <t>DE000A2AHL75</t>
  </si>
  <si>
    <t>IE00BYYXBF44</t>
  </si>
  <si>
    <t>IE00BYM31M36</t>
  </si>
  <si>
    <t>Boost WTI Oil 1x Short Daily ETP</t>
  </si>
  <si>
    <t>DE000A2BGQW9</t>
  </si>
  <si>
    <t>Boost WTI Oil 2x Leverage Daily ETP</t>
  </si>
  <si>
    <t>DE000A2BGQX7</t>
  </si>
  <si>
    <t>Boost WTI Oil 2x Short Daily ETP</t>
  </si>
  <si>
    <t>DE000A2BGQY5</t>
  </si>
  <si>
    <t>Boost Brent Oil 3x Leverage Daily ETP</t>
  </si>
  <si>
    <t>DE000A2BGQZ2</t>
  </si>
  <si>
    <t>Boost Brent Oil 3x Short Daily ETP</t>
  </si>
  <si>
    <t>DE000A2BGQ05</t>
  </si>
  <si>
    <t>Boost S&amp;P 500 VIX Short-Term Futures 2.25x Leverage Daily ETP</t>
  </si>
  <si>
    <t>DE000A2BGQ13</t>
  </si>
  <si>
    <t>Boost Emerging Markets 3x Leverage Daily ETP</t>
  </si>
  <si>
    <t>DE000A2BGQ21</t>
  </si>
  <si>
    <t>Boost Emerging Markets 3x Short Daily ETP</t>
  </si>
  <si>
    <t>DE000A2BGQ39</t>
  </si>
  <si>
    <t>Amundi ETF MSCI Europe Quality Factor UCITS ETF</t>
  </si>
  <si>
    <t>Amundi ETF MSCI Europe Momentum Factor UCITS ETF</t>
  </si>
  <si>
    <t>IE00BYVJRR92</t>
  </si>
  <si>
    <t>IE00BYVJRP78</t>
  </si>
  <si>
    <t>WisdomTree Eurozone Quality Dividend Growth UCITS ETF - EUR Acc</t>
  </si>
  <si>
    <t>DE000A2AHL91</t>
  </si>
  <si>
    <t>LU1287023003</t>
  </si>
  <si>
    <t>LU1287023185</t>
  </si>
  <si>
    <t>LU1287023268</t>
  </si>
  <si>
    <t>LU1287023342</t>
  </si>
  <si>
    <t>ComStage Alpha Dividende Plus UCITS ETF</t>
  </si>
  <si>
    <t>DE000ETF7508</t>
  </si>
  <si>
    <t>IE00B42Z5J44</t>
  </si>
  <si>
    <t>IE00B8FHGS14</t>
  </si>
  <si>
    <t>IE00B441G979</t>
  </si>
  <si>
    <t>IE00B3ZW0K18</t>
  </si>
  <si>
    <t>IE00B6R52036</t>
  </si>
  <si>
    <t>IE00B86MWN23</t>
  </si>
  <si>
    <t>IE00B6X2VY59</t>
  </si>
  <si>
    <t>IE00B6R52259</t>
  </si>
  <si>
    <t>IE00B9M6RS56</t>
  </si>
  <si>
    <t>IE00B6SPMN59</t>
  </si>
  <si>
    <t>IE00B8KGV557</t>
  </si>
  <si>
    <t>IE00B428Z604</t>
  </si>
  <si>
    <t>IE00B9M6SJ31</t>
  </si>
  <si>
    <t>IE00B7LW6Y90</t>
  </si>
  <si>
    <t>IE00B652H904</t>
  </si>
  <si>
    <t>IE00B6R51Z18</t>
  </si>
  <si>
    <t>IE00B4M7GH52</t>
  </si>
  <si>
    <t>IE00B6TLBW47</t>
  </si>
  <si>
    <t>IE00B87RLX93</t>
  </si>
  <si>
    <t>IE00B5V94313</t>
  </si>
  <si>
    <t>IE00B87G8S03</t>
  </si>
  <si>
    <t>IE00BKM4H197</t>
  </si>
  <si>
    <t>Product</t>
  </si>
  <si>
    <t>Benchmark</t>
  </si>
  <si>
    <t>Asset Class</t>
  </si>
  <si>
    <t>Listing Date</t>
  </si>
  <si>
    <t/>
  </si>
  <si>
    <t>iShares MDAX UCITS ETF (DE)</t>
  </si>
  <si>
    <t>iShares eb.rexx Money Market UCITS ETF (DE)</t>
  </si>
  <si>
    <t>HSBC S&amp;P 500 UCITS ETF</t>
  </si>
  <si>
    <t>SPDR FTSE EPRA Europe ex UK Real Estate UCITS ETF</t>
  </si>
  <si>
    <t>HSBC MSCI Brazil UCITS ETF</t>
  </si>
  <si>
    <t>BNP Paribas Easy</t>
  </si>
  <si>
    <t>HSBC FTSE 100 UCITS ETF</t>
  </si>
  <si>
    <t>HSBC MSCI USA UCITS ETF</t>
  </si>
  <si>
    <t>HSBC MSCI Pacific ex Japan UCITS ETF</t>
  </si>
  <si>
    <t>HSBC MSCI Japan UCITS ETF</t>
  </si>
  <si>
    <t>HSBC MSCI EM Far East UCITS ETF</t>
  </si>
  <si>
    <t>HSBC EURO STOXX 50 UCITS ETF</t>
  </si>
  <si>
    <t>HSBC MSCI Europe UCITS ETF</t>
  </si>
  <si>
    <t>WisdomTree Japan Equity UCITS ETF- EUR Hedged</t>
  </si>
  <si>
    <t>WisdomTree Germany Equity UCITS ETF</t>
  </si>
  <si>
    <t>Coba ETC 4x Brent Oil Daily Long</t>
  </si>
  <si>
    <t>ETFS Brent Crude</t>
  </si>
  <si>
    <t>Coba ETC 2x Brent Oil Daily Long</t>
  </si>
  <si>
    <t>Coba ETC 4x Natural Gas Daily Long</t>
  </si>
  <si>
    <t>Coba ETC 2x Natural Gas Daily Long</t>
  </si>
  <si>
    <t>Coba ETC -4x Natural Gas Daily Short</t>
  </si>
  <si>
    <t>Coba ETC -2x Natural Gas Daily Short</t>
  </si>
  <si>
    <t>ETFS Longer Dated Brent Crude</t>
  </si>
  <si>
    <t>Coba ETN 2x DJIAF Daily Long</t>
  </si>
  <si>
    <t>Coba ETN 3x SX5EF Daily Long</t>
  </si>
  <si>
    <t>Coba ETN -2x SPXF Daily Short</t>
  </si>
  <si>
    <t>Coba ETN -2x NDXF Daily Short</t>
  </si>
  <si>
    <t>Coba ETN 2x NDXF Daily Long</t>
  </si>
  <si>
    <t>Coba ETN -1x SPXF Daily Short</t>
  </si>
  <si>
    <t>Coba ETN -2x DJIAF Daily Short</t>
  </si>
  <si>
    <t>Coba ETN 1x MDAXF Daily Long</t>
  </si>
  <si>
    <t>Coba ETN 2x SX5EF Daily Long</t>
  </si>
  <si>
    <t>Coba ETN 2x SPXF Daily Long</t>
  </si>
  <si>
    <t>Coba ETN 1x DJIAF Daily Long</t>
  </si>
  <si>
    <t>Coba ETN 1x SX5EF Daily Long</t>
  </si>
  <si>
    <t>Coba ETN -1x NDXF Daily Short</t>
  </si>
  <si>
    <t>Coba ETN -1x SX5EF Daily Short</t>
  </si>
  <si>
    <t>Coba ETN -2x SX5EF Daily Short</t>
  </si>
  <si>
    <t>Coba ETN 1x SPXF Daily Long</t>
  </si>
  <si>
    <t>Coba ETN -1x DJIAF Daily Short</t>
  </si>
  <si>
    <t>Coba ETN 1x NDXF Daily Long</t>
  </si>
  <si>
    <t>DE000PB6R1B1</t>
  </si>
  <si>
    <t>BNPP RICI Heizöl (TR) Enhanced ETC</t>
  </si>
  <si>
    <t>DE000PB6R1H8</t>
  </si>
  <si>
    <t>BNPP RICI Natural Gas (TR) Enhanced ETC</t>
  </si>
  <si>
    <t>DE000PB6R1G0</t>
  </si>
  <si>
    <t>BNPP RICI WTI Oil (TR) Enhanced ETC</t>
  </si>
  <si>
    <t>DE000PB6R1W7</t>
  </si>
  <si>
    <t>BNPP RICI Diesel (TR) Enhanced ETC</t>
  </si>
  <si>
    <t>DE000PB6R1D7</t>
  </si>
  <si>
    <t>BNPP RICI Benzin (TR) Enhanced ETC</t>
  </si>
  <si>
    <t>DE000PB6R101</t>
  </si>
  <si>
    <t>LU1409136006</t>
  </si>
  <si>
    <t>IE00BYZK4883</t>
  </si>
  <si>
    <t>IE00BYZK4776</t>
  </si>
  <si>
    <t>IE00BYZK4669</t>
  </si>
  <si>
    <t>IE00BYZK4552</t>
  </si>
  <si>
    <t>LU1377382285</t>
  </si>
  <si>
    <t>LU1291101555</t>
  </si>
  <si>
    <t>LU1291102447</t>
  </si>
  <si>
    <t>LU1291098827</t>
  </si>
  <si>
    <t>LU1291107917</t>
  </si>
  <si>
    <t>LU1291099718</t>
  </si>
  <si>
    <t>LU1291108642</t>
  </si>
  <si>
    <t>LU1377381717</t>
  </si>
  <si>
    <t>LU1377381980</t>
  </si>
  <si>
    <t>LU1291097779</t>
  </si>
  <si>
    <t>LU1377382103</t>
  </si>
  <si>
    <t>LU1291104575</t>
  </si>
  <si>
    <t>LU1291103338</t>
  </si>
  <si>
    <t>LU1291100664</t>
  </si>
  <si>
    <t>LU1291106356</t>
  </si>
  <si>
    <t>LU1377382012</t>
  </si>
  <si>
    <t>IE0005042456</t>
  </si>
  <si>
    <t>DE000A2AFS54</t>
  </si>
  <si>
    <t>IE00BD1F4K20</t>
  </si>
  <si>
    <t>IE00BD1F4N50</t>
  </si>
  <si>
    <t>IE00BD1F4M44</t>
  </si>
  <si>
    <t>IE00BD1F4L37</t>
  </si>
  <si>
    <t>iShares Edge MSCI USA Size Factor UCITS ETF</t>
  </si>
  <si>
    <t>iShares Edge MSCI USA Value Factor UCITS ETF</t>
  </si>
  <si>
    <t>iShares Edge MSCI USA Quality Factor UCITS ETF</t>
  </si>
  <si>
    <t>DE000PB8R1A1</t>
  </si>
  <si>
    <t>DE000PB8R1Z8</t>
  </si>
  <si>
    <t>DE000PB8R1T1</t>
  </si>
  <si>
    <t>DE000PB8R1C7</t>
  </si>
  <si>
    <t>DE000PB8R1L8</t>
  </si>
  <si>
    <t>DE000PB8R1N4</t>
  </si>
  <si>
    <t>BNPP RICI Aluminium (TR) Enhanced ETC</t>
  </si>
  <si>
    <t>BNPP RICI Zink (TR) Enhanced ETC</t>
  </si>
  <si>
    <t>BNPP RICI Zinn (TR) Enhanced ETC</t>
  </si>
  <si>
    <t>BNPP RICI Kupfer (TR) Enhanced ETC</t>
  </si>
  <si>
    <t>BNPP RICI Blei (TR) Enhanced ETC</t>
  </si>
  <si>
    <t>BNPP RICI Nickel (TR) Enhanced ETC</t>
  </si>
  <si>
    <t>Source Physical Gold ETC (P-ETC)</t>
  </si>
  <si>
    <t>iShares Edge MSCI USA Momentum Factor UCITS ETF</t>
  </si>
  <si>
    <t>DE000ETF9058</t>
  </si>
  <si>
    <t>DE000ETF9082</t>
  </si>
  <si>
    <t>IE00BD34DK07</t>
  </si>
  <si>
    <t>BNPP RICI Metalle (TR) Enhanced ETC</t>
  </si>
  <si>
    <t>BNPP RICI Industriemetalle (TR) Enhanced ETC</t>
  </si>
  <si>
    <t>BNPP RICI Energie (TR) Enhanced ETC</t>
  </si>
  <si>
    <t>WisdomTree US Equity Income UCITS ETF - EUR Hedged Acc</t>
  </si>
  <si>
    <t>WisdomTree US Equity Income UCITS ETF - Acc</t>
  </si>
  <si>
    <t>WisdomTree Europe SmallCap Dividend UCITS ETF - Acc</t>
  </si>
  <si>
    <t>WisdomTree Emerging Markets Equity Income UCITS ETF - Acc</t>
  </si>
  <si>
    <t>DE000PR0R1M0</t>
  </si>
  <si>
    <t>DE000PB8R1M6</t>
  </si>
  <si>
    <t>DE000PB8R1E3</t>
  </si>
  <si>
    <t>DE000A2AS9T2</t>
  </si>
  <si>
    <t>DE000A2ARXG7</t>
  </si>
  <si>
    <t>DE000A2ARXE2</t>
  </si>
  <si>
    <t>DE000A2ARXF9</t>
  </si>
  <si>
    <t>LU1440654330</t>
  </si>
  <si>
    <t>IE00BDGN9Z19</t>
  </si>
  <si>
    <t>IE00BD0Q9673</t>
  </si>
  <si>
    <t>LU1291098314</t>
  </si>
  <si>
    <t>LU1390062245</t>
  </si>
  <si>
    <t>LU1390062831</t>
  </si>
  <si>
    <t>LU1452600270</t>
  </si>
  <si>
    <t>LU1435770406</t>
  </si>
  <si>
    <t>LU1291091228</t>
  </si>
  <si>
    <t>iShares OMX Stockholm Capped UCITS ETF</t>
  </si>
  <si>
    <t>LU1399300455</t>
  </si>
  <si>
    <t>LU1377632572</t>
  </si>
  <si>
    <t>LU1437024992</t>
  </si>
  <si>
    <t>IE00BD3RYZ16</t>
  </si>
  <si>
    <t>BNPP Gold ETC</t>
  </si>
  <si>
    <t>BNPP Paladium ETC</t>
  </si>
  <si>
    <t>DE000PS7G0L8</t>
  </si>
  <si>
    <t>DE000PB8PAL7</t>
  </si>
  <si>
    <t>LU1459802754</t>
  </si>
  <si>
    <t>OTC Turnover (MEUR) *</t>
  </si>
  <si>
    <t>FR0013041530</t>
  </si>
  <si>
    <t>LU1484799769</t>
  </si>
  <si>
    <t>ETF and ETP Segment of Deutsche Börse Group</t>
  </si>
  <si>
    <t>** Based on Clearstream OTC transaction data.</t>
  </si>
  <si>
    <t>100,000€</t>
  </si>
  <si>
    <t>LU1446552496</t>
  </si>
  <si>
    <t>LU1481201702</t>
  </si>
  <si>
    <t>LU1481201538</t>
  </si>
  <si>
    <t>LU1481201371</t>
  </si>
  <si>
    <t>LU1481201025</t>
  </si>
  <si>
    <t>LU1481201298</t>
  </si>
  <si>
    <t>LU1481201611</t>
  </si>
  <si>
    <t>LU1481200217</t>
  </si>
  <si>
    <t>LU1481202775</t>
  </si>
  <si>
    <t>LU1481200308</t>
  </si>
  <si>
    <t>* OTC turnover data includes ICSD OTC transaction data and CSD OTC transaction data.</t>
  </si>
  <si>
    <t>iShares Asia Pacific Dividend UCITS ETF USD (Dist)</t>
  </si>
  <si>
    <t>iShares Asia Property Yield UCITS ETF USD (Dist)</t>
  </si>
  <si>
    <t>iShares BRIC 50 UCITS ETF USD (Dist)</t>
  </si>
  <si>
    <t>iShares China Large Cap UCITS ETF USD (Dist)</t>
  </si>
  <si>
    <t>iShares Core Euro Corp Bond UCITS ETF (Dist)</t>
  </si>
  <si>
    <t>iShares Core Euro Govt Bond UCITS ETF (Dist)</t>
  </si>
  <si>
    <t>iShares Core MSCI Japan IMI UCITS ETF USD (Acc)</t>
  </si>
  <si>
    <t>iShares Core MSCI World UCITS ETF USD (Acc)</t>
  </si>
  <si>
    <t>iShares Developed Markets Property Yield UCITS ETF USD (Dist)</t>
  </si>
  <si>
    <t>iShares Dow Jones Global Sustainability Screened UCITS ETF USD (Acc)</t>
  </si>
  <si>
    <t>iShares Edge MSCI EM Minimum Volatility UCITS ETF USD (Acc)</t>
  </si>
  <si>
    <t>iShares Edge MSCI Europe Minimum Volatility UCITS ETF EUR (Acc)</t>
  </si>
  <si>
    <t>iShares Edge MSCI World Minimum Volatility UCITS ETF USD (Acc)</t>
  </si>
  <si>
    <t>iShares Edge S&amp;P 500 Minimum Volatility UCITS ETF USD (Acc)</t>
  </si>
  <si>
    <t>iShares EM Dividend UCITS ETF USD (Dist)</t>
  </si>
  <si>
    <t>iShares EM Infrastructure UCITS ETF USD (Dist)</t>
  </si>
  <si>
    <t>iShares Emerging Asia Local Govt Bond UCITS ETF USD (Dist)</t>
  </si>
  <si>
    <t>iShares Euro Aggregate Bond UCITS ETF (Dist)</t>
  </si>
  <si>
    <t>iShares Euro Corp Bond 1-5yr UCITS ETF (Dist)</t>
  </si>
  <si>
    <t>iShares Euro Corp Bond ex-Financials 1-5yr UCITS ETF (Dist)</t>
  </si>
  <si>
    <t>iShares Euro Corp Bond ex-Financials UCITS ETF (Dist)</t>
  </si>
  <si>
    <t>iShares Euro Corp Bond Financials UCITS ETF (Dist)</t>
  </si>
  <si>
    <t>iShares Euro Corp Bond Interest Rate Hedged UCITS ETF (Dist)</t>
  </si>
  <si>
    <t>iShares Euro Corp Bond Large Cap UCITS ETF (Dist)</t>
  </si>
  <si>
    <t>iShares Euro Covered Bond UCITS ETF (Dist)</t>
  </si>
  <si>
    <t>iShares Euro Dividend UCITS ETF EUR (Dist)</t>
  </si>
  <si>
    <t>iShares Euro Govt Bond 0-1yr UCITS ETF (Dist)</t>
  </si>
  <si>
    <t>iShares Euro Govt Bond 10-15yr UCITS ETF (Dist)</t>
  </si>
  <si>
    <t>iShares Euro Govt Bond 1-3yr UCITS ETF (Dist)</t>
  </si>
  <si>
    <t>iShares Euro Govt Bond 15-30yr UCITS ETF (Dist)</t>
  </si>
  <si>
    <t>iShares Euro Govt Bond 3-5yr UCITS ETF (Dist)</t>
  </si>
  <si>
    <t>iShares Euro Govt Bond 5-7yr UCITS ETF (Dist)</t>
  </si>
  <si>
    <t>iShares Euro Govt Bond 7-10yr UCITS ETF (Dist)</t>
  </si>
  <si>
    <t>iShares Euro High Yield Corp Bond UCITS ETF (Dist)</t>
  </si>
  <si>
    <t>iShares Euro Inflation Linked Govt Bond UCITS ETF (Acc)</t>
  </si>
  <si>
    <t>iShares EURO STOXX Mid UCITS ETF (Dist)</t>
  </si>
  <si>
    <t>iShares EURO STOXX Small UCITS ETF (Dist)</t>
  </si>
  <si>
    <t>iShares Euro Total Market Growth Large UCITS ETF (Dist)</t>
  </si>
  <si>
    <t>iShares Euro Total Market Value Large UCITS ETF (Dist)</t>
  </si>
  <si>
    <t>iShares Euro Ultrashort Bond UCITS ETF (Dist)</t>
  </si>
  <si>
    <t>iShares European Property Yield UCITS ETF EUR (Dist)</t>
  </si>
  <si>
    <t>iShares FTSEurofirst 100 UCITS ETF EUR (Dist)</t>
  </si>
  <si>
    <t>iShares FTSEurofirst 80 UCITS ETF EUR (Dist)</t>
  </si>
  <si>
    <t>iShares Germany Govt Bond UCITS ETF EUR (Dist)</t>
  </si>
  <si>
    <t>iShares Global AAA-AA Govt Bond UCITS ETF USD (Dist)</t>
  </si>
  <si>
    <t>iShares Global Clean Energy UCITS ETF USD (Dist)</t>
  </si>
  <si>
    <t>iShares Global Corp Bond EUR Hedged UCITS ETF (Dist)</t>
  </si>
  <si>
    <t>iShares Global Corp Bond UCITS ETF USD (Dist)</t>
  </si>
  <si>
    <t>iShares Global Govt Bond UCITS ETF USD (Dist)</t>
  </si>
  <si>
    <t>iShares Global High Yield Corp Bond UCITS ETF USD (Dist)</t>
  </si>
  <si>
    <t>iShares Global Inflation Linked Govt Bond UCITS ETF USD (Acc)</t>
  </si>
  <si>
    <t>iShares Global Infrastructure UCITS ETF USD (Dist)</t>
  </si>
  <si>
    <t>iShares Global Water UCITS ETF USD (Dist)</t>
  </si>
  <si>
    <t>iShares Gold Producers UCITS ETF USD (Acc)</t>
  </si>
  <si>
    <t>iShares Italy Govt Bond UCITS ETF EUR (Dist)</t>
  </si>
  <si>
    <t>iShares J.P. Morgan $ EM Bond EUR Hedged UCITS ETF (Dist)</t>
  </si>
  <si>
    <t>iShares J.P. Morgan USD EM Bond UCITS ETF (Dist)</t>
  </si>
  <si>
    <t>iShares Listed Private Equity UCITS ETF USD (Dist)</t>
  </si>
  <si>
    <t>iShares MSCI AC Far East ex-Japan UCITS ETF USD (Dist)</t>
  </si>
  <si>
    <t>iShares MSCI ACWI UCITS ETF USD (Acc)</t>
  </si>
  <si>
    <t>iShares MSCI Australia UCITS ETF USD (Acc)</t>
  </si>
  <si>
    <t>iShares MSCI Brazil UCITS ETF USD (Dist)</t>
  </si>
  <si>
    <t>iShares MSCI Eastern Europe Capped UCITS ETF USD (Dist)</t>
  </si>
  <si>
    <t>iShares MSCI EM Latin America UCITS ETF USD (Dist)</t>
  </si>
  <si>
    <t>iShares MSCI EM Small Cap UCITS ETF USD (Dist)</t>
  </si>
  <si>
    <t>iShares MSCI EM UCITS ETF USD (Acc)</t>
  </si>
  <si>
    <t>iShares MSCI EM UCITS ETF USD (Dist)</t>
  </si>
  <si>
    <t>iShares MSCI Europe ex-UK UCITS ETF EUR (Dist)</t>
  </si>
  <si>
    <t>iShares MSCI Europe SRI UCITS ETF EUR (Acc)</t>
  </si>
  <si>
    <t>iShares MSCI Europe UCITS ETF EUR (Acc)</t>
  </si>
  <si>
    <t>iShares MSCI Europe UCITS ETF EUR (Dist)</t>
  </si>
  <si>
    <t>iShares MSCI Japan EUR Hedged UCITS ETF (Acc)</t>
  </si>
  <si>
    <t>iShares MSCI Japan Small Cap UCITS ETF USD (Dist)</t>
  </si>
  <si>
    <t>iShares MSCI Japan SRI UCITS ETF</t>
  </si>
  <si>
    <t>IE00BYX8XC17</t>
  </si>
  <si>
    <t>iShares MSCI Japan UCITS ETF USD (Dist)</t>
  </si>
  <si>
    <t>iShares MSCI Korea UCITS ETF USD (Dist)</t>
  </si>
  <si>
    <t>iShares MSCI North America UCITS ETF USD (Dist)</t>
  </si>
  <si>
    <t>iShares MSCI Pacific ex-Japan UCITS ETF USD (Dist)</t>
  </si>
  <si>
    <t>iShares MSCI Poland UCITS ETF USD (Acc)</t>
  </si>
  <si>
    <t>iShares MSCI South Africa UCITS ETF USD (Acc)</t>
  </si>
  <si>
    <t>iShares MSCI Taiwan UCITS ETF USD (Dist)</t>
  </si>
  <si>
    <t>iShares MSCI Turkey UCITS ETF USD (Dist)</t>
  </si>
  <si>
    <t>iShares MSCI World EUR Hedged UCITS ETF (Acc)</t>
  </si>
  <si>
    <t>iShares MSCI World UCITS ETF USD (Dist)</t>
  </si>
  <si>
    <t>iShares Oil &amp; Gas Exploration &amp; Production UCITS ETF USD (Acc)</t>
  </si>
  <si>
    <t>iShares S&amp;P 500 UCITS ETF USD (Dist)</t>
  </si>
  <si>
    <t>iShares S&amp;P Small Cap 600 UCITS ETF USD (Dist)</t>
  </si>
  <si>
    <t>iShares Spain Govt Bond UCITS ETF EUR (Dist)</t>
  </si>
  <si>
    <t>iShares UK Dividend UCITS ETF GBP (Dist)</t>
  </si>
  <si>
    <t>iShares US Aggregate Bond UCITS ETF USD (Dist)</t>
  </si>
  <si>
    <t>iShares US Property Yield UCITS ETF USD (Dist)</t>
  </si>
  <si>
    <t>iShares USD Corp Bond UCITS ETF (Dist)</t>
  </si>
  <si>
    <t>iShares USD High Yield Corp Bond UCITS ETF (Dist)</t>
  </si>
  <si>
    <t>iShares USD Short Duration Corp Bond UCITS ETF (Dist)</t>
  </si>
  <si>
    <t>iShares USD Short Duration High Yield Corp Bond UCITS ETF (Dist)</t>
  </si>
  <si>
    <t>iShares USD TIPS UCITS ETF (Acc)</t>
  </si>
  <si>
    <t>iShares USD Treasury Bond 1-3yr UCITS ETF (Dist)</t>
  </si>
  <si>
    <t>iShares USD Treasury Bond 7-10yr UCITS ETF (Dist)</t>
  </si>
  <si>
    <t>iShares USD Ultrashort Bond UCITS ETF (Dist)</t>
  </si>
  <si>
    <t>WisdomTree India Quality UCITS ETF - USD</t>
  </si>
  <si>
    <t>DE000A2DJWH8</t>
  </si>
  <si>
    <t>WisdomTree India Quality UCITS ETF - USD Acc</t>
  </si>
  <si>
    <t>DE000A2DJWJ4</t>
  </si>
  <si>
    <t>LU1109943388</t>
  </si>
  <si>
    <t>Amundi ETF S&amp;P 500 UCITS ETF</t>
  </si>
  <si>
    <t>iShares S&amp;P 500 Materials Sector UCITS USD (Acc)</t>
  </si>
  <si>
    <t>IE00B4MKCJ84</t>
  </si>
  <si>
    <t>iShares S&amp;P 500 Consumer Staples Sector UCITS ETF USD (Acc)</t>
  </si>
  <si>
    <t>IE00B40B8R38</t>
  </si>
  <si>
    <t>iShares S&amp;P 500 Utilities Sector UCITS ETF USD (Acc)</t>
  </si>
  <si>
    <t>IE00B4KBBD01</t>
  </si>
  <si>
    <t>iShares S&amp;P 500 Industrials Sector UCITS ETF USD (Acc)</t>
  </si>
  <si>
    <t>IE00B4LN9N13</t>
  </si>
  <si>
    <t>Fidelity US Quality Income UCITS ETF ACC-USD</t>
  </si>
  <si>
    <t>IE00BYXVGY31</t>
  </si>
  <si>
    <t>Fidelity ETF</t>
  </si>
  <si>
    <t>Fidelity US Quality Income UCITS ETF INC-USD</t>
  </si>
  <si>
    <t>IE00BYXVGX24</t>
  </si>
  <si>
    <t>Fidelity Global Quality Income UCITS ETF INC-USD</t>
  </si>
  <si>
    <t>IE00BYXVGZ48</t>
  </si>
  <si>
    <t>IE00BYXPXL17</t>
  </si>
  <si>
    <t>IE00BYXPXK00</t>
  </si>
  <si>
    <t>LU1574142243</t>
  </si>
  <si>
    <t>VanEck Vectors J.P. Morgan EM Local Currency Bond UCITS ETF - USD A</t>
  </si>
  <si>
    <t>IE00BDS67326</t>
  </si>
  <si>
    <t>DE000PB6REB0</t>
  </si>
  <si>
    <t>DE000PB6RE18</t>
  </si>
  <si>
    <t>DE000PB8REE0</t>
  </si>
  <si>
    <t>DE000PR5RME1</t>
  </si>
  <si>
    <t>DE000PB8REM3</t>
  </si>
  <si>
    <t>DE000PB6REG9</t>
  </si>
  <si>
    <t>DE000PB6REW6</t>
  </si>
  <si>
    <t>DE000PB6RED6</t>
  </si>
  <si>
    <t>DE000PB6REH7</t>
  </si>
  <si>
    <t>DE000PS701L2</t>
  </si>
  <si>
    <t>DE000PR5RBU0</t>
  </si>
  <si>
    <t>IE00BDQYWQ65</t>
  </si>
  <si>
    <t>iShares USD Intermediate Credit Bond UCITS ETF</t>
  </si>
  <si>
    <t>IE00BDQZ5152</t>
  </si>
  <si>
    <t>First Trust US Large Cap Core AlphaDEX UCITS ETF</t>
  </si>
  <si>
    <t>DE000A2DLXT7</t>
  </si>
  <si>
    <t>LU1547514676</t>
  </si>
  <si>
    <t>LU1547514593</t>
  </si>
  <si>
    <t>LU1481203070</t>
  </si>
  <si>
    <t>DE000A2DPAL3</t>
  </si>
  <si>
    <t>BNPP EUR Hedged RICI Enhanced Aluminum TR Index ETC</t>
  </si>
  <si>
    <t>DE000PR5REA6</t>
  </si>
  <si>
    <t>BNPP EUR Hedged RICI Enhanced Nickel TR Index ETC</t>
  </si>
  <si>
    <t>DE000PB8REN1</t>
  </si>
  <si>
    <t>BNPP EUR Hedged RICI Enhanced Zinc TR Index ETC</t>
  </si>
  <si>
    <t>DE000PB8REZ5</t>
  </si>
  <si>
    <t>BNPP EUR Hedged RICI Enhanced Lead TR Index ETC</t>
  </si>
  <si>
    <t>DE000PB8REL5</t>
  </si>
  <si>
    <t>BNPP EUR Hedged RICI Enhanced Tin TR Index ETC</t>
  </si>
  <si>
    <t>DE000PB8RET8</t>
  </si>
  <si>
    <t>BNPP EUR Hedged RICI Enhanced Copper TR Index ETC</t>
  </si>
  <si>
    <t>DE000PB8REC4</t>
  </si>
  <si>
    <t>BNPP Gasoline (Benzin) ETC</t>
  </si>
  <si>
    <t>DE000PB6BEN9</t>
  </si>
  <si>
    <t>BNPP Gasoil (Diesel) ETC</t>
  </si>
  <si>
    <t>DE000PB6D1Z6</t>
  </si>
  <si>
    <t>BNPP Natural Gas ETC</t>
  </si>
  <si>
    <t>DE000PB6GAS5</t>
  </si>
  <si>
    <t>BNPP WTI Oil ETC</t>
  </si>
  <si>
    <t>DE000PS7WT17</t>
  </si>
  <si>
    <t>BNPP Heating Oil ETC</t>
  </si>
  <si>
    <t>DE000PB6H1T5</t>
  </si>
  <si>
    <t>BNPP RICI Enhanced Heating Oil TR Index USD ETC</t>
  </si>
  <si>
    <t>DE000PR5RHU7</t>
  </si>
  <si>
    <t>BNPP RICI Enhanced Gas Oil TR Index USD ETC</t>
  </si>
  <si>
    <t>DE000PR5RDU6</t>
  </si>
  <si>
    <t>BNPP RICI Enhanced Gasoline TR Index USD ETC</t>
  </si>
  <si>
    <t>DE000PR5R0U0</t>
  </si>
  <si>
    <t>BNPP RICI Enhanced Energy TR Index ETC</t>
  </si>
  <si>
    <t>DE000PR5REU4</t>
  </si>
  <si>
    <t>BNPP RICI Enhanced WTI Crude Oil TR Index USD ETC</t>
  </si>
  <si>
    <t>DE000PR5RWU6</t>
  </si>
  <si>
    <t>BNPP RICI Enhanced Natural Gas TR Index USD ETC</t>
  </si>
  <si>
    <t>DE000PR5RGU9</t>
  </si>
  <si>
    <t>BNPP RICI Enhanced Metals TR Index USD ETC</t>
  </si>
  <si>
    <t>DE000PR5RUM7</t>
  </si>
  <si>
    <t>BNPP RICI Enhanced Industrial Metals TR Index USD ETC</t>
  </si>
  <si>
    <t>DE000PR5RMU7</t>
  </si>
  <si>
    <t>BNPP RICI Enhanced Aluminum TR Index USD ETC</t>
  </si>
  <si>
    <t>DE000PR5RAU2</t>
  </si>
  <si>
    <t>BNPP RICI Enhanced Copper TR Index USD ETC</t>
  </si>
  <si>
    <t>DE000PR5RCU8</t>
  </si>
  <si>
    <t>BNPP RICI Enhanced Zinc TR Index USD ETC</t>
  </si>
  <si>
    <t>DE000PR5RZU9</t>
  </si>
  <si>
    <t>BNPP RICI Enhanced Tin TR Index USD ETC</t>
  </si>
  <si>
    <t>DE000PR5RTU2</t>
  </si>
  <si>
    <t>BNPP RICI Enhanced Nickel TR Index USD ETC</t>
  </si>
  <si>
    <t>DE000PR5RNU5</t>
  </si>
  <si>
    <t>BNPP RICI Enhanced Lead TR Index USD ETC</t>
  </si>
  <si>
    <t>DE000PR5RLU9</t>
  </si>
  <si>
    <t>BNPP Blei ETC</t>
  </si>
  <si>
    <t>DE000PB8LED5</t>
  </si>
  <si>
    <t>BNPP Zinn ETC</t>
  </si>
  <si>
    <t>DE000PB8T1N2</t>
  </si>
  <si>
    <t>BNPP Kupfer ETC</t>
  </si>
  <si>
    <t>DE000PB8C0P8</t>
  </si>
  <si>
    <t>BNPP Zink ETC</t>
  </si>
  <si>
    <t>DE000PB7Z1N5</t>
  </si>
  <si>
    <t>BNPP Nickel ETC</t>
  </si>
  <si>
    <t>DE000PB8N1C1</t>
  </si>
  <si>
    <t>BNPP Aluminium ETC</t>
  </si>
  <si>
    <t>DE000PB6ALU1</t>
  </si>
  <si>
    <t>BNPP EUR Hedged Gold ETC</t>
  </si>
  <si>
    <t>DE000PB6G0E0</t>
  </si>
  <si>
    <t>BNPP EUR Hedged Palladium ETC</t>
  </si>
  <si>
    <t>DE000PB6PAE6</t>
  </si>
  <si>
    <t>BNPP Brent Crude Oil ETC</t>
  </si>
  <si>
    <t>BNPP RICI Enhanced Brent Crude Oil TR Index USD ETC</t>
  </si>
  <si>
    <t>BNPP EUR Hedged RICI Enhanced Brent Crude Oil Total Return Index ETC</t>
  </si>
  <si>
    <t>BNPP EUR Hedged RICI Enhanced Gasoline Index ETC</t>
  </si>
  <si>
    <t>BNPP EUR Hedged RICI Enhanced Natural Gas Index ETC</t>
  </si>
  <si>
    <t>BNPP EUR Hedged RICI Enhanced WTI Crude Oil Index ETC</t>
  </si>
  <si>
    <t>BNPP EUR Hedged RICI Enhanced Gas Oil Index ETC</t>
  </si>
  <si>
    <t>BNPP EUR Hedged RICI Enhanced Heating Oil Index ETC</t>
  </si>
  <si>
    <t>BNPP RICI Enhanced Brent TR Index ETC</t>
  </si>
  <si>
    <t>BNPP EUR Hedged RICI Enhanced Energy Index ETC</t>
  </si>
  <si>
    <t>BNPP EUR Hedged RICI Enhanced Industrial Metals Index ETC</t>
  </si>
  <si>
    <t>BNPP EUR Hedged RICI Enhanced Metals Index ETC</t>
  </si>
  <si>
    <t>Market Access iSTOXX MUTB Japan Quality 150 Index UCITS ETF</t>
  </si>
  <si>
    <t>LU1377382368</t>
  </si>
  <si>
    <t>LU1481202692</t>
  </si>
  <si>
    <t>LU1598815121</t>
  </si>
  <si>
    <t>IE00BDZCKK11</t>
  </si>
  <si>
    <t>DE000A2DPCP0</t>
  </si>
  <si>
    <t>IE00BYYLVJ24</t>
  </si>
  <si>
    <t>IE00BYYLVH00</t>
  </si>
  <si>
    <t>IE00BTJRMP35</t>
  </si>
  <si>
    <t>LU1600334798</t>
  </si>
  <si>
    <t>UBS ETF (IE) CMCI ex-Agriculture SF UCITS ETF (hedged to EUR) A-acc</t>
  </si>
  <si>
    <t>iShares Edge S&amp;P 500 Minimum Volatility UCITS ETF EUR Hedged (Acc)</t>
  </si>
  <si>
    <t>iShares MSCI Europe Quality Dividend UCITS ETF</t>
  </si>
  <si>
    <t>iShares MSCI World Quality Dividend UCITS ETF</t>
  </si>
  <si>
    <t>iShares USD Floating Rate Bond UCITS ETF</t>
  </si>
  <si>
    <t>LU0592216393</t>
  </si>
  <si>
    <t>LU0994505336</t>
  </si>
  <si>
    <t>IE00BYT5CV85</t>
  </si>
  <si>
    <t>IE00BYX8XD24</t>
  </si>
  <si>
    <t>IE00BYYHSM20</t>
  </si>
  <si>
    <t>IE00BYYHSQ67</t>
  </si>
  <si>
    <t>IE00BZ048462</t>
  </si>
  <si>
    <t>iShares EURO STOXX 50 UCITS ETF (DE)</t>
  </si>
  <si>
    <t>iShares EURO STOXX Banks 30-15 UCITS ETF (DE)</t>
  </si>
  <si>
    <t>iShares EURO STOXX 50 UCITS ETF (Dist)</t>
  </si>
  <si>
    <t>iShares Core S&amp;P 500 UCITS ETF</t>
  </si>
  <si>
    <t>iShares Core EURO STOXX 50 UCITS ETF</t>
  </si>
  <si>
    <t>iShares Automation &amp; Robotics UCITS ETF</t>
  </si>
  <si>
    <t>iShares Core MSCI Emerging Markets IMI UCITS ETF</t>
  </si>
  <si>
    <t>iShares STOXX Europe 50 UCITS ETF</t>
  </si>
  <si>
    <t>UBS ETF (LU) MSCI World Socially Responsible UCITS ETF (USD) A-dis</t>
  </si>
  <si>
    <t>iShares NASDAQ-100 UCITS ETF</t>
  </si>
  <si>
    <t>UBS ETF (LU) MSCI EMU UCITS ETF (EUR) A-dis</t>
  </si>
  <si>
    <t>iShares MSCI EM Asia UCITS ETF</t>
  </si>
  <si>
    <t>UBS ETF (LU) MSCI Emerging Markets UCITS ETF (USD) A-dis</t>
  </si>
  <si>
    <t>iShares MSCI EMU UCITS ETF</t>
  </si>
  <si>
    <t>iShares EURO STOXX 50 ex Financials UCITS ETF</t>
  </si>
  <si>
    <t>iShares Euro Corporate Bond BBB-BB UCITS ETF</t>
  </si>
  <si>
    <t>UBS ETF (LU) MSCI World UCITS ETF (USD) A-dis</t>
  </si>
  <si>
    <t>iShares Core FTSE 100 UCITS ETF (Dist)</t>
  </si>
  <si>
    <t>iShares MSCI EMU Small Cap UCITS ETF</t>
  </si>
  <si>
    <t>iShares MSCI World Quality Factor UCITS ETF</t>
  </si>
  <si>
    <t>Deka EURO STOXX 50 (thesaurierend) UCITS ETF</t>
  </si>
  <si>
    <t>iShares MSCI Canada UCITS ETF</t>
  </si>
  <si>
    <t>iShares MSCI World Value Factor UCITS ETF</t>
  </si>
  <si>
    <t>UBS ETF (LU) MSCI EMU Socially Responsible UCITS ETF (EUR) A-dis</t>
  </si>
  <si>
    <t>iShares MSCI Europe Value Factor UCITS ETF</t>
  </si>
  <si>
    <t>iShares MSCI Russia ADR/GDR UCITS ETF</t>
  </si>
  <si>
    <t>iShares MSCI World Momentum Factor UCITS ETF</t>
  </si>
  <si>
    <t>iShares USD Treasury Bond 20+yr UCITS ETF</t>
  </si>
  <si>
    <t>iShares Dow Jones Industrial Average UCITS ETF</t>
  </si>
  <si>
    <t>UBS ETF (IE) CMCI ex-Agriculture SF UCITS ETF (USD) A-acc</t>
  </si>
  <si>
    <t>iShares MSCI France UCITS ETF</t>
  </si>
  <si>
    <t>UBS ETF (LU) MSCI Pacific (ex Japan) UCITS ETF (USD) A-dis</t>
  </si>
  <si>
    <t>UBS ETF (LU) MSCI Japan UCITS ETF (JPY) A-dis</t>
  </si>
  <si>
    <t>iShares S&amp;P 500 Financials Sector UCITS ETF</t>
  </si>
  <si>
    <t>iShares FTSE MIB UCITS ETF (Acc)</t>
  </si>
  <si>
    <t>iShares MSCI USA Small Cap UCITS ETF</t>
  </si>
  <si>
    <t>UBS ETF (LU) MSCI EMU Small Cap UCITS ETF (EUR) A-dis</t>
  </si>
  <si>
    <t>UBS ETF (IE) MSCI AC Asia Ex Japan SF UCITS ETF (USD) A-acc</t>
  </si>
  <si>
    <t>iShares Fallen Angels High Yield Corporate Bond UCITS ETF</t>
  </si>
  <si>
    <t>iShares Nikkei 225 UCITS ETF</t>
  </si>
  <si>
    <t>UBS ETF (LU) MSCI Emerging Markets Socially Responsible UCITS ETF (USD) A-dis</t>
  </si>
  <si>
    <t>iShares S&amp;P 500 Energy Sector UCITS ETF</t>
  </si>
  <si>
    <t>iShares Digitalisation UCITS ETF</t>
  </si>
  <si>
    <t>iShares Sustainable Euro Corporate Bond 0-3yr UCITS ETF</t>
  </si>
  <si>
    <t>iShares MSCI World Size Factor UCITS ETF</t>
  </si>
  <si>
    <t>iShares S&amp;P 500 Information Technology Sector UCITS ETF</t>
  </si>
  <si>
    <t>iShares Core MSCI Pacific ex Japan UCITS ETF</t>
  </si>
  <si>
    <t>iShares USD Corporate Bond Interest Rate Hedged UCITS ETF</t>
  </si>
  <si>
    <t>UBS ETF (LU) Markit iBoxx EUR Liquid Corporates UCITS ETF (EUR) A-dis</t>
  </si>
  <si>
    <t>iShares S&amp;P 500 Health Care Sector UCITS ETF</t>
  </si>
  <si>
    <t>iShares EURO STOXX Telecommunications 30-15 UCITS ETF (DE)</t>
  </si>
  <si>
    <t>iShares US Equity Buyback Achievers UCITS ETF</t>
  </si>
  <si>
    <t>iShares MSCI USA UCITS ETF</t>
  </si>
  <si>
    <t>BNP Paribas Easy FTSE EPRA/NAREIT Eurozone Capped UCITS ETF QD D</t>
  </si>
  <si>
    <t>iShares Sustainable MSCI Japan SRI EUR Hedged UCITS ETF</t>
  </si>
  <si>
    <t>iShares MSCI EMU USD Hedged UCITS ETF</t>
  </si>
  <si>
    <t>UBS ETF (IE) MSCI USA Value UCITS ETF (USD) A-dis</t>
  </si>
  <si>
    <t>UBS ETF (LU) MSCI USA UCITS ETF (USD) A-dis</t>
  </si>
  <si>
    <t>UBS ETF (LU) EURO STOXX 50 UCITS ETF (EUR) A-dis</t>
  </si>
  <si>
    <t>UBS ETF (IE) MSCI USA UCITS ETF (USD) A-dis</t>
  </si>
  <si>
    <t>UBS ETF (IE) MSCI EMU Defensive UCITS ETF (EUR) A-dis (EUR)</t>
  </si>
  <si>
    <t>iShares MSCI UK UCITS ETF</t>
  </si>
  <si>
    <t>iShares FTSE 100 UCITS ETF (Acc)</t>
  </si>
  <si>
    <t>UBS ETF (LU) Markit iBoxx EUR Germany 1-3 UCITS ETF (EUR) A-dis</t>
  </si>
  <si>
    <t>UBS ETF (LU) MSCI USA Socially Responsible UCITS ETF (USD) A-dis</t>
  </si>
  <si>
    <t>iShares MSCI USA Dividend IQ UCITS ETF</t>
  </si>
  <si>
    <t>iShares Sustainable MSCI Emerging Markets SRI UCITS ETF</t>
  </si>
  <si>
    <t>UBS ETF (LU) MSCI UK hedged EUR UCITS ETF (EUR) A-acc</t>
  </si>
  <si>
    <t>UBS ETF (IE) HFRX Global Hedge Fund Index SF UCITS ETF (EUR) A-acc</t>
  </si>
  <si>
    <t>UBS ETF (IE) Factor MSCI USA Quality UCITS ETF (USD) A-dis</t>
  </si>
  <si>
    <t>UBS ETF (LU) MSCI Europe UCITS ETF (EUR) A-dis</t>
  </si>
  <si>
    <t>UBS ETF (LU) Bloomberg Barclays US Liquid Corporates UCITS ETF (hedged to EUR) A-dis</t>
  </si>
  <si>
    <t>UBS ETF (LU) MSCI Canada UCITS ETF (CAD) A-dis</t>
  </si>
  <si>
    <t>UBS ETF (LU) Bloomberg Barclays US 7-10 Year Treasury Bond UCITS ETF (USD) A-dis</t>
  </si>
  <si>
    <t>UBS ETF (IE) Solactive Global Pure Gold Miners UCITS ETF (USD) A-dis</t>
  </si>
  <si>
    <t>UBS ETF (LU) MSCI Pacific Socially Responsible UCITS ETF (USD) A-dis</t>
  </si>
  <si>
    <t>Lyxor MSCI All Country World UCITS ETF C-EUR</t>
  </si>
  <si>
    <t>UBS ETF (LU) Factor MSCI EMU Low Volatility UCITS ETF (EUR) A-dis</t>
  </si>
  <si>
    <t>iShares Euro Government Bond 3-7 UCITS ETF (Acc)</t>
  </si>
  <si>
    <t>iShares MSCI EMU Mid Cap UCITS ETF</t>
  </si>
  <si>
    <t>iShares Healthcare Innovation UCITS ETF</t>
  </si>
  <si>
    <t>UBS ETF (LU) Bloomberg Barclays USD Emerging Markets Sovereign UCITS ETF</t>
  </si>
  <si>
    <t>UBS ETF (IE) MSCI USA hedged EUR UCITS ETF (EUR) A-acc</t>
  </si>
  <si>
    <t>iShares MSCI China A UCITS ETF</t>
  </si>
  <si>
    <t>iShares Edge MSCI World Minimum Volatility UCITS ETF</t>
  </si>
  <si>
    <t>iShares Ageing Population UCITS ETF</t>
  </si>
  <si>
    <t>iShares US Mortgage Backed Securities UCITS ETF</t>
  </si>
  <si>
    <t>iShares MSCI Emerging Markets Consumer Growth UCITS ETF</t>
  </si>
  <si>
    <t>UBS ETF (IE) S&amp;P 500 UCITS ETF (USD) A-dis</t>
  </si>
  <si>
    <t>iShares Sustainable MSCI USA SRI UCITS ETF</t>
  </si>
  <si>
    <t>UBS ETF (LU) Bloomberg Barclays USD Emerging Markets Sovereign UCITS ETF (hedged to EUR) A-acc</t>
  </si>
  <si>
    <t>Lyxor iBoxx USD Liquid Emerging Markets Sovereigns UCITS ETF</t>
  </si>
  <si>
    <t>iShares MSCI Europe Size Factor UCITS ETF</t>
  </si>
  <si>
    <t>Ossiam Risk Weighted Enhanced Commodity Ex Grains TR UCITS ETF 1 C-EUR</t>
  </si>
  <si>
    <t>iShares MSCI Mexico Capped UCITS ETF</t>
  </si>
  <si>
    <t>UBS ETF (LU) Factor MSCI EMU Prime Value UCITS ETF (EUR) A-dis</t>
  </si>
  <si>
    <t>UBS ETF (LU) Bloomberg Barclays US Liquid Corporates 1-5 Year UCITS ETF (hedged to EUR) A-acc</t>
  </si>
  <si>
    <t>UBS ETF (LU) Bloomberg Barclays Euro Area Liquid Corporates 1-5 Year UCITS ETF (EUR) A-dis</t>
  </si>
  <si>
    <t>Lyxor EuroMTS Covered Bond Aggregate UCITS ETF</t>
  </si>
  <si>
    <t>iShares MSCI Europe Momentum Factor UCITS ETF</t>
  </si>
  <si>
    <t>UBS ETF (LU) MSCI Japan Socially Responsible UCITS ETF (JPY) A-dis</t>
  </si>
  <si>
    <t>UBS ETF (IE) DJ Global Select Dividend UCITS ETF (USD) A-dis</t>
  </si>
  <si>
    <t>iShares USD Government Bond 7-10 UCITS ETF (Acc)</t>
  </si>
  <si>
    <t>iShares JPX-Nikkei 400 EUR Hedged UCITS ETF</t>
  </si>
  <si>
    <t>Amundi ETF JPX-Nikkei 400 UCITS ETF Daily Hedged EUR</t>
  </si>
  <si>
    <t>iShares Euro Government Bond 7-10 UCITS ETF (Acc)</t>
  </si>
  <si>
    <t>Market Access DAXglobal BRIC UCITS ETF</t>
  </si>
  <si>
    <t>UBS ETF (IE) Solactive Global Oil Equities UCITS ETF (USD) A-dis</t>
  </si>
  <si>
    <t>iShares MSCI Brazil UCITS ETF (Acc)</t>
  </si>
  <si>
    <t>Ossiam US Minimum Variance NR UCITS ETF 1C-EUR</t>
  </si>
  <si>
    <t>UBS ETF (LU) Factor MSCI EMU Quality UCITS ETF (EUR) A-dis</t>
  </si>
  <si>
    <t>iShares MSCI Japan UCITS ETF (Acc)</t>
  </si>
  <si>
    <t>UBS ETF (IE) MSCI World UCITS ETF (USD) A-dis</t>
  </si>
  <si>
    <t>Amundi ETF MSCI Brazil UCITS ETF C</t>
  </si>
  <si>
    <t>UBS ETF (LU) Bloomberg Barclays MSCI Euro Area Liquid Corporates Sustainable UCITS ETF</t>
  </si>
  <si>
    <t>UBS ETF (LU) MSCI Japan hedged EUR UCITS ETF (EUR) A-acc</t>
  </si>
  <si>
    <t>Ossiam Global Multi-Asset Risk-Control UCITS ETF 1C (EUR)</t>
  </si>
  <si>
    <t>UBS ETF (IE) CMCI Composite SF UCITS ETF (USD) A-acc</t>
  </si>
  <si>
    <t>iShares S&amp;P 500 Consumer Discretionary Sector UCITS ETF</t>
  </si>
  <si>
    <t>Lyxor FTSE EPRA/NAREIT Global Developed UCITS ETF D-EUR</t>
  </si>
  <si>
    <t>UBS ETF (LU) Bloomberg Barclays US Liquid Corporates 1-5 Year UCITS ETF</t>
  </si>
  <si>
    <t>Market Access DAXglobal Russia UCITS ETF</t>
  </si>
  <si>
    <t>Market Access DAXglobal Asia UCITS ETF</t>
  </si>
  <si>
    <t>Ossiam Shiller Barclays Cape Europe Sector Value TR UCITS ETF 1C (EUR)</t>
  </si>
  <si>
    <t>UBS ETF (LU) Bloomberg Barclays US Liquid Corporates UCITS ETF (USD) A-dis</t>
  </si>
  <si>
    <t>iShares MSCI EMU Large Cap UCITS ETF</t>
  </si>
  <si>
    <t>UBS ETF (LU) MSCI EMU Value UCITS ETF (EUR) A-dis</t>
  </si>
  <si>
    <t>Amundi ETF MSCI Europe Buyback UCITS ETF EUR</t>
  </si>
  <si>
    <t>iShares MSCI Target US Real Estate UCITS ETF</t>
  </si>
  <si>
    <t>WisdomTree Enhanced Commodity UCITS ETF - USD</t>
  </si>
  <si>
    <t>SPDR MSCI Japan EUR Hedged UCITS ETF</t>
  </si>
  <si>
    <t>UBS ETF (LU) MSCI Europe UCITS ETF (hedged to EUR) A-acc</t>
  </si>
  <si>
    <t>iShares Edge MSCI World Multifactor UCITS ETF</t>
  </si>
  <si>
    <t>iShares MSCI Europe Quality Factor UCITS ETF</t>
  </si>
  <si>
    <t>UBS ETF (IE) Factor MSCI USA Prime Value UCITS ETF (hedged to EUR) A-acc</t>
  </si>
  <si>
    <t>iShares MSCI UK Small Cap UCITS ETF</t>
  </si>
  <si>
    <t>UBS ETF (LU) SBI Foreign AAA-BBB 5-10 UCITS ETF (CHF)</t>
  </si>
  <si>
    <t>Lyxor FTSE EPRA/NAREIT United States UCITS ETF D-EUR</t>
  </si>
  <si>
    <t>iShares USD Government Bond 3-7 UCITS ETF (Acc)</t>
  </si>
  <si>
    <t>UBS ETF (IE) MSCI EMU Cyclical UCITS ETF (EUR) A-dis</t>
  </si>
  <si>
    <t>UBS ETF (LU) Factor MSCI EMU Total Shareholder Yield UCITS ETF (EUR) A-dis</t>
  </si>
  <si>
    <t>HSBC MSCI AC Far East ex Japan UCITS ETF USD</t>
  </si>
  <si>
    <t>SPDR MSCI Europe Health Care UCITS ETF</t>
  </si>
  <si>
    <t>iShares TA-25 Israel UCITS ETF</t>
  </si>
  <si>
    <t>WisdomTree Europe Equity UCITS ETF EUR Acc</t>
  </si>
  <si>
    <t>iShares USD TIPS 0-5 UCITS ETF</t>
  </si>
  <si>
    <t>UBS ETF (LU) SBI Foreign AAA-BBB 1-5 UCITS ETF (CHF)</t>
  </si>
  <si>
    <t>UBS ETF (LU) Bloomberg Barclays TIPS 10+ UCITS ETF (USD) A-dis</t>
  </si>
  <si>
    <t>UBS ETF (LU) FTSE 100 UCITS ETF (GBP) A-dis</t>
  </si>
  <si>
    <t>WisdomTree Japan Equity UCITS ETF JPY Acc</t>
  </si>
  <si>
    <t>UBS ETF (LU) Bloomberg Barclays US 1-3 Year Treasury Bond UCITS ETF (USD) A-dis</t>
  </si>
  <si>
    <t>ICBCCS WisdomTree S&amp;P China 500 UCITS ETF Class B USD</t>
  </si>
  <si>
    <t>UBS ETF (IE) Bloomberg Commodity CMCI SF UCITS ETF (hedged to EUR) A-acc</t>
  </si>
  <si>
    <t>UBS ETF (IE) S&amp;P 500 UCITS ETF (hedged to EUR) A-acc</t>
  </si>
  <si>
    <t>UBS ETF (IE) Factor MSCI USA Low Volatility UCITS ETF (USD) A-dis</t>
  </si>
  <si>
    <t>Ossiam Japan Minimum Variance NR UCITS ETF 1C (EUR)</t>
  </si>
  <si>
    <t>UBS ETF (IE) Factor MSCI USA Quality UCITS ETF (hedged to EUR) A-acc</t>
  </si>
  <si>
    <t>UBS ETF (IE) Factor MSCI USA Total Shareholder Yield UCITS ETF (USD) A-dis</t>
  </si>
  <si>
    <t>UBS ETF (IE) Factor MSCI USA Prime Value UCITS ETF (USD) A-dis</t>
  </si>
  <si>
    <t>UBS ETF (IE) Factor MSCI USA Low Volatility UCITS ETF (hedged to EUR) A-acc</t>
  </si>
  <si>
    <t>UBS ETF (IE) Bloomberg Commodity CMCI SF UCITS ETF</t>
  </si>
  <si>
    <t>UBS ETF (LU) MSCI EMU hedged USD UCITS ETF (USD) A-dis</t>
  </si>
  <si>
    <t>UBS ETF (IE) CMCI Composite SF UCITS ETF (hedged to GBP) A-acc</t>
  </si>
  <si>
    <t>PIMCO Euro Short Maturity Source UCITS ETF EUR ACC</t>
  </si>
  <si>
    <t>Amundi</t>
  </si>
  <si>
    <t>Lyxor</t>
  </si>
  <si>
    <t>SPDR</t>
  </si>
  <si>
    <t>IE00BD4DXB77</t>
  </si>
  <si>
    <t>DE000A2DQ7P3</t>
  </si>
  <si>
    <t>DE000A2DQ7Q1</t>
  </si>
  <si>
    <t>WisdomTree Japan Equity UCITS ETF USD Hedged</t>
  </si>
  <si>
    <t>Franklin LibertyQ Global Equity SRI UCITS ETF</t>
  </si>
  <si>
    <t>IE00BF2B0N83</t>
  </si>
  <si>
    <t>Franklin LibertyShares</t>
  </si>
  <si>
    <t>Franklin LibertyQ U.S. Equity UCITS ETF</t>
  </si>
  <si>
    <t>IE00BF2B0P08</t>
  </si>
  <si>
    <t>Franklin LibertyQ European Dividend UCITS ETF</t>
  </si>
  <si>
    <t>IE00BF2B0L69</t>
  </si>
  <si>
    <t>Franklin LibertyQ Global Dividend UCITS ETF</t>
  </si>
  <si>
    <t>IE00BF2B0M76</t>
  </si>
  <si>
    <t>LU1598689153</t>
  </si>
  <si>
    <t>iShares USD Floating Rate Bond UCITS ETF EUR Hedged (Dist)</t>
  </si>
  <si>
    <t>IE00BF11F458</t>
  </si>
  <si>
    <t>LU1598690169</t>
  </si>
  <si>
    <t>LU1598688189</t>
  </si>
  <si>
    <t>IE00BCHWNT26</t>
  </si>
  <si>
    <t>IE00BGQYRR35</t>
  </si>
  <si>
    <t>IE00BGQYRQ28</t>
  </si>
  <si>
    <t>IE00BCHWNW54</t>
  </si>
  <si>
    <t>IE00BCHWNS19</t>
  </si>
  <si>
    <t>IE00BGQYRS42</t>
  </si>
  <si>
    <t>LU0908501058</t>
  </si>
  <si>
    <t>LU0908501215</t>
  </si>
  <si>
    <t>LU0908500753</t>
  </si>
  <si>
    <t>BNP Paribas Easy MSCI World ex CW UCITS ETF EUR</t>
  </si>
  <si>
    <t>LU1615092217</t>
  </si>
  <si>
    <t>BNP Paribas Easy Equity Dividend US UCITS ETF</t>
  </si>
  <si>
    <t>LU1615090278</t>
  </si>
  <si>
    <t>BNP Paribas Easy Equity Dividend Europe UCITS ETF</t>
  </si>
  <si>
    <t>LU1615090864</t>
  </si>
  <si>
    <t>BNP Paribas Easy Equity Value US UCITS ETF</t>
  </si>
  <si>
    <t>LU1615091243</t>
  </si>
  <si>
    <t>Vanguard Global Momentum Factor UCITS ETF</t>
  </si>
  <si>
    <t>IE00BYYR0935</t>
  </si>
  <si>
    <t>Vanguard</t>
  </si>
  <si>
    <t>Vanguard Global Minimum Volatility UCITS ETF</t>
  </si>
  <si>
    <t>IE00BYYR0C64</t>
  </si>
  <si>
    <t>Vanguard Global Value Factor UCITS ETF</t>
  </si>
  <si>
    <t>IE00BYYR0B57</t>
  </si>
  <si>
    <t>Vanguard Global Liquidity Factor UCITS ETF</t>
  </si>
  <si>
    <t>IE00BYYR0D71</t>
  </si>
  <si>
    <t>BNP Paribas Easy Energy &amp; Metals Enhanced Roll UCITS ETF EUR Hedged</t>
  </si>
  <si>
    <t>LU1547516291</t>
  </si>
  <si>
    <t>PIMCO Euro Short-Term High Yield Corporate Bond Index Source UCITS ETF EUR Inc</t>
  </si>
  <si>
    <t>IE00BD8D5H32</t>
  </si>
  <si>
    <t>PIMCO Euro Short-Term High Yield Corporate Bond Index Source UCITS ETF EUR Acc</t>
  </si>
  <si>
    <t>IE00BD8D5G25</t>
  </si>
  <si>
    <t>Franklin LibertyQ Emerging Markets UCITS ETF</t>
  </si>
  <si>
    <t>IE00BF2B0K52</t>
  </si>
  <si>
    <t>IE00BYVTMS52</t>
  </si>
  <si>
    <t>IE00BYVTMZ20</t>
  </si>
  <si>
    <t>Vanguard FTSE Emerging Markets UCITS ETF</t>
  </si>
  <si>
    <t>IE00B3VVMM84</t>
  </si>
  <si>
    <t>Vanguard FTSE 100 UCITS ETF</t>
  </si>
  <si>
    <t>IE00B810Q511</t>
  </si>
  <si>
    <t>Vanguard FTSE All-World UCITS ETF</t>
  </si>
  <si>
    <t>IE00B3RBWM25</t>
  </si>
  <si>
    <t>Vanguard FTSE Developed Europe ex UK UCITS ETF</t>
  </si>
  <si>
    <t>IE00BKX55S42</t>
  </si>
  <si>
    <t>Vanguard USD Emerging Markets Government Bond UCITS ETF</t>
  </si>
  <si>
    <t>IE00BZ163L38</t>
  </si>
  <si>
    <t>Vanguard EUR Eurozone Government Bond UCITS ETF</t>
  </si>
  <si>
    <t>IE00BZ163H91</t>
  </si>
  <si>
    <t>Vanguard EUR Corporate Bond UCITS ETF</t>
  </si>
  <si>
    <t>IE00BZ163G84</t>
  </si>
  <si>
    <t>Vanguard FTSE Developed Europe UCITS ETF</t>
  </si>
  <si>
    <t>IE00B945VV12</t>
  </si>
  <si>
    <t>Vanguard S&amp;P 500 UCITS ETF</t>
  </si>
  <si>
    <t>IE00B3XXRP09</t>
  </si>
  <si>
    <t>Vanguard USD Treasury Bond UCITS ETF</t>
  </si>
  <si>
    <t>IE00BZ163M45</t>
  </si>
  <si>
    <t>Vanguard USD Corporate Bond UCITS ETF</t>
  </si>
  <si>
    <t>IE00BZ163K21</t>
  </si>
  <si>
    <t>Vanguard FTSE North America UCITS ETF</t>
  </si>
  <si>
    <t>IE00BKX55R35</t>
  </si>
  <si>
    <t>Vanguard FTSE Developed World UCITS ETF</t>
  </si>
  <si>
    <t>IE00BKX55T58</t>
  </si>
  <si>
    <t>Vanguard FTSE 250 UCITS ETF</t>
  </si>
  <si>
    <t>IE00BKX55Q28</t>
  </si>
  <si>
    <t>Vanguard FTSE All-World High Dividend Yield UCITS ETF</t>
  </si>
  <si>
    <t>IE00B8GKDB10</t>
  </si>
  <si>
    <t>Vanguard FTSE Japan UCITS ETF</t>
  </si>
  <si>
    <t>IE00B95PGT31</t>
  </si>
  <si>
    <t>Vanguard Euro STOXX 50 UCITS ETF</t>
  </si>
  <si>
    <t>IE00BF4R5F15</t>
  </si>
  <si>
    <t>Vanguard FTSE Developed Asia Pacific ex Japan UCITS ETF</t>
  </si>
  <si>
    <t>IE00B9F5YL18</t>
  </si>
  <si>
    <t>Vanguard U.K. Gilt UCITS ETF</t>
  </si>
  <si>
    <t>IE00B42WWV65</t>
  </si>
  <si>
    <t>Fidelity Europe Quality Income UCITS ETF</t>
  </si>
  <si>
    <t>IE00BYSX4283</t>
  </si>
  <si>
    <t>Fidelity Emerging Markets Quality Income UCITS ETF</t>
  </si>
  <si>
    <t>IE00BYSX4846</t>
  </si>
  <si>
    <t>UBS ETF - Bloomberg Barclays Euro Inflation Linked 1-10 UCITS ETF (EUR) A-dis</t>
  </si>
  <si>
    <t>LU1645380368</t>
  </si>
  <si>
    <t>UBS ETF - Bloomberg Barclays Euro Inflation Linked 10+ UCITS ETF (EUR) A-dis</t>
  </si>
  <si>
    <t>LU1645381689</t>
  </si>
  <si>
    <t>UBS ETF - J.P. Morgan USD EM Diversified Bond 1-5 UCITS ETF (USD) A-dis</t>
  </si>
  <si>
    <t>LU1645385839</t>
  </si>
  <si>
    <t>VanEck Vectors Preferred US Equity UCITS ETF</t>
  </si>
  <si>
    <t>IE00BDFBTR85</t>
  </si>
  <si>
    <t>VanEck Vectors Natural Resources UCITS ETF</t>
  </si>
  <si>
    <t>IE00BDFBTK17</t>
  </si>
  <si>
    <t>IE00BF51K249</t>
  </si>
  <si>
    <t>Fidelity US Quality Income UCITS ETF - EUR Hedged</t>
  </si>
  <si>
    <t>IE00BYV1Y969</t>
  </si>
  <si>
    <t>iShares NASDAQ US Biotechnology UCITS ETF</t>
  </si>
  <si>
    <t>IE00BYXG2H39</t>
  </si>
  <si>
    <t>LU1650487413</t>
  </si>
  <si>
    <t>LU1650488494</t>
  </si>
  <si>
    <t>LU1650489385</t>
  </si>
  <si>
    <t>LU1650491282</t>
  </si>
  <si>
    <t>LU1650490474</t>
  </si>
  <si>
    <t>IE00BDFB5B42</t>
  </si>
  <si>
    <t>IE00BDFB5922</t>
  </si>
  <si>
    <t>IE00BDFB5708</t>
  </si>
  <si>
    <t>IE00BDFB5C58</t>
  </si>
  <si>
    <t>IE00BDFB5815</t>
  </si>
  <si>
    <t>Boost Bund 30Y 3x Short Daily ETP</t>
  </si>
  <si>
    <t>DE000A2F4V47</t>
  </si>
  <si>
    <t>ComStage Alpha Deutschland Dividende Plus UCITS ETF</t>
  </si>
  <si>
    <t>DE000ETF7516</t>
  </si>
  <si>
    <t>Fidelity Global Quality Income UCITS ETF - EUR Hedged</t>
  </si>
  <si>
    <t>IE00BYV1YH46</t>
  </si>
  <si>
    <t>UBS (Irl) ETF plc - S&amp;P 500 UCITS ETF (hedged to EUR) A-dis</t>
  </si>
  <si>
    <t>IE00BD34DJ91</t>
  </si>
  <si>
    <t>BNP Paribas Easy MSCI KLD 400 US SRI UCITS ETF</t>
  </si>
  <si>
    <t>LU1659681669</t>
  </si>
  <si>
    <t>BNP Paribas Easy MSCI Emerging Markets SRI UCITS ETF</t>
  </si>
  <si>
    <t>LU1659681313</t>
  </si>
  <si>
    <t>LU1646360971</t>
  </si>
  <si>
    <t>iShares Global Aggregate Bond UCITS ETF USD (Dist)</t>
  </si>
  <si>
    <t>IE00B3F81409</t>
  </si>
  <si>
    <t>iShares Global Aggregate Bond UCITS ETF EUR Hedged (Acc)</t>
  </si>
  <si>
    <t>IE00BDBRDM35</t>
  </si>
  <si>
    <t>Bank of China International (BOCI) Commerzbank - Shanghai Stock Exchange 50 A Share Index UCITS ETF A (EUR) D</t>
  </si>
  <si>
    <t>Bank of China International (BOCI) Commerzbank - Shanghai Stock Exchange 50 A Share Index UCITS ETF A (RMB) D</t>
  </si>
  <si>
    <t>BNP Paribas Easy Barclays Euro Government Inflation Linked All Maturities UCITS ETF C</t>
  </si>
  <si>
    <t>BNP Paribas Easy Barclays US Treasury UCITS ETF C</t>
  </si>
  <si>
    <t>BNP Paribas Easy Energy &amp; Metals Enhanced Roll UCITS ETF EUR C</t>
  </si>
  <si>
    <t>BNP Paribas Easy Equity Low Vol Europe UCITS ETF C</t>
  </si>
  <si>
    <t>BNP Paribas Easy Equity Low Vol Europe UCITS ETF D</t>
  </si>
  <si>
    <t>BNP Paribas Easy Equity Low Vol Germany UCITS ETF C</t>
  </si>
  <si>
    <t>BNP Paribas Easy Equity Low Vol US UCITS ETF C</t>
  </si>
  <si>
    <t>BNP Paribas Easy Equity Low Vol US UCITS ETF D</t>
  </si>
  <si>
    <t>BNP Paribas Easy Equity Low Vol US UCITS ETF USD C</t>
  </si>
  <si>
    <t>BNP Paribas Easy Equity Momentum Europe UCITS ETF C</t>
  </si>
  <si>
    <t>BNP Paribas Easy Equity Momentum Europe UCITS ETF D</t>
  </si>
  <si>
    <t>BNP Paribas Easy Equity Quality Europe UCITS ETF C</t>
  </si>
  <si>
    <t>BNP Paribas Easy Equity Quality Europe UCITS ETF D</t>
  </si>
  <si>
    <t>BNP Paribas Easy Equity Value Europe UCITS ETF C</t>
  </si>
  <si>
    <t>BNP Paribas Easy Equity Value Europe UCITS ETF D</t>
  </si>
  <si>
    <t>BNP Paribas Easy FTSE EPRA/NAREIT Developed Europe UCITS ETF QD D</t>
  </si>
  <si>
    <t>BNP Paribas Easy JPM GBI EMU UCITS ETF C</t>
  </si>
  <si>
    <t>BNP Paribas Easy Low Carbon 100 Europe UCITS ETF C</t>
  </si>
  <si>
    <t>BNP Paribas Easy Markit iBoxx EUR Liquid Corporates UCITS ETF C</t>
  </si>
  <si>
    <t>BNP Paribas Easy MSCI Emerging Markets ex CW UCITS ETF EUR C</t>
  </si>
  <si>
    <t>BNP Paribas Easy MSCI Emerging Markets SRI UCITS ETF C</t>
  </si>
  <si>
    <t>BNP Paribas Easy MSCI EMU ex CW UCITS ETF C</t>
  </si>
  <si>
    <t>BNP Paribas Easy MSCI Europe ex CW UCITS ETF C</t>
  </si>
  <si>
    <t>BNP Paribas Easy MSCI Europe ex UK ex CW UCITS ETF C</t>
  </si>
  <si>
    <t>BNP Paribas Easy MSCI Europe Small Caps ex CW UCITS ETF C</t>
  </si>
  <si>
    <t>BNP Paribas Easy MSCI Japan ex CW UCITS ETF C</t>
  </si>
  <si>
    <t>BNP Paribas Easy MSCI Japan ex CW UCITS ETF H EUR C</t>
  </si>
  <si>
    <t>BNP Paribas Easy MSCI KLD 400 US SRI UCITS ETF C</t>
  </si>
  <si>
    <t>BNP Paribas Easy MSCI North America ex CW UCITS ETF C</t>
  </si>
  <si>
    <t>BNP Paribas Easy MSCI Pacific ex Japan ex CW UCITS ETF C</t>
  </si>
  <si>
    <t>BNP Paribas Easy MSCI UK ex CW UCITS ETF C</t>
  </si>
  <si>
    <t>BNP Paribas Easy MSCI World ex CW UCITS ETF C</t>
  </si>
  <si>
    <t>BNP Paribas Easy NMX 30 Infrastructure Global UCITS ETF C</t>
  </si>
  <si>
    <t>BNP Paribas Easy S&amp;P 500 UCITS ETF EUR H C</t>
  </si>
  <si>
    <t>ComStage 1 DAX UCITS ETF (I)</t>
  </si>
  <si>
    <t>ComStage 1 DivDAX UCITS ETF (I)</t>
  </si>
  <si>
    <t>ComStage 1 EURO STOXX 50 UCITS ETF (I)</t>
  </si>
  <si>
    <t>ComStage 1 MDAX UCITS ETF (I)</t>
  </si>
  <si>
    <t>ComStage 1 SDAX UCITS ETF (I)</t>
  </si>
  <si>
    <t>ComStage 1 TecDAX UCITS ETF (I)</t>
  </si>
  <si>
    <t>ComStage CBK 10Y US-Treasury Future Short UCITS ETF</t>
  </si>
  <si>
    <t>ComStage CBK 10Y US-Treasury Future UCITS ETF</t>
  </si>
  <si>
    <t>ComStage CBK Commodity ex-Agriculture Monthly EUR Hedged UCITS ETF</t>
  </si>
  <si>
    <t>ComStage CBK U.S. Treasury Bond Future Double Short UCITS ETF</t>
  </si>
  <si>
    <t>ComStage CBK U.S. Treasury Bond Future Short UCITS ETF</t>
  </si>
  <si>
    <t>ComStage Commerzbank Bund-Future Double Short UCITS ETF</t>
  </si>
  <si>
    <t>ComStage Commerzbank Bund-Future Leveraged UCITS ETF</t>
  </si>
  <si>
    <t>ComStage Commerzbank Bund-Future Short UCITS ETF</t>
  </si>
  <si>
    <t>ComStage Commerzbank Bund-Future UCITS ETF</t>
  </si>
  <si>
    <t>ComStage Commerzbank Commodity ex-Agriculture EW UCITS ETF</t>
  </si>
  <si>
    <t>ComStage Commerzbank EONIA Index UCITS ETF</t>
  </si>
  <si>
    <t>ComStage Commerzbank FED Funds Effective Rate Index UCITS ETF</t>
  </si>
  <si>
    <t>ComStage DAX UCITS ETF</t>
  </si>
  <si>
    <t>ComStage DivDAX UCITS ETF</t>
  </si>
  <si>
    <t>ComStage Dow Jones Russia GDR UCITS ETF</t>
  </si>
  <si>
    <t>ComStage Dow Jones Switzerland Titans 30 UCITS ETF</t>
  </si>
  <si>
    <t>ComStage EURO STOXX 50 Daily Short UCITS ETF</t>
  </si>
  <si>
    <t>ComStage EURO STOXX 50 UCITS ETF</t>
  </si>
  <si>
    <t>ComStage EURO STOXX Select Dividend 30 UCITS ETF</t>
  </si>
  <si>
    <t>ComStage FTSE 100 UCITS ETF</t>
  </si>
  <si>
    <t>ComStage iBOXX EUR Germany Covered Capped Overall UCITS ETF</t>
  </si>
  <si>
    <t>ComStage iBOXX EUR Liquid Sovereigns Diversified 10-15 UCITS ETF</t>
  </si>
  <si>
    <t>ComStage iBOXX EUR Liquid Sovereigns Diversified 1-3 UCITS ETF</t>
  </si>
  <si>
    <t>ComStage iBOXX EUR Liquid Sovereigns Diversified 15+ UCITS ETF</t>
  </si>
  <si>
    <t>ComStage iBOXX EUR Liquid Sovereigns Diversified 25+ UCITS ETF</t>
  </si>
  <si>
    <t>ComStage iBOXX EUR Liquid Sovereigns Diversified 3-5 UCITS ETF</t>
  </si>
  <si>
    <t>ComStage iBOXX EUR Liquid Sovereigns Diversified 3m-1 UCITS ETF</t>
  </si>
  <si>
    <t>ComStage iBOXX EUR Liquid Sovereigns Diversified 5-7 UCITS ETF</t>
  </si>
  <si>
    <t>ComStage iBOXX EUR Liquid Sovereigns Diversified 7-10 UCITS ETF</t>
  </si>
  <si>
    <t>ComStage iBOXX EUR Liquid Sovereigns Diversified Overall UCITS ETF</t>
  </si>
  <si>
    <t>ComStage iBOXX EUR Sovereigns Germany Capped 10+ UCITS ETF</t>
  </si>
  <si>
    <t>ComStage iBOXX EUR Sovereigns Germany Capped 1-5 UCITS ETF</t>
  </si>
  <si>
    <t>ComStage iBOXX EUR Sovereigns Germany Capped 3m-2 UCITS ETF</t>
  </si>
  <si>
    <t>ComStage iBOXX EUR Sovereigns Germany Capped 5-10 UCITS ETF</t>
  </si>
  <si>
    <t>ComStage iBOXX EUR Sovereigns Inflation-Linked Euro-Inflation UCITS ETF</t>
  </si>
  <si>
    <t>ComStage MDAX UCITS ETF</t>
  </si>
  <si>
    <t>ComStage MSCI EM Eastern Europe Ex Russia UCITS ETF</t>
  </si>
  <si>
    <t>ComStage MSCI Emerging Markets Leveraged 2x Daily UCITS ETF</t>
  </si>
  <si>
    <t>ComStage MSCI Emerging Markets UCITS ETF</t>
  </si>
  <si>
    <t>ComStage MSCI Europe Mid Cap UCITS ETF</t>
  </si>
  <si>
    <t>ComStage MSCI Europe Small Cap UCITS ETF</t>
  </si>
  <si>
    <t>ComStage MSCI Europe UCITS ETF</t>
  </si>
  <si>
    <t>ComStage MSCI Italy UCITS ETF</t>
  </si>
  <si>
    <t>ComStage MSCI Japan UCITS ETF</t>
  </si>
  <si>
    <t>ComStage MSCI North America UCITS ETF</t>
  </si>
  <si>
    <t>ComStage MSCI Pacific ex. Japan UCITS ETF</t>
  </si>
  <si>
    <t>ComStage MSCI Pacific UCITS ETF</t>
  </si>
  <si>
    <t>ComStage MSCI Spain UCITS ETF</t>
  </si>
  <si>
    <t>ComStage MSCI Taiwan UCITS ETF</t>
  </si>
  <si>
    <t>ComStage MSCI USA UCITS ETF</t>
  </si>
  <si>
    <t>ComStage MSCI World UCITS ETF</t>
  </si>
  <si>
    <t>ComStage S&amp;P 500 Euro Daily Hedged UCITS ETF</t>
  </si>
  <si>
    <t>ComStage S&amp;P MidCap 400 UCITS ETF</t>
  </si>
  <si>
    <t>ComStage S&amp;P SmallCap 600 UCITS ETF</t>
  </si>
  <si>
    <t>ComStage S&amp;P SMIT 40 Index UCITS ETF</t>
  </si>
  <si>
    <t>ComStage SDAX UCITS ETF</t>
  </si>
  <si>
    <t>ComStage ShortDAX UCITS ETF</t>
  </si>
  <si>
    <t>ComStage STOXX Europe 600 Automobiles &amp; Parts UCITS ETF</t>
  </si>
  <si>
    <t>ComStage STOXX Europe 600 Banks UCITS ETF</t>
  </si>
  <si>
    <t>ComStage STOXX Europe 600 Basic Resources UCITS ETF</t>
  </si>
  <si>
    <t>ComStage STOXX Europe 600 Chemicals UCITS ETF</t>
  </si>
  <si>
    <t>ComStage STOXX Europe 600 Construction &amp; Materials UCITS ETF</t>
  </si>
  <si>
    <t>ComStage STOXX Europe 600 Financial Services UCITS ETF</t>
  </si>
  <si>
    <t>ComStage STOXX Europe 600 Food &amp; Beverage UCITS ETF</t>
  </si>
  <si>
    <t>ComStage STOXX Europe 600 Health Care UCITS ETF</t>
  </si>
  <si>
    <t>ComStage STOXX Europe 600 Industrial Goods &amp; Services UCITS ETF</t>
  </si>
  <si>
    <t>ComStage STOXX Europe 600 Insurance UCITS ETF</t>
  </si>
  <si>
    <t>ComStage STOXX Europe 600 Media UCITS ETF</t>
  </si>
  <si>
    <t>ComStage STOXX Europe 600 Oil &amp; Gas UCITS ETF</t>
  </si>
  <si>
    <t>ComStage STOXX Europe 600 Personal &amp; Household Goods UCITS ETF</t>
  </si>
  <si>
    <t>ComStage STOXX Europe 600 Real Estate UCITS ETF</t>
  </si>
  <si>
    <t>ComStage STOXX Europe 600 Retail UCITS ETF</t>
  </si>
  <si>
    <t>ComStage STOXX Europe 600 Technology UCITS ETF</t>
  </si>
  <si>
    <t>ComStage STOXX Europe 600 Telecommunications UCITS ETF</t>
  </si>
  <si>
    <t>ComStage STOXX Europe 600 Travel &amp; Leisure UCITS ETF</t>
  </si>
  <si>
    <t>ComStage STOXX Europe 600 UCITS ETF</t>
  </si>
  <si>
    <t>ComStage STOXX Europe 600 Utilities UCITS ETF</t>
  </si>
  <si>
    <t>iShares Edge MSCI Europe Multifactor UCITS ETF</t>
  </si>
  <si>
    <t>iShares Edge MSCI USA Multifactor UCITS ETF</t>
  </si>
  <si>
    <t>iShares J.P. Morgan EM Local Govt Bond UCITS ETF</t>
  </si>
  <si>
    <t>iShares J.P. Morgan USD EM Corp Bond UCITS ETF (Dist)</t>
  </si>
  <si>
    <t>VanEck Vectors Gold Miners UCITS ETF</t>
  </si>
  <si>
    <t>VanEck Vectors Junior Gold Miners UCITS ETF</t>
  </si>
  <si>
    <t>VanEck Vectors Morningstar US Wide Moat UCITS ETF</t>
  </si>
  <si>
    <t>VanEck Vectors</t>
  </si>
  <si>
    <t>BNP Paribas Easy iSTOXX MUTB Japan Quality 150 UCITS ETF H EUR C</t>
  </si>
  <si>
    <t>Expat Bulgaria SOFIX UCITS ETF</t>
  </si>
  <si>
    <t>BG9000011163</t>
  </si>
  <si>
    <t>Expat</t>
  </si>
  <si>
    <t>FR0011645647</t>
  </si>
  <si>
    <t>Amundi ETF iSTOXX Europe Multi-Factor Market Neutral UCITS ETF</t>
  </si>
  <si>
    <t>FR0013284304</t>
  </si>
  <si>
    <t>UBS ETF - MSCI USA Socially Responsible UCITS ETF (Hedged to EUR) A-dis</t>
  </si>
  <si>
    <t>LU1280303014</t>
  </si>
  <si>
    <t>UBS (Irl) ETF plc - MSCI ACWI Socially Responsible UCITS ETF (Hedged to EUR) A-acc</t>
  </si>
  <si>
    <t>IE00BDR55927</t>
  </si>
  <si>
    <t>UBS ETF - Bloomberg Barclays MSCI US Liquid Corporates Sustainable UCITS ETF (Hedged to EUR) A-acc</t>
  </si>
  <si>
    <t>LU1215461325</t>
  </si>
  <si>
    <t>UBS ETF - MSCI Japan Socially Responsible UCITS ETF (Hedged to EUR) A-acc</t>
  </si>
  <si>
    <t>LU1273488715</t>
  </si>
  <si>
    <t>Lyxor Green Bond (DR) UCITS ETF - Monthly Hedged to EUR - Acc</t>
  </si>
  <si>
    <t>LU1563454823</t>
  </si>
  <si>
    <t>SPDR Bloomberg Barclays Global Aggregate Bond UCITS ETF</t>
  </si>
  <si>
    <t>IE00B43QJJ40</t>
  </si>
  <si>
    <t>LU1681041973</t>
  </si>
  <si>
    <t>LU1681048127</t>
  </si>
  <si>
    <t>LU1681046006</t>
  </si>
  <si>
    <t>LU1681048630</t>
  </si>
  <si>
    <t>LU1681039480</t>
  </si>
  <si>
    <t>LU1681045883</t>
  </si>
  <si>
    <t>Lyxor Brazil (Ibovespa) UCITS ETF - Acc</t>
  </si>
  <si>
    <t>Lyxor China Enterprise (HSCEI) UCITS ETF - Acc</t>
  </si>
  <si>
    <t>Lyxor Commodities Thomson Reuters/CoreCommodity CRB EX-Energy TR UCITS ETF - Acc</t>
  </si>
  <si>
    <t>Lyxor Commodities Thomson Reuters/CoreCommodity CRB TR UCITS ETF - Acc</t>
  </si>
  <si>
    <t>Lyxor Daily Double Short Bund UCITS ETF - Acc</t>
  </si>
  <si>
    <t>Lyxor Daily ShortDAX x2 UCITS ETF - Acc</t>
  </si>
  <si>
    <t>Lyxor Dow Jones Industrial Average UCITS ETF - Dist</t>
  </si>
  <si>
    <t>Lyxor Eastern Europe (CECE NTR EUR) UCITS ETF - Acc</t>
  </si>
  <si>
    <t>Lyxor Euro Cash UCITS ETF - Acc</t>
  </si>
  <si>
    <t>Lyxor Euro Corporate Bond Ex Financials UCITS ETF - Acc</t>
  </si>
  <si>
    <t>Lyxor Euro Corporate Bond UCITS ETF - Acc</t>
  </si>
  <si>
    <t>Lyxor EURO STOXX 50 (DR) UCITS ETF - Dist</t>
  </si>
  <si>
    <t>Lyxor EURO STOXX 50 Daily Double Short UCITS ETF - Acc</t>
  </si>
  <si>
    <t>Lyxor EURO STOXX 50 Daily Leverage UCITS ETF - Acc</t>
  </si>
  <si>
    <t>Lyxor EURO STOXX 50 Daily Short UCITS ETF - Acc</t>
  </si>
  <si>
    <t>Lyxor FTSE Athex Large Cap UCITS ETF - Dist</t>
  </si>
  <si>
    <t>Lyxor FTSE EPRA/NAREIT Developed Europe UCITS ETF - Dist</t>
  </si>
  <si>
    <t>Lyxor Hong Kong (HSI) UCITS ETF - Dist</t>
  </si>
  <si>
    <t>Lyxor Japan (TOPIX) (DR) UCITS ETF - Daily Hedged to EUR - Dist</t>
  </si>
  <si>
    <t>Lyxor Japan (TOPIX) (DR) UCITS ETF - Dist</t>
  </si>
  <si>
    <t>Lyxor MSCI AC Asia Ex Japan UCITS ETF - Acc</t>
  </si>
  <si>
    <t>Lyxor MSCI AC Asia Pacific Ex Japan UCITS ETF - Acc</t>
  </si>
  <si>
    <t>Lyxor MSCI EM Latin America UCITS ETF - Acc</t>
  </si>
  <si>
    <t>Lyxor MSCI Emerging Markets UCITS ETF - Acc</t>
  </si>
  <si>
    <t>Lyxor MSCI Europe UCITS ETF - Dist</t>
  </si>
  <si>
    <t>Lyxor MSCI India UCITS ETF - Acc</t>
  </si>
  <si>
    <t>Lyxor MSCI Korea UCITS ETF - C-EUR</t>
  </si>
  <si>
    <t>Lyxor MSCI Malaysia UCITS ETF - Acc</t>
  </si>
  <si>
    <t>Lyxor MSCI Taiwan UCITS ETF - Acc</t>
  </si>
  <si>
    <t>Lyxor MSCI USA UCITS ETF - Dist</t>
  </si>
  <si>
    <t>Lyxor MSCI World UCITS ETF - Dist</t>
  </si>
  <si>
    <t>Lyxor Nasdaq-100 UCITS ETF - Dist</t>
  </si>
  <si>
    <t>Lyxor New Energy UCITS ETF - Dist</t>
  </si>
  <si>
    <t>Lyxor PRIVEX UCITS ETF - Dist</t>
  </si>
  <si>
    <t>Lyxor Russia (Dow Jones Russia GDR) UCITS ETF - Acc</t>
  </si>
  <si>
    <t>Lyxor South Africa (FTSE JSE TOP 40) UCITS ETF - Acc</t>
  </si>
  <si>
    <t>Lyxor STOXX Europe 600 Automobiles &amp; Parts UCITS ETF - Acc</t>
  </si>
  <si>
    <t>Lyxor STOXX Europe 600 Banks UCITS ETF - Acc</t>
  </si>
  <si>
    <t>Lyxor STOXX Europe 600 Basic Resources UCITS ETF - Acc</t>
  </si>
  <si>
    <t>Lyxor STOXX Europe 600 Chemicals UCITS ETF - Acc</t>
  </si>
  <si>
    <t>Lyxor STOXX Europe 600 Construction &amp; Materials UCITS ETF - Acc</t>
  </si>
  <si>
    <t>Lyxor STOXX Europe 600 Financial Services UCITS ETF - Acc</t>
  </si>
  <si>
    <t>Lyxor STOXX Europe 600 FOOD &amp; BEVERAGE UCITS ETF - Acc</t>
  </si>
  <si>
    <t>Lyxor STOXX Europe 600 Healthcare UCITS ETF - Acc</t>
  </si>
  <si>
    <t>Lyxor STOXX Europe 600 Industrial Goods &amp; Services UCITS ETF - Acc</t>
  </si>
  <si>
    <t>Lyxor STOXX Europe 600 Insurance UCITS ETF - Acc</t>
  </si>
  <si>
    <t>Lyxor STOXX Europe 600 Media UCITS ETFLyxor STOXX Europe 600 Media UCITS ETF - Acc</t>
  </si>
  <si>
    <t>Lyxor STOXX Europe 600 Oil &amp; Gas UCITS ETF - Acc</t>
  </si>
  <si>
    <t>Lyxor STOXX Europe 600 Personal &amp; Household Goods UCITS ETF - Acc</t>
  </si>
  <si>
    <t>Lyxor STOXX Europe 600 Retail UCITS ETF - Acc</t>
  </si>
  <si>
    <t>Lyxor STOXX Europe 600 Technology UCITS ETF - Acc</t>
  </si>
  <si>
    <t>Lyxor STOXX Europe 600 Telecommunications UCITS ETF - Acc</t>
  </si>
  <si>
    <t>Lyxor STOXX Europe 600 Travel &amp; Leisure UCITS ETF - Acc</t>
  </si>
  <si>
    <t>Lyxor STOXX Europe 600 Utilities UCITS ETF - Acc</t>
  </si>
  <si>
    <t>Lyxor STOXX Europe Select Dividend 30 UCITS ETF - Dist</t>
  </si>
  <si>
    <t>Lyxor Turkey (DJ Turkey TITANS 20) UCITS ETF - Acc</t>
  </si>
  <si>
    <t>Lyxor World Water UCITS ETF - Dist</t>
  </si>
  <si>
    <t>SPDR Bloomberg Barclays 0 - 5 Year U.S. High Yield  Bond UCITS ETF</t>
  </si>
  <si>
    <t>SPDR Bloomberg Barclays 0-3 Year Euro Corporate Bond UCITS ETF</t>
  </si>
  <si>
    <t>SPDR Bloomberg Barclays 0-3 Year US Corporate Bond UCITS ETF</t>
  </si>
  <si>
    <t>SPDR BLOOMBERG BARCLAYS 10+ YEAR EURO GOVERNMENT BOND UCITS ETF   </t>
  </si>
  <si>
    <t>SPDR Bloomberg Barclays 10+ Year U.S. Corporate Bond UCITS ETF </t>
  </si>
  <si>
    <t>SPDR BLOOMBERG BARCLAYS 10+ YEAR U.S. TREASURY BOND UCITS ETF </t>
  </si>
  <si>
    <t>SPDR Bloomberg Barclays 1-3 Year Euro Government Bond UCITS ETF</t>
  </si>
  <si>
    <t>SPDR Bloomberg Barclays 1-3 Year U.S. Treasury Bond UCITS ETF</t>
  </si>
  <si>
    <t>SPDR Bloomberg Barclays 1-5 Year Gilt UCITS ETF</t>
  </si>
  <si>
    <t>SPDR Bloomberg Barclays 15+ Year Gilt UCITS ETF</t>
  </si>
  <si>
    <t>SPDR Bloomberg Barclays 3-10 Year U.S. Corporate Bond UCITS ETF  </t>
  </si>
  <si>
    <t>SPDR BLOOMBERG BARCLAYS 3-5 YEAR U.S. TREASURY BOND UCITS ETF </t>
  </si>
  <si>
    <t>SPDR BLOOMBERG BARCLAYS 3-7 YEAR EURO CORPORATE BOND UCITS ETF</t>
  </si>
  <si>
    <t>SPDR BLOOMBERG BARCLAYS 5-7 YEAR EURO GOVERNMENT BOND UCITS ETF   </t>
  </si>
  <si>
    <t>SPDR BLOOMBERG BARCLAYS 5-7 YEAR U.S. TREASURY BOND UCITS ETF  </t>
  </si>
  <si>
    <t>SPDR BLOOMBERG BARCLAYS 7-10 YEAR EURO GOVERNMENT BOND UCITS ETF</t>
  </si>
  <si>
    <t>SPDR BLOOMBERG BARCLAYS 7-10 YEAR U.S. TREASURY BOND UCITS ETF </t>
  </si>
  <si>
    <t>SPDR Bloomberg Barclays EM Inflation Linked Local Bond UCITS ETF</t>
  </si>
  <si>
    <t>SPDR Bloomberg Barclays Emerging Markets Local Bond UCITS ETF</t>
  </si>
  <si>
    <t>SPDR Bloomberg Barclays Euro Aggregate Bond UCITS ETF</t>
  </si>
  <si>
    <t>SPDR Bloomberg Barclays Euro Corporate Bond UCITS ETF</t>
  </si>
  <si>
    <t>SPDR Bloomberg Barclays Euro Government Bond UCITS ETF</t>
  </si>
  <si>
    <t>SPDR Bloomberg Barclays Euro High Yield Bond UCITS ETF</t>
  </si>
  <si>
    <t>SPDR Bloomberg Barclays Sterling Corporate Bond UCITS ETF</t>
  </si>
  <si>
    <t>SPDR Bloomberg Barclays U.S. TIPS UCITS ETF</t>
  </si>
  <si>
    <t>SPDR Bloomberg Barclays UK Gilt UCITS ETF</t>
  </si>
  <si>
    <t>SPDR Bloomberg Barclays US Aggregate Bond UCITS ETF</t>
  </si>
  <si>
    <t>SPDR Bloomberg Barclays US Corporate Bond UCITS ETF</t>
  </si>
  <si>
    <t>SPDR Bloomberg Barclays US Treasury Bond UCITS ETF</t>
  </si>
  <si>
    <t>ETFS 3x Daily Short EURO STOXX 50®</t>
  </si>
  <si>
    <t>Xtrackers DAX UCITS ETF 1C</t>
  </si>
  <si>
    <t>Xtrackers Euro Stoxx 50 UCITS ETF 1C</t>
  </si>
  <si>
    <t>Xtrackers Euro Stoxx 50 UCITS ETF 1D</t>
  </si>
  <si>
    <t>Xtrackers MSCI Europe UCITS ETF 1C</t>
  </si>
  <si>
    <t>Lyxor DAX (DR) UCITS ETF - Acc</t>
  </si>
  <si>
    <t>Xtrackers MSCI EMU UCITS ETF 1D</t>
  </si>
  <si>
    <t>Xtrackers LevDAX Daily Swap UCITS ETF 1C</t>
  </si>
  <si>
    <t>Xtrackers Stoxx Europe 600 UCITS ETF 1C</t>
  </si>
  <si>
    <t>Xtrackers MSCI Emerging Markets Swap UCITS ETF 1C</t>
  </si>
  <si>
    <t>Xtrackers DAX Income UCITS ETF 1D</t>
  </si>
  <si>
    <t>Lyxor Daily LevDAX UCITS ETF - Acc</t>
  </si>
  <si>
    <t>Xtrackers Nikkei 225 UCITS ETF 1D</t>
  </si>
  <si>
    <t>Xtrackers MSCI World Swap UCITS ETF 1C</t>
  </si>
  <si>
    <t>Xtrackers MSCI Emerging Markets UCITS ETF 1C</t>
  </si>
  <si>
    <t>Xtrackers ShortDAX Daily Swap UCITS ETF 1C</t>
  </si>
  <si>
    <t>Xtrackers MSCI China UCITS ETF 1C</t>
  </si>
  <si>
    <t>Xtrackers MSCI Japan UCITS ETF 1C</t>
  </si>
  <si>
    <t>Xtrackers MSCI Europe Small Cap UCITS ETF 1C</t>
  </si>
  <si>
    <t>Xtrackers ShortDAX x2 Daily Swap UCITS ETF 1C</t>
  </si>
  <si>
    <t>Xtrackers MSCI USA UCITS ETF 1C</t>
  </si>
  <si>
    <t>Xtrackers II EUR Cash Swap UCITS ETF 1C</t>
  </si>
  <si>
    <t>Xtrackers CAC 40 UCITS ETF 1D</t>
  </si>
  <si>
    <t>Xtrackers FTSE Vietnam Swap UCITS ETF 1C</t>
  </si>
  <si>
    <t>Xtrackers II Eurozone Government Bond 5-7 UCITS ETF 1C</t>
  </si>
  <si>
    <t>Xtrackers II iBoxx Eurozone Government Bond Yield Plus Swap UCITS ETF 1C</t>
  </si>
  <si>
    <t>Xtrackers II Eurozone Government Bond 1-3 UCITS ETF 1C</t>
  </si>
  <si>
    <t>Xtrackers II Eurozone Government Bond UCITS ETF 1C</t>
  </si>
  <si>
    <t>Xtrackers MSCI World UCITS ETF 1C</t>
  </si>
  <si>
    <t>Xtrackers MSCI AC Asia ex Japan Swap UCITS ETF 1C</t>
  </si>
  <si>
    <t>Xtrackers Germany Mittelstand &amp; MidCap UCITS ETF 1D</t>
  </si>
  <si>
    <t>Xtrackers Portfolio UCITS ETF 1C</t>
  </si>
  <si>
    <t>Xtrackers MSCI EM Asia Swap UCITS ETF 1C</t>
  </si>
  <si>
    <t>Xtrackers Stoxx Europe 600 Banks Swap UCITS ETF 1C</t>
  </si>
  <si>
    <t>Xtrackers MSCI USA Swap UCITS ETF 1C</t>
  </si>
  <si>
    <t>Xtrackers Harvest CSI300 UCITS ETF 1D</t>
  </si>
  <si>
    <t>Xtrackers II Germany Government Bond 7-10 Swap UCITS ETF 1D</t>
  </si>
  <si>
    <t>Xtrackers II Italy Government Bond UCITS ETF 1D</t>
  </si>
  <si>
    <t>Xtrackers FTSE MIB UCITS ETF 1D</t>
  </si>
  <si>
    <t>Xtrackers MSCI World Swap UCITS ETF 4C - EUR Hedged</t>
  </si>
  <si>
    <t>Xtrackers II Eurozone Government Bond UCITS ETF 1D</t>
  </si>
  <si>
    <t>Xtrackers MSCI World Energy UCITS ETF 1C</t>
  </si>
  <si>
    <t>Xtrackers FTSE Developed Europe Real Estate UCITS ETF 1C</t>
  </si>
  <si>
    <t>Lyxor EuroMTS 1-3Y Investment Grade (DR) UCITS ETF - Acc</t>
  </si>
  <si>
    <t>Xtrackers II USD Cash Swap UCITS ETF 1C</t>
  </si>
  <si>
    <t>Xtrackers II GBP Cash Swap UCITS ETF 1D</t>
  </si>
  <si>
    <t>Xtrackers DBLCI Commodity Optimum Yield Swap UCITS ETF 1C - EUR Hedged</t>
  </si>
  <si>
    <t>Xtrackers MSCI Brazil UCITS ETF 1C</t>
  </si>
  <si>
    <t>Xtrackers MSCI Nordic UCITS ETF 1D</t>
  </si>
  <si>
    <t>Lyxor German Mid-Cap MDAX UCITS ETF - Dist</t>
  </si>
  <si>
    <t>Xtrackers MSCI Europe Mid Cap UCITS ETF 1C</t>
  </si>
  <si>
    <t>Xtrackers S&amp;P 500 Swap UCITS ETF 1C</t>
  </si>
  <si>
    <t>Xtrackers Switzerland UCITS ETF 1D</t>
  </si>
  <si>
    <t>Xtrackers MSCI World Information Technology UCITS ETF 1C</t>
  </si>
  <si>
    <t>Xtrackers S&amp;P 500 2x Leveraged Daily Swap UCITS ETF 1C</t>
  </si>
  <si>
    <t>Xtrackers Stoxx Global Select Dividend 100 Swap UCITS ETF 1D</t>
  </si>
  <si>
    <t>Lyxor S&amp;P 500 UCITS ETF - Dist</t>
  </si>
  <si>
    <t>Xtrackers MSCI World UCITS ETF 1D</t>
  </si>
  <si>
    <t>Xtrackers Spain UCITS ETF 1C</t>
  </si>
  <si>
    <t>Xtrackers II EUR Corporate Bond UCITS ETF 1C</t>
  </si>
  <si>
    <t>Lyxor EuroMTS Inflation Linked Investment Grade (DR) UCITS ETF - Acc</t>
  </si>
  <si>
    <t>Xtrackers II Global Aggregate Bond Swap UCITS ETF 5C - EUR Hedged</t>
  </si>
  <si>
    <t>Xtrackers ATX UCITS ETF 1C</t>
  </si>
  <si>
    <t>Xtrackers Russell 2000 UCITS ETF 1C</t>
  </si>
  <si>
    <t>Xtrackers II EUR High Yield Corporate Bond UCITS ETF 1D</t>
  </si>
  <si>
    <t>Xtrackers CSI300 Swap UCITS ETF 1C</t>
  </si>
  <si>
    <t>Xtrackers iBoxx EUR Corporate Bond Yield Plus UCITS ETF 1D</t>
  </si>
  <si>
    <t>Xtrackers MSCI Russia Capped Swap UCITS ETF 1C</t>
  </si>
  <si>
    <t>Xtrackers MSCI Mexico UCITS ETF 1C</t>
  </si>
  <si>
    <t>Xtrackers Stoxx Europe 600 Basic Resources Swap UCITS ETF 1C</t>
  </si>
  <si>
    <t>Xtrackers II iBoxx Eurozone Government Bond Yield Plus 1-3 UCITS ETF 1C</t>
  </si>
  <si>
    <t>Lyxor Barclays Floating Rate Euro 0-7Y UCITS ETF - Acc</t>
  </si>
  <si>
    <t>Xtrackers Euro Stoxx 50 Short Daily Swap UCITS ETF 1C</t>
  </si>
  <si>
    <t>Lyxor EUR 2-10Y Inflation Expectations UCITS ETF - Acc</t>
  </si>
  <si>
    <t>Xtrackers MSCI Indonesia Swap UCITS ETF 1C</t>
  </si>
  <si>
    <t>Xtrackers DB Bloomberg Commodity Optimum Yield Swap UCITS ETF 2C - EUR Hedged</t>
  </si>
  <si>
    <t>Xtrackers MSCI World Financials UCITS ETF 1C</t>
  </si>
  <si>
    <t>Xtrackers S&amp;P 500 Inverse Daily Swap UCITS ETF 1C</t>
  </si>
  <si>
    <t>Xtrackers II Eurozone Inflation-Linked Bond UCITS ETF 1C</t>
  </si>
  <si>
    <t>Xtrackers MSCI World Value UCITS ETF 1C</t>
  </si>
  <si>
    <t>Xtrackers LPX Private Equity Swap UCITS ETF 1C</t>
  </si>
  <si>
    <t>Xtrackers MSCI Thailand UCITS ETF 1C</t>
  </si>
  <si>
    <t>Xtrackers MSCI Pacific ex Japan UCITS ETF 1C</t>
  </si>
  <si>
    <t>Xtrackers II iTraxx Crossover Swap UCITS ETF 1C</t>
  </si>
  <si>
    <t>Xtrackers II Eurozone Government Bond Short Daily Swap UCITS ETF 1C</t>
  </si>
  <si>
    <t>Xtrackers Nifty 50 Swap UCITS ETF 1C</t>
  </si>
  <si>
    <t>Xtrackers S&amp;P 500 2x Inverse Daily Swap UCITS ETF 1C</t>
  </si>
  <si>
    <t>Xtrackers MSCI World Health Care UCITS ETF 1C</t>
  </si>
  <si>
    <t>Xtrackers MSCI India Swap UCITS ETF 1C</t>
  </si>
  <si>
    <t>Xtrackers MSCI Korea UCITS ETF 1C</t>
  </si>
  <si>
    <t>Xtrackers II iBoxx Germany Covered Bond Swap UCITS ETF 1C</t>
  </si>
  <si>
    <t>Xtrackers S&amp;P Select Frontier Swap UCITS ETF 1C</t>
  </si>
  <si>
    <t>Xtrackers II Eurozone AAA Government Bond Swap UCITS ETF 1C</t>
  </si>
  <si>
    <t>Xtrackers S&amp;P Global Infrastructure Swap UCITS ETF 1C</t>
  </si>
  <si>
    <t>Xtrackers II EUR High Yield Corporate Bond 1-3 Swap UCITS ETF 1D</t>
  </si>
  <si>
    <t>Xtrackers MSCI Pakistan Swap UCITS ETF 1C</t>
  </si>
  <si>
    <t>Xtrackers MSCI World Consumer Discretionary UCITS ETF 1C</t>
  </si>
  <si>
    <t>Xtrackers MSCI Singapore UCITS ETF 1C</t>
  </si>
  <si>
    <t>Xtrackers II Eurozone Government Bond 3-5 UCITS ETF 1D</t>
  </si>
  <si>
    <t>Xtrackers II Eurozone Government Bond 25+ UCITS ETF 1C</t>
  </si>
  <si>
    <t>Xtrackers MSCI AC World UCITS ETF 1C</t>
  </si>
  <si>
    <t>Lyxor iBoxx Germany 1-3Y (DR) UCITS ETF - Acc</t>
  </si>
  <si>
    <t>Xtrackers II iTraxx Crossover Short Daily Swap UCITS ETF 1C</t>
  </si>
  <si>
    <t>Xtrackers S&amp;P 500 Equal Weight UCITS ETF 1C</t>
  </si>
  <si>
    <t>Xtrackers USD Corporate Bond UCITS ETF 1D</t>
  </si>
  <si>
    <t>Xtrackers II ESG EUR Corporate Bond UCITS ETF 1D</t>
  </si>
  <si>
    <t>Xtrackers FTSE China 50 UCITS ETF 1C</t>
  </si>
  <si>
    <t>Xtrackers Stoxx Europe 600 Technology Swap UCITS ETF 1C</t>
  </si>
  <si>
    <t>Lyxor MSCI World Information Technology TR UCITS ETF - Acc</t>
  </si>
  <si>
    <t>Xtrackers Stoxx Europe 600 Telecommunications Swap UCITS ETF 1C</t>
  </si>
  <si>
    <t>Xtrackers Harvest FTSE China A-H 50 UCITS ETF 1D</t>
  </si>
  <si>
    <t>Xtrackers II Eurozone Government Bond 3-5 UCITS ETF 1C</t>
  </si>
  <si>
    <t>Xtrackers EUR Credit 12.5 Swap UCITS ETF 1C</t>
  </si>
  <si>
    <t>Xtrackers MSCI World Minimum Volatility UCITS ETF 1C</t>
  </si>
  <si>
    <t>Xtrackers MSCI Canada UCITS ETF 1C</t>
  </si>
  <si>
    <t>Xtrackers II Eurozone AAA Government Bond Swap UCITS ETF 1D</t>
  </si>
  <si>
    <t>Lyxor BofAML EUR High Yield Ex-Financial Bond UCITS ETF - Dist</t>
  </si>
  <si>
    <t>Xtrackers II Australia Government Bond UCITS ETF 1C</t>
  </si>
  <si>
    <t>Xtrackers MSCI EMU Minimum Volatility UCITS ETF 1D</t>
  </si>
  <si>
    <t>Xtrackers MSCI World Industrials UCITS ETF 1C</t>
  </si>
  <si>
    <t>Xtrackers Stoxx Europe 600 Oil &amp; Gas Swap UCITS ETF 1C</t>
  </si>
  <si>
    <t>Xtrackers Stoxx Europe 600 Health Care Swap UCITS ETF 1C</t>
  </si>
  <si>
    <t>Xtrackers II Global Government Bond UCITS ETF 5C</t>
  </si>
  <si>
    <t>Xtrackers II Global Inflation-Linked Bond UCITS ETF 5C</t>
  </si>
  <si>
    <t>Xtrackers FTSE All-Share UCITS ETF 1D</t>
  </si>
  <si>
    <t>Xtrackers II EUR Cash Swap UCITS ETF 1D</t>
  </si>
  <si>
    <t>Xtrackers MSCI World Consumer Staples UCITS ETF 1C</t>
  </si>
  <si>
    <t>Xtrackers MSCI EM Latin America Swap UCITS ETF 1C</t>
  </si>
  <si>
    <t>Lyxor MSCI World Health Care TR UCITS ETF - Acc</t>
  </si>
  <si>
    <t>Xtrackers Stoxx Europe 600 Industrial Goods Swap UCITS ETF 1C</t>
  </si>
  <si>
    <t>Xtrackers II Global Aggregate Bond Swap UCITS ETF 1D</t>
  </si>
  <si>
    <t>Xtrackers II iBoxx Eurozone Government Bond Yield Plus Swap UCITS ETF 1D</t>
  </si>
  <si>
    <t>Xtrackers MSCI Europe Value UCITS ETF 1C</t>
  </si>
  <si>
    <t>Lyxor MSCI World Energy TR UCITS ETF - Acc</t>
  </si>
  <si>
    <t>Xtrackers S&amp;P ASX 200 UCITS ETF 1D</t>
  </si>
  <si>
    <t>Xtrackers II Eurozone Government Bond 7-10 UCITS ETF 1C</t>
  </si>
  <si>
    <t>Xtrackers MSCI Bangladesh Swap UCITS ETF 1C</t>
  </si>
  <si>
    <t>Xtrackers II Germany Government Bond UCITS ETF 1C</t>
  </si>
  <si>
    <t>Xtrackers MSCI EM Europe, Middle East &amp; Africa Swap UCITS ETF 1C</t>
  </si>
  <si>
    <t>Xtrackers Stoxx Europe 600 Food &amp; Beverage Swap UCITS ETF 1C</t>
  </si>
  <si>
    <t>Xtrackers Stoxx Europe 600 Utilities Swap UCITS ETF 1C</t>
  </si>
  <si>
    <t>Xtrackers MSCI EM Africa Swap UCITS ETF 1C</t>
  </si>
  <si>
    <t>Xtrackers MSCI USA Energy UCITS ETF 1D</t>
  </si>
  <si>
    <t>Xtrackers II Japan Government Bond UCITS ETF 1C</t>
  </si>
  <si>
    <t>Xtrackers MSCI Taiwan UCITS ETF 1C</t>
  </si>
  <si>
    <t>Xtrackers MSCI World Telecom Services UCITS ETF 1C</t>
  </si>
  <si>
    <t>Xtrackers II Eurozone Government Bond 1-3 UCITS ETF 1D</t>
  </si>
  <si>
    <t>Lyxor EURO STOXX Banks (DR) UCITS ETF - Acc</t>
  </si>
  <si>
    <t>Xtrackers II Germany Government Bond 1-3 UCITS ETF 1D</t>
  </si>
  <si>
    <t>Lyxor J.P. Morgan Multi-Factor World Index UCITS ETF - Acc</t>
  </si>
  <si>
    <t>Xtrackers MSCI North America High Dividend Yield UCITS ETF 1C</t>
  </si>
  <si>
    <t>Xtrackers MSCI Malaysia UCITS ETF 1C</t>
  </si>
  <si>
    <t>Xtrackers MSCI World Momentum UCITS ETF 1C</t>
  </si>
  <si>
    <t>Xtrackers II EUR High Yield Corporate Bond UCITS ETF 1C</t>
  </si>
  <si>
    <t>Xtrackers MSCI World Materials UCITS ETF 1C</t>
  </si>
  <si>
    <t>Xtrackers MSCI World Utilities UCITS ETF 1C</t>
  </si>
  <si>
    <t>Xtrackers II Germany Government Bond UCITS ETF 1D</t>
  </si>
  <si>
    <t>Xtrackers II iTraxx Europe Swap UCITS ETF 1C</t>
  </si>
  <si>
    <t>Xtrackers MSCI World Quality UCITS ETF 1C</t>
  </si>
  <si>
    <t>Xtrackers MSCI USA Information Technology UCITS ETF 1D</t>
  </si>
  <si>
    <t>Lyxor EuroMTS 5-7Y Investment Grade (DR) UCITS ETF - Acc</t>
  </si>
  <si>
    <t>Lyxor MSCI World Materials TR UCITS ETF - Acc</t>
  </si>
  <si>
    <t>Xtrackers JPX-Nikkei 400 UCITS ETF 1D</t>
  </si>
  <si>
    <t>Lyxor S&amp;P 500 VIX Futures Enhanced Roll UCITS ETF - Acc</t>
  </si>
  <si>
    <t>Xtrackers II Eurozone Government Bond 10-15 UCITS ETF 1C</t>
  </si>
  <si>
    <t>Lyxor Pan Africa UCITS ETF - Acc</t>
  </si>
  <si>
    <t>Xtrackers FTSE 100 UCITS ETF 1C</t>
  </si>
  <si>
    <t>Lyxor EuroMTS Highest Rated Macro-Weighted Govt Bond 1-3Y (DR) UCITS ETF - Acc</t>
  </si>
  <si>
    <t>Xtrackers FTSE Developed Europe ex UK Real Estate UCITS ETF 1C</t>
  </si>
  <si>
    <t>Xtrackers II Eurozone Government Bond 15-30 UCITS ETF 1C</t>
  </si>
  <si>
    <t>Xtrackers Portfolio Income UCITS ETF 1D</t>
  </si>
  <si>
    <t>Lyxor Australia (S&amp;P/ASX 200) UCITS ETF - Dist</t>
  </si>
  <si>
    <t>Lyxor Commodities Thomson Reuters/CoreCommodity CRB EX-Agriculture TR UCITS ETF - Acc</t>
  </si>
  <si>
    <t>Lyxor EuroMTS Highest Rated Macro-Weighted Govt Bond (DR) UCITS ETF - Acc</t>
  </si>
  <si>
    <t>Xtrackers MSCI Philippines UCITS ETF 1C</t>
  </si>
  <si>
    <t>Xtrackers FTSE 250 UCITS ETF 1D</t>
  </si>
  <si>
    <t>Lyxor MSCI EMU Value (DR) UCITS ETF - Dist</t>
  </si>
  <si>
    <t>Lyxor MSCI World Utilities TR UCITS ETF - Acc</t>
  </si>
  <si>
    <t>Xtrackers II Germany Government Bond 3-5 Swap UCITS ETF 1D</t>
  </si>
  <si>
    <t>Xtrackers II EUR Covered Bond Swap UCITS ETF 1C</t>
  </si>
  <si>
    <t>Lyxor EuroMTS All-Maturity Investment Grade (DR) UCITS ETF - Acc</t>
  </si>
  <si>
    <t>Lyxor SG Global Quality Income NTR UCITS ETF - Dist</t>
  </si>
  <si>
    <t>Lyxor Thailand (SET50 NET TR) UCITS ETF - Acc</t>
  </si>
  <si>
    <t>Lyxor MSCI EMU Small Cap UCITS ETF - Dist</t>
  </si>
  <si>
    <t>Lyxor MSCI Canada UCITS ETF - Dist</t>
  </si>
  <si>
    <t>Xtrackers II US Treasuries 1-3 UCITS ETF 1D</t>
  </si>
  <si>
    <t>Xtrackers FTSE 100 Short Daily Swap UCITS ETF 1C</t>
  </si>
  <si>
    <t>Xtrackers Euro Stoxx 50 ex Financials UCITS ETF 1D</t>
  </si>
  <si>
    <t>Xtrackers MSCI USA Health Care UCITS ETF 1D</t>
  </si>
  <si>
    <t>Lyxor MSCI EMU Growth (DR) UCITS ETF - Dist</t>
  </si>
  <si>
    <t>Xtrackers II EUR Corporate Bond ex Financials UCITS ETF 1C</t>
  </si>
  <si>
    <t>Lyxor MSCI Indonesia UCITS ETF - Acc</t>
  </si>
  <si>
    <t>Lyxor Daily Leveraged Bund UCITS ETF - Acc</t>
  </si>
  <si>
    <t>Xtrackers Russell Midcap UCITS ETF 1C</t>
  </si>
  <si>
    <t>Lyxor EuroMTS 3-5Y INVESTMENT GRADE (DR) UCITS ETF - Acc</t>
  </si>
  <si>
    <t>Xtrackers SLI UCITS ETF 1D</t>
  </si>
  <si>
    <t>Xtrackers II US Treasuries UCITS ETF 1D</t>
  </si>
  <si>
    <t>Xtrackers II Italy Government Aggregate Bond Swap UCITS ETF 1D</t>
  </si>
  <si>
    <t>Xtrackers MSCI Pan-Euro UCITS ETF 1C</t>
  </si>
  <si>
    <t>Lyxor MSCI World Consumer Discretionary TR UCITS ETF - Acc</t>
  </si>
  <si>
    <t>Xtrackers Spain UCITS ETF 1D</t>
  </si>
  <si>
    <t>Lyxor MSCI World Financials TR UCITS ETF - Acc</t>
  </si>
  <si>
    <t>Lyxor J.P. Morgan Multi-Factor Europe Index UCITS ETF - Acc</t>
  </si>
  <si>
    <t>Lyxor EuroMTS 7-10Y Investment Grade (DR) UCITS ETF - Acc</t>
  </si>
  <si>
    <t>Xtrackers II USD Asia ex Japan Corporate Bond UCITS ETF 1D</t>
  </si>
  <si>
    <t>Xtrackers II iBoxx Eurozone Government Bond Yield Plus 1-3 UCITS ETF 1D</t>
  </si>
  <si>
    <t>Xtrackers MSCI GCC Select Swap UCITS ETF 1C</t>
  </si>
  <si>
    <t>Xtrackers FTSE 100 Income UCITS ETF 1D</t>
  </si>
  <si>
    <t>Xtrackers MSCI USA Financials UCITS ETF 1D</t>
  </si>
  <si>
    <t>Lyxor MSCI World Consumer Staples TR UCITS ETF - Acc</t>
  </si>
  <si>
    <t>Lyxor MSCI World Industrials TR UCITS ETF - Acc</t>
  </si>
  <si>
    <t>Lyxor US$ 10Y Inflation Expectations UCITS ETF - Acc</t>
  </si>
  <si>
    <t>Xtrackers MSCI USA Consumer Discretionary UCITS ETF 1D</t>
  </si>
  <si>
    <t>Lyxor EuroMTS Highest Rated Macro-Weighted Govt Bond 5-7Y (DR) UCITS ETF - Acc</t>
  </si>
  <si>
    <t>Xtrackers II iBoxx Germany Covered Bond Swap UCITS ETF 1D</t>
  </si>
  <si>
    <t>Lyxor MSCI World Telecommunication Services TR UCITS ETF - Acc</t>
  </si>
  <si>
    <t>Xtrackers II Italy Government Bond 0-1 UCITS ETF 1C</t>
  </si>
  <si>
    <t>Xtrackers USD Emerging Markets Bond Quality Weighted UCITS ETF 1D</t>
  </si>
  <si>
    <t>Xtrackers Eurozone Government Bond Quality Weighted UCITS ETF 1D</t>
  </si>
  <si>
    <t>Xtrackers MSCI USA Consumer Staples UCITS ETF 1D</t>
  </si>
  <si>
    <t>Lyxor EuroMTS Highest Rated Macro-Weighted Govt Bond 3-5Y (DR) UCITS ETF - Acc</t>
  </si>
  <si>
    <t>Xtrackers MSCI Europe UCITS ETF 1D</t>
  </si>
  <si>
    <t>Lyxor EuroMTS 15+Y Investment Grade (DR) UCITS ETF - Acc</t>
  </si>
  <si>
    <t>Xtrackers II Harvest China Government Bond UCITS ETF 1D</t>
  </si>
  <si>
    <t>Lyxor EuroMTS 10-15Y Investment Grade (DR) UCITS ETF - Acc</t>
  </si>
  <si>
    <t>Xtrackers II US Treasuries Inflation-Linked UCITS ETF 1D</t>
  </si>
  <si>
    <t>Amundi MSCI Europe High Dividend Factor UCITS ETF</t>
  </si>
  <si>
    <t>Amundi S&amp;P 500 Buyback UCITS ETF</t>
  </si>
  <si>
    <t>Amundi MSCI World Energy UCITS ETF</t>
  </si>
  <si>
    <t>Amundi S&amp;P Global Luxury UCITS ETF</t>
  </si>
  <si>
    <t>Amundi FTSE EPRA Europe Real Estate UCITS ETF</t>
  </si>
  <si>
    <t>Amundi MSCI World Financials UCITS ETF</t>
  </si>
  <si>
    <t>Xtrackers Physical Gold EUR Hedged ETC</t>
  </si>
  <si>
    <t>Xtrackers Physical Silver ETC (EUR)</t>
  </si>
  <si>
    <t>Xtrackers Physical Silver EUR Hedged ETC</t>
  </si>
  <si>
    <t>Xtrackers Physical Gold ETC (EUR)</t>
  </si>
  <si>
    <t>Xtrackers Brent Crude Oil Optimum Yield EUR Hedged ETC</t>
  </si>
  <si>
    <t>Xtrackers Brent Crude Oil Optimum Yield  ETC (EUR)</t>
  </si>
  <si>
    <t>Xtrackers Physical Platinum EUR Hedged ETC</t>
  </si>
  <si>
    <t>Xtrackers Physical Palladium EUR Hedged ETC</t>
  </si>
  <si>
    <t>Xtrackers Energy Optimum Yield  EUR Hedged ETC</t>
  </si>
  <si>
    <t>Xtrackers</t>
  </si>
  <si>
    <t>UBS ETF</t>
  </si>
  <si>
    <t>Deka ETF</t>
  </si>
  <si>
    <t>HSBC ETF</t>
  </si>
  <si>
    <t>Commerzbank ETF</t>
  </si>
  <si>
    <t>JPMorgan ETFs (Ireland) ICAV - Equity Long-Short UCITS ETF</t>
  </si>
  <si>
    <t>IE00BF4G7308</t>
  </si>
  <si>
    <t>J.P. Morgan ETF</t>
  </si>
  <si>
    <t>JPMorgan ETFs (Ireland) ICAV - USD Ultra-Short Income UCITS ETF</t>
  </si>
  <si>
    <t>IE00BDFC6Q91</t>
  </si>
  <si>
    <t>JPMorgan ETFs (Ireland) ICAV - Managed Futures UCITS ETF</t>
  </si>
  <si>
    <t>IE00BF4G7290</t>
  </si>
  <si>
    <t>Amundi Index MSCI North America - UCITS ETF DR (D)</t>
  </si>
  <si>
    <t>LU1737653045</t>
  </si>
  <si>
    <t>Amundi Index MSCI Emerging Markets - UCITS ETF DR (D)</t>
  </si>
  <si>
    <t>LU1737652583</t>
  </si>
  <si>
    <t>Amundi Index FTSE EPRA NAREIT Global - UCITS ETF DR (D)</t>
  </si>
  <si>
    <t>LU1737652823</t>
  </si>
  <si>
    <t>Amundi Index MSCI Europe - UCITS ETF DR (D)</t>
  </si>
  <si>
    <t>LU1737652310</t>
  </si>
  <si>
    <t>Amundi Index MSCI World - UCITS ETF DR (D)</t>
  </si>
  <si>
    <t>LU1737652237</t>
  </si>
  <si>
    <t>BNP Paribas Easy FTSE EPRA/NAREIT Eurozone Capped UCITS ETF</t>
  </si>
  <si>
    <t>LU0950381748</t>
  </si>
  <si>
    <t>Amundi Index Barclays Euro AGG Corporate - UCITS ETF DR (D)</t>
  </si>
  <si>
    <t>LU1737653987</t>
  </si>
  <si>
    <t>Amundi Index Barclays Global AGG 500M - UCITS ETF DR (D)</t>
  </si>
  <si>
    <t>LU1737654019</t>
  </si>
  <si>
    <t>Amundi Index J.P. Morgan GBI Global Govies - UCITS ETF DR (D)</t>
  </si>
  <si>
    <t>LU1737653631</t>
  </si>
  <si>
    <t>DE000A2H9VJ3</t>
  </si>
  <si>
    <t>DE000A2H9VH7</t>
  </si>
  <si>
    <t>DE000A2H9VG9</t>
  </si>
  <si>
    <t>Amundi Index J.P. Morgan EMU Govies IG - UCITS ETF DR (D)</t>
  </si>
  <si>
    <t>LU1737653714</t>
  </si>
  <si>
    <t>Xtrackers USD High Yield Corporate Bond UCITS ETF (DR)</t>
  </si>
  <si>
    <t>IE00BDR5HM97</t>
  </si>
  <si>
    <t>Amundi EURO STOXX 50 UCITS ETF DR - EUR (C)</t>
  </si>
  <si>
    <t>LU1681047236</t>
  </si>
  <si>
    <t>Amundi CAC 40 UCITS ETF DR</t>
  </si>
  <si>
    <t>LU1681046931</t>
  </si>
  <si>
    <t>Amundi EURO STOXX 50 UCITS ETF DR - EUR (D)</t>
  </si>
  <si>
    <t>LU1681047319</t>
  </si>
  <si>
    <t>Amundi Index Equity Global Low Carbon UCITS ETF DR</t>
  </si>
  <si>
    <t>LU1602144229</t>
  </si>
  <si>
    <t>Amundi Index Equity Global Multi Smart Allocation Scientific Beta UCITS ETF DR</t>
  </si>
  <si>
    <t>LU1602145119</t>
  </si>
  <si>
    <t>Amundi Index MSCI EMU UCITS ETF</t>
  </si>
  <si>
    <t>LU1602144575</t>
  </si>
  <si>
    <t>Amundi Index MSCI Pacific Ex Japan UCITS ETF DR</t>
  </si>
  <si>
    <t>LU1602144906</t>
  </si>
  <si>
    <t>Amundi Index MSCI Japan UCITS ETF</t>
  </si>
  <si>
    <t>LU1602144732</t>
  </si>
  <si>
    <t>SPDR Bloomberg Barclays Global Aggregate Bond GBP Hdg UCITS ETF</t>
  </si>
  <si>
    <t>IE00BF1QPJ56</t>
  </si>
  <si>
    <t>SPDR Bloomberg Barclays Global Aggregate Bond EUR Hdg UCITS ETF</t>
  </si>
  <si>
    <t>IE00BF1QPL78</t>
  </si>
  <si>
    <t>SPDR Bloomberg Barclays Global Aggregate Bond USD Hdg UCITS ETF</t>
  </si>
  <si>
    <t>IE00BF1QPH33</t>
  </si>
  <si>
    <t>ComStage 1 STOXX Europe 600 UCITS ETF</t>
  </si>
  <si>
    <t>DE000ETF9603</t>
  </si>
  <si>
    <t>UBS ETF – MSCI World Socially Responsible UCITS ETF (USD) A-acc</t>
  </si>
  <si>
    <t>LU0950674332</t>
  </si>
  <si>
    <t>JPMorgan ETFs (Ireland) ICAV - USD Emerging Markets Sovereign Bond UCITS ETF</t>
  </si>
  <si>
    <t>IE00BDFC6G93</t>
  </si>
  <si>
    <t>LU1093307442</t>
  </si>
  <si>
    <t>Amundi ETF EURO Corporate ex Financials iBoxx UCITS ETF ©</t>
  </si>
  <si>
    <t>LU1681040140</t>
  </si>
  <si>
    <t>Amundi ETF Govt Bond Highest Rated EuroMTS Investment Grade UCITS ETF ©</t>
  </si>
  <si>
    <t>LU1681046691</t>
  </si>
  <si>
    <t>Amundi ETF BBB Euro Corporate Investment Grade UCITS ETF</t>
  </si>
  <si>
    <t>LU1681041387</t>
  </si>
  <si>
    <t>Amundi ETF EURO Corporate Financials iBoxx UCITS ETF ©</t>
  </si>
  <si>
    <t>LU1681040066</t>
  </si>
  <si>
    <t>JPMorgan ETFs (Ireland) ICAV - BetaBuilders EUR Govt Bond 1-3 yr UCITS ETF</t>
  </si>
  <si>
    <t>IE00BYVZV757</t>
  </si>
  <si>
    <t>ComStage Vermoegensstrategie Offensiv UCITS ETF</t>
  </si>
  <si>
    <t>DE000ETF7037</t>
  </si>
  <si>
    <t>ComStage Vermoegensstrategie Defensiv UCITS ETF</t>
  </si>
  <si>
    <t>DE000ETF7029</t>
  </si>
  <si>
    <t>iShares Edge MSCI EMU Multifactor UCITS ETF</t>
  </si>
  <si>
    <t>IE00BF2PG656</t>
  </si>
  <si>
    <t>UBS ETF – J.P. Morgan USD EM Diversified Bond 1-5 UCITS ETF (hedged to EUR) A-acc</t>
  </si>
  <si>
    <t>LU1645386480</t>
  </si>
  <si>
    <t>Xtrackers iBoxx USD Corporate Bond Yield Plus UCITS ETF</t>
  </si>
  <si>
    <t>IE00BF8J5974</t>
  </si>
  <si>
    <t>Lyxor MSCI EM ESG Trend Leaders UCITS ETF</t>
  </si>
  <si>
    <t>LU1769088581</t>
  </si>
  <si>
    <t>Expat Greece ASE UCITS ETF</t>
  </si>
  <si>
    <t>BGGRASE06174</t>
  </si>
  <si>
    <t>Expat Poland WIG20 UCITS ETF</t>
  </si>
  <si>
    <t>BGPLWIG04173</t>
  </si>
  <si>
    <t>Expat Czech PX UCITS ETF</t>
  </si>
  <si>
    <t>BGCZPX003174</t>
  </si>
  <si>
    <t>BGROBET05176</t>
  </si>
  <si>
    <t>Lyxor Core MSCI World (DR) UCITS ETF</t>
  </si>
  <si>
    <t>LU1781541179</t>
  </si>
  <si>
    <t>Lyxor Core Morningstar US Equity (DR) UCITS ETF</t>
  </si>
  <si>
    <t>LU1781540957</t>
  </si>
  <si>
    <t>Lyxor Core Morningstar UK NT (DR) UCITS ETF</t>
  </si>
  <si>
    <t>LU1781541096</t>
  </si>
  <si>
    <t>Lyxor Core MSCI Japan (DR) UCITS ETF</t>
  </si>
  <si>
    <t>LU1781541252</t>
  </si>
  <si>
    <t>LU1681045024</t>
  </si>
  <si>
    <t>LU1681039563</t>
  </si>
  <si>
    <t>LU1681039134</t>
  </si>
  <si>
    <t>LU1681044480</t>
  </si>
  <si>
    <t>LU1681038672</t>
  </si>
  <si>
    <t>LU1681041460</t>
  </si>
  <si>
    <t>LU1681041890</t>
  </si>
  <si>
    <t>LU1681042609</t>
  </si>
  <si>
    <t>LU1681044647</t>
  </si>
  <si>
    <t>LU1681044720</t>
  </si>
  <si>
    <t>LU1681049109</t>
  </si>
  <si>
    <t>LU1681038912</t>
  </si>
  <si>
    <t>LU1681048804</t>
  </si>
  <si>
    <t>Lyxor Global Gender Equality (DR) UCITS ETF - Monthly Hedged to EUR - Acc</t>
  </si>
  <si>
    <t>LU1692072322</t>
  </si>
  <si>
    <t>Lyxor MSCI Emerging Markets Asia UCITS ETF</t>
  </si>
  <si>
    <t>LU1781541849</t>
  </si>
  <si>
    <t>Xtrackers Morningstar US Quality Dividend UCITS ETF 1D</t>
  </si>
  <si>
    <t>IE00BD6GC517</t>
  </si>
  <si>
    <t>iShares USD TIPS UICTS ETF EUR Hedged (Acc)</t>
  </si>
  <si>
    <t>IE00BDZVH966</t>
  </si>
  <si>
    <t>Xtrackers MSCI World High Dividend Yield UCITS ETF 1D</t>
  </si>
  <si>
    <t>IE00BCHWNQ94</t>
  </si>
  <si>
    <t>WisdomTree</t>
  </si>
  <si>
    <t>Amundi Floating Rate USD Corporate UCITS ETF</t>
  </si>
  <si>
    <t>LU1681040900</t>
  </si>
  <si>
    <t>Amundi Govt Bond EUROMTS Broad Investment Grade UCITS ETF</t>
  </si>
  <si>
    <t>LU1681046261</t>
  </si>
  <si>
    <t>Amundi Floating Rate Euro Corporate 1-3 UCITS ETF</t>
  </si>
  <si>
    <t>LU1681041114</t>
  </si>
  <si>
    <t>Amundi Govt Bond Lowest Rated EUROMTS Investment Grade UCITS ETF</t>
  </si>
  <si>
    <t>LU1681046774</t>
  </si>
  <si>
    <t>Amundi Floating Rate USD Corporate UCITS ETF - Hedged EUR</t>
  </si>
  <si>
    <t>LU1681041031</t>
  </si>
  <si>
    <t>VanEck Vectors Global Fallen Angel High Yield Bond UCITS ETF</t>
  </si>
  <si>
    <t>IE00BF540Z61</t>
  </si>
  <si>
    <t>Amundi Govt Bond Lowest Rated EUROMTS Investment Grade 1-3 UCITS ETF</t>
  </si>
  <si>
    <t>LU1681046345</t>
  </si>
  <si>
    <t>VanEck Vectors Emerging Markets High Yield Bond UCITS ETF</t>
  </si>
  <si>
    <t>IE00BF541080</t>
  </si>
  <si>
    <t>Amundi Euro High Yield Liquid Bond iBoxx UCITS ETF</t>
  </si>
  <si>
    <t>LU1681040496</t>
  </si>
  <si>
    <t>Amundi Euro Corporates UCITS ETF</t>
  </si>
  <si>
    <t>LU1681039647</t>
  </si>
  <si>
    <t>iShares Core MSCI EM IMI UCITS ETF USD (Dist)</t>
  </si>
  <si>
    <t>IE00BD45KH83</t>
  </si>
  <si>
    <t>Xtrackers Morningstar Global Quality Dividend UCITS ETF 1D</t>
  </si>
  <si>
    <t>IE00BYQLL121</t>
  </si>
  <si>
    <t>iShares EURO STOXX 50 ex-Financials UCITS ETF EUR (Dist)</t>
  </si>
  <si>
    <t>IE00BDZVHF28</t>
  </si>
  <si>
    <t>iShares USD High Yield Corporate Bond UCITS ETF EUR Hedged (Dist)</t>
  </si>
  <si>
    <t>IE00BF3N7102</t>
  </si>
  <si>
    <t>iShares Fallen Angels High Yield Corporate Bond UCITS ETF EUR Hedged (Dist)</t>
  </si>
  <si>
    <t>IE00BF3N7219</t>
  </si>
  <si>
    <t>Expat Slovakia SAX UCITS ETF</t>
  </si>
  <si>
    <t>BGSKSAX04187</t>
  </si>
  <si>
    <t>Expat Serbia BELEX15 UCITS ETF</t>
  </si>
  <si>
    <t>BGSRBBE05183</t>
  </si>
  <si>
    <t>Expat Macedonia MBI10 UCITS ETF</t>
  </si>
  <si>
    <t>BGMACMB06181</t>
  </si>
  <si>
    <t>Expat Croatia CROBEX UCITS ETF</t>
  </si>
  <si>
    <t>BGCROEX03189</t>
  </si>
  <si>
    <t>Expat Hungary BUX UCITS ETF</t>
  </si>
  <si>
    <t>BGHUBUX01189</t>
  </si>
  <si>
    <t>Expat Slovenia SBI TOP UCITS ETF</t>
  </si>
  <si>
    <t>BGSLOBI02187</t>
  </si>
  <si>
    <t>BNP Paribas Easy MSCI Japan SRI UCITS ETF</t>
  </si>
  <si>
    <t>LU1753045928</t>
  </si>
  <si>
    <t>BNP Paribas Easy MSCI Europe SRI UCITS ETF</t>
  </si>
  <si>
    <t>LU1753045415</t>
  </si>
  <si>
    <t>Amundi MSCI USA UCITS ETF</t>
  </si>
  <si>
    <t>LU1681042864</t>
  </si>
  <si>
    <t>Amundi MSCI World Ex Europe UCITS ETF</t>
  </si>
  <si>
    <t>LU1681045537</t>
  </si>
  <si>
    <t>Amundi Japan TOPIX UCITS ETF - Daily Hedged EUR</t>
  </si>
  <si>
    <t>LU1681037864</t>
  </si>
  <si>
    <t>Amundi MSCI Eastern Europe Ex Russia UCITS ETF</t>
  </si>
  <si>
    <t>LU1681043755</t>
  </si>
  <si>
    <t>Amundi MSCI China UCITS ETF</t>
  </si>
  <si>
    <t>LU1681043912</t>
  </si>
  <si>
    <t>Amundi MSCI India UCITS ETF</t>
  </si>
  <si>
    <t>LU1681043086</t>
  </si>
  <si>
    <t>Amundi MSCI World UCITS ETF</t>
  </si>
  <si>
    <t>LU1681043599</t>
  </si>
  <si>
    <t>Amundi MSCI Europe Minimum Volatility Factor UCITS ETF</t>
  </si>
  <si>
    <t>LU1681041627</t>
  </si>
  <si>
    <t>Amundi MSCI Emerging Markets UCITS ETF</t>
  </si>
  <si>
    <t>LU1681045370</t>
  </si>
  <si>
    <t>Amundi STOXX Europe 600 UCITS ETF</t>
  </si>
  <si>
    <t>LU1681040223</t>
  </si>
  <si>
    <t>Amundi NASDAQ-100 UCITS ETF</t>
  </si>
  <si>
    <t>LU1681038243</t>
  </si>
  <si>
    <t>Amundi NASDAQ-100 UCITS ETF - Daily Hedged EUR</t>
  </si>
  <si>
    <t>LU1681038599</t>
  </si>
  <si>
    <t>IE00BDT8V027</t>
  </si>
  <si>
    <t>iShares MSCI World Small Cap UCITS ETF</t>
  </si>
  <si>
    <t>IE00BF4RFH31</t>
  </si>
  <si>
    <t>iShares Diversified Commodity Swap UCITS ETF</t>
  </si>
  <si>
    <t>IE00BDFL4P12</t>
  </si>
  <si>
    <t>IE00BYWZ0333</t>
  </si>
  <si>
    <t>SPDR FTSE UK All Share UCITS ETF (Dist)</t>
  </si>
  <si>
    <t>IE00BD5FCF91</t>
  </si>
  <si>
    <t>Expat Romania BET UCITS ETF</t>
  </si>
  <si>
    <t>Lyxor Core EURO STOXX 300 (DR) - UCITS ETF Acc</t>
  </si>
  <si>
    <t>Lyxor Core Euro Stoxx 50 (DR) UCITS ETF Acc</t>
  </si>
  <si>
    <t>Lyxor Core MSCI EMU (DR) UCITS ETF - Dist</t>
  </si>
  <si>
    <t>Lyxor Core STOXX Europe 600 (DR) - UCITS ETF Acc</t>
  </si>
  <si>
    <t>Lyxor Core STOXX Europe 600 (DR) - UCITS ETF Monthly Hedged to EUR - Dist</t>
  </si>
  <si>
    <t>Lyxor Core US TIPS (DR) UCITS ETF - Dist</t>
  </si>
  <si>
    <t>Xtrackers Euro Stoxx Quality Dividend UCITS ETF</t>
  </si>
  <si>
    <t>L&amp;G ETF</t>
  </si>
  <si>
    <t>Invesco EQQQ Nasdaq-100 UCITS ETF Dist</t>
  </si>
  <si>
    <t>Xtrackers MSCI Japan UCITS ETF 4C</t>
  </si>
  <si>
    <t>L&amp;G DAX Daily 2x Short UCITS ETF</t>
  </si>
  <si>
    <t>Invesco S&amp;P 500 UCITS ETFEUR Hedged Acc</t>
  </si>
  <si>
    <t>Invesco EURO STOXX Optimised Banks UCITS ETF Acc</t>
  </si>
  <si>
    <t>Invesco EURO STOXX 50 UCITS ETF Acc</t>
  </si>
  <si>
    <t>Invesco STOXX Europe 600 UCITS ETF Acc</t>
  </si>
  <si>
    <t>L&amp;G DAX Daily 2x Long UCITS ETF</t>
  </si>
  <si>
    <t>Xtrackers II Global Inflation-Linked Bond UCITS ETF 1C</t>
  </si>
  <si>
    <t>Xtrackers S&amp;P 500 UCITS ETF 1C</t>
  </si>
  <si>
    <t>Xtrackers II US Treasuries UCITS ETF 2D</t>
  </si>
  <si>
    <t>Xtrackers JPX-Nikkei 400 UCITS ETF 3C</t>
  </si>
  <si>
    <t>L&amp;G Cyber Security UCITS ETF</t>
  </si>
  <si>
    <t>Xtrackers II Global Government Bond UCITS ETF 1C</t>
  </si>
  <si>
    <t>Xtrackers II USD Emerging Markets Bond UCITS ETF 1C</t>
  </si>
  <si>
    <t>L&amp;G ROBO Global Robotics and Automation UCITS ETF</t>
  </si>
  <si>
    <t>Xtrackers USD Corporate Bond UCITS ETF 2D</t>
  </si>
  <si>
    <t>Invesco S&amp;P 500 UCITS ETF Acc</t>
  </si>
  <si>
    <t>L&amp;G Gold Mining UCITS ETF</t>
  </si>
  <si>
    <t>Xtrackers II Global Inflation-Linked Bond UCITS ETF 1D</t>
  </si>
  <si>
    <t>Invesco JPX-Nikkei 400 UCITS ETF EUR Hdg Acc</t>
  </si>
  <si>
    <t>Invesco Morningstar US Energy Infrastructure MLP UCITS ETF Dist</t>
  </si>
  <si>
    <t>Invesco S&amp;P 500 High Dividend Low Volatility UCITS ETF Dist</t>
  </si>
  <si>
    <t>Invesco STOXX Europe 600 Optimised Travel &amp; Leisure UCITS ETF Acc</t>
  </si>
  <si>
    <t>Invesco MSCI Europe UCITS ETF Acc</t>
  </si>
  <si>
    <t>Invesco EQQQ NASDAQ-100 UCITS ETF EUR Hdg Acc</t>
  </si>
  <si>
    <t>Invesco STOXX Europe 600 Optimised Banks UCITS ETF Acc</t>
  </si>
  <si>
    <t>Invesco STOXX Europe 600 Optimised Financial Services UCITS ETF Acc</t>
  </si>
  <si>
    <t>Invesco STOXX Europe 600 Optimised Health Care UCITS ETF Acc</t>
  </si>
  <si>
    <t>Invesco Morningstar US Energy Infrastructure MLP UCITS ETF Acc</t>
  </si>
  <si>
    <t>Xtrackers II Global Government Bond UCITS ETF 1D</t>
  </si>
  <si>
    <t>Invesco STOXX Europe Small 200 UCITS ETF Acc</t>
  </si>
  <si>
    <t>L&amp;G US Energy Infrastructure MLP UCITS ETF</t>
  </si>
  <si>
    <t>Invesco Goldman Sachs Equity Factor Index Europe UCITS ETF Acc</t>
  </si>
  <si>
    <t>Invesco EURO STOXX 50 UCITS ETF Dist</t>
  </si>
  <si>
    <t>Invesco STOXX Europe 600 Optimised Insurance UCITS ETF Acc</t>
  </si>
  <si>
    <t>Invesco STOXX Europe 600 Optimised Basic Resources UCITS ETF Acc</t>
  </si>
  <si>
    <t>Invesco S&amp;P 500 UCITS ETF Dist</t>
  </si>
  <si>
    <t>Invesco STOXX Europe 600 Optimised Food &amp; Beverage UCITS ETF Acc</t>
  </si>
  <si>
    <t>Invesco MSCI World UCITS ETF Acc</t>
  </si>
  <si>
    <t>Invesco STOXX Europe 600 Optimised Retail UCITS ETF Acc</t>
  </si>
  <si>
    <t>BNP Paribas Easy EURO STOXX 50 UCITS ETF (C/D)</t>
  </si>
  <si>
    <t>Invesco STOXX Eurozone Exporters UCITS ETF Acc</t>
  </si>
  <si>
    <t>Invesco MSCI Europe Value UCITS ETF Acc</t>
  </si>
  <si>
    <t>Invesco STOXX Europe 600 Optimised Technology UCITS ETF Acc</t>
  </si>
  <si>
    <t>Invesco JPX-Nikkei 400 UCITS ETF Acc</t>
  </si>
  <si>
    <t>Invesco EURO STOXX High Dividend Low Volatility UCITS ETF Dist</t>
  </si>
  <si>
    <t>Invesco STOXX Europe 600 Optimised Personal &amp; Household Goods UCITS ETF Acc</t>
  </si>
  <si>
    <t>Invesco STOXX Europe 600 Optimised Automobiles &amp; Parts UCITS ETF Acc</t>
  </si>
  <si>
    <t>Invesco STOXX Europe Mid 200 UCITS ETF Acc</t>
  </si>
  <si>
    <t>L&amp;G Longer Dated All Commodities UCITS ETF</t>
  </si>
  <si>
    <t>Invesco Tradable European Earnings Momentum Factor UCITS ETF Acc</t>
  </si>
  <si>
    <t>Invesco STOXX Europe 600 Optimised Construction &amp; Materials UCITS ETF Acc</t>
  </si>
  <si>
    <t>Invesco EuroMTS Cash 3 Months UCITS ETF Acc</t>
  </si>
  <si>
    <t>Invesco MSCI Emerging Markets UCITS ETF Acc</t>
  </si>
  <si>
    <t>Invesco FTSE Emerging Markets High Dividend Low Volatility UCITS ETF Dist</t>
  </si>
  <si>
    <t>Invesco STOXX Europe 600 Optimised Oil &amp; Gas UCITS ETF Acc</t>
  </si>
  <si>
    <t>Invesco FTSE RAFI Europe UCITS ETF Dist</t>
  </si>
  <si>
    <t>L&amp;G LOIM Global Government Bond Fundamental UCITS ETF</t>
  </si>
  <si>
    <t>Xtrackers USD Emerging Markets Bond Quality Weighted UCITS ETF 2D</t>
  </si>
  <si>
    <t>Invesco Bloomberg Commodity ex-Agriculture UCITS ETF Acc</t>
  </si>
  <si>
    <t>Invesco Tradable European Quality Factor UCITS ETF Acc</t>
  </si>
  <si>
    <t>Invesco STOXX Japan Exporters UCITS ETFEUR Hdg Acc</t>
  </si>
  <si>
    <t>Invesco STOXX Europe 600 Optimised Telecommunications UCITS ETF Acc</t>
  </si>
  <si>
    <t>Invesco STOXX Europe 600 Optimised Media UCITS ETF Acc</t>
  </si>
  <si>
    <t>Invesco S&amp;P 500 VEQTOR UCITS ETF Dist</t>
  </si>
  <si>
    <t>Invesco MSCI Europe ex-UK UCITS ETF Acc</t>
  </si>
  <si>
    <t>Invesco Goldman Sachs Equity Factor Index World UCITS ETF Acc</t>
  </si>
  <si>
    <t>Invesco MSCI USA UCITS ETF Acc</t>
  </si>
  <si>
    <t>Invesco S&amp;P 500 QVM UCITS ETF Dist</t>
  </si>
  <si>
    <t>Invesco FTSE RAFI Emerging Markets UCITS ETF Dist</t>
  </si>
  <si>
    <t>Invesco US High Yield Fallen Angels UCITS ETF EUR Hdg Acc</t>
  </si>
  <si>
    <t>Invesco Russell 2000 UCITS ETF Acc</t>
  </si>
  <si>
    <t>Invesco FTSE RAFI Europe Mid-Small UCITS ETF Dist</t>
  </si>
  <si>
    <t>Invesco Global Buyback Achievers UCITS ETF Dist</t>
  </si>
  <si>
    <t>L&amp;G Battery Value-Chain UCITS ETF</t>
  </si>
  <si>
    <t>Invesco US High Yield Fallen Angels UCITS ETF Dist</t>
  </si>
  <si>
    <t>Invesco FTSE RAFI US 1000 UCITS ETF Dist</t>
  </si>
  <si>
    <t>Invesco STOXX Europe 600 Optimised Utilities UCITS ETF Acc</t>
  </si>
  <si>
    <t>Invesco STOXX Europe 600 Optimised Chemicals UCITS ETF Acc</t>
  </si>
  <si>
    <t>Invesco MSCI Japan UCITS ETF Acc</t>
  </si>
  <si>
    <t>L&amp;G Russell 2000 US Small Cap UCITS ETF</t>
  </si>
  <si>
    <t>L&amp;G E Fund MSCI China A UCITS ETF</t>
  </si>
  <si>
    <t>Invesco RBIS Equal Risk Equity Europe UCITS ETF Acc</t>
  </si>
  <si>
    <t>L&amp;G Ecommerce Logistics UCITS ETF</t>
  </si>
  <si>
    <t>Invesco Euro Corporate Bond UCITS ETF Dist</t>
  </si>
  <si>
    <t>Invesco FTSE RAFI All World 3000 UCITS ETF Dist</t>
  </si>
  <si>
    <t>L&amp;G All Commodities UCITS ETF</t>
  </si>
  <si>
    <t>Invesco Dynamic US Market UCITS ETF Dist</t>
  </si>
  <si>
    <t>Invesco STOXX Europe 600 Optimised Industrial Goods &amp; Services UCITS ETF Acc</t>
  </si>
  <si>
    <t>Invesco GPR Real Estate Europe UCITS ETF Acc</t>
  </si>
  <si>
    <t>L&amp;G Pharma Breakthrough UCITS ETF</t>
  </si>
  <si>
    <t>Invesco Preferred Shares UCITS ETF EUR Hgd Dist</t>
  </si>
  <si>
    <t>Ossiam Solactive Moody's Analytics IG EUR Select Credit - UCITS ETF 1C (EUR)</t>
  </si>
  <si>
    <t>L&amp;G Longer Dated All Commodities ex-Agriculture and Livestock  UCITS ETF</t>
  </si>
  <si>
    <t>Invesco Tradable European Price Momentum Factor UCITS ETF Acc</t>
  </si>
  <si>
    <t>Invesco Tradable European Low Beta Factor UCITS ETF Acc</t>
  </si>
  <si>
    <t>Invesco Tradable European Value Factor UCITS ETF Acc</t>
  </si>
  <si>
    <t>Invesco</t>
  </si>
  <si>
    <t>Accumulating or Distributing</t>
  </si>
  <si>
    <t>05.2018</t>
  </si>
  <si>
    <t>HSBC Multi-Factor Worldwide Equity UCITS ETF</t>
  </si>
  <si>
    <t>DE000A2JG4G5</t>
  </si>
  <si>
    <t>HSBC Economic Scale Worldwide Equity UCITS ETF</t>
  </si>
  <si>
    <t>DE000A2JG4F7</t>
  </si>
  <si>
    <t>Ossiam ESG Low Carbon Shiller Barclays CAPE US Sector UCITS ETF - 1A (EUR)</t>
  </si>
  <si>
    <t>IE00BF92LV92</t>
  </si>
  <si>
    <t>Xtrackers MSCI USA UCITS ETF 2C - EUR Hedged</t>
  </si>
  <si>
    <t>IE00BG04M077</t>
  </si>
  <si>
    <t>VanEck Vectors Global Mining UCITS ETF</t>
  </si>
  <si>
    <t>IE00BDFBTQ78</t>
  </si>
  <si>
    <t>Xtrackers ESG MSCI World UCITS ETF 1C</t>
  </si>
  <si>
    <t>IE00BZ02LR44</t>
  </si>
  <si>
    <t>Xtrackers ESG MSCI USA UCITS ETF 1C</t>
  </si>
  <si>
    <t>IE00BFMNPS42</t>
  </si>
  <si>
    <t>Xtrackers ESG MSCI Japan UCITS ETF 1C</t>
  </si>
  <si>
    <t>IE00BG36TC12</t>
  </si>
  <si>
    <t>Xtrackers ESG MSCI Europe UCITS ETF 1C</t>
  </si>
  <si>
    <t>IE00BFMNHK08</t>
  </si>
  <si>
    <t>Lyxor MSCI World ESG Trend Leaders (DR) UCITS ETF</t>
  </si>
  <si>
    <t>LU1792117779</t>
  </si>
  <si>
    <t>Lyxor MSCI USA ESG Leaders (DR) UCITS ETF</t>
  </si>
  <si>
    <t>LU1792117696</t>
  </si>
  <si>
    <t>Lyxor MSCI EMU ESG Trend Leaders (DR) UCITS ETF</t>
  </si>
  <si>
    <t>LU1792117340</t>
  </si>
  <si>
    <t>Xtrackers II USD Emerging Markets Bond UCITS ETF 2D</t>
  </si>
  <si>
    <t>LU0677077884</t>
  </si>
  <si>
    <t>Vanguard USD Corporate 1-3 Year Bond UCITS ETF</t>
  </si>
  <si>
    <t>IE00BDD48R20</t>
  </si>
  <si>
    <t>iShares S&amp;P U.S. Banks UCITS ETF</t>
  </si>
  <si>
    <t>IE00BD3V0B10</t>
  </si>
  <si>
    <t>Invesco Euro Floating Rate Note UCITS ETF EUR Dist</t>
  </si>
  <si>
    <t>IE00BDRTCP90</t>
  </si>
  <si>
    <t>Invesco USD Floating Rate Note UCITS ETF EUR Hdg Dist</t>
  </si>
  <si>
    <t>IE00BFZ11324</t>
  </si>
  <si>
    <t>SPDR Thomson Reuters Global Convertible Bond UCITS EUR Hdg ETF (Acc)</t>
  </si>
  <si>
    <t>IE00BDT6FP91</t>
  </si>
  <si>
    <t>iShares MSCI lndia UCITS ETF</t>
  </si>
  <si>
    <t>IE00BZCQB185</t>
  </si>
  <si>
    <t>WisdomTree CBOE S&amp;P 500 PutWrite UCITS ETF - USD Acc</t>
  </si>
  <si>
    <t>DE000A2JEFE8</t>
  </si>
  <si>
    <t>WisdomTree AT1 CoCo Bond UCITS ETF - USD</t>
  </si>
  <si>
    <t>DE000A2JLJA3</t>
  </si>
  <si>
    <t>06.2018</t>
  </si>
  <si>
    <t>SG Tracker on SGIXWC Index</t>
  </si>
  <si>
    <t>DE000ST0AWH5</t>
  </si>
  <si>
    <t>ETN</t>
  </si>
  <si>
    <t>Societe Generale</t>
  </si>
  <si>
    <t>SGIXWC Index (EUR - Net Total Return)</t>
  </si>
  <si>
    <t>Equities</t>
  </si>
  <si>
    <t>SG Tracker on SGIXESE Index</t>
  </si>
  <si>
    <t>DE000ST0AWG7</t>
  </si>
  <si>
    <t>SGIXESE Index (EUR - Net Total Return)</t>
  </si>
  <si>
    <t>SG Tracker on SGIXCEOV Index</t>
  </si>
  <si>
    <t>DE000ST0AWF9</t>
  </si>
  <si>
    <t>SGI CEO Value (EUR - Net Total Return)</t>
  </si>
  <si>
    <t>Ossiam ESG Low Carbon Shiller Barclays CAPE US Sector UCITS ETF - 1A (USD)</t>
  </si>
  <si>
    <t>IE00BF92LR56</t>
  </si>
  <si>
    <t>Active ETF</t>
  </si>
  <si>
    <t>JPMorgan ETFS (Ireland) ICAV - EUR Ultra-Short Income UCITS ETF</t>
  </si>
  <si>
    <t>IE00BD9MMF62</t>
  </si>
  <si>
    <t>Fixed Income</t>
  </si>
  <si>
    <t>Franklin Liberty Euro Short Maturity UCITS ETF</t>
  </si>
  <si>
    <t>IE00BFWXDY69</t>
  </si>
  <si>
    <t>Franklin Liberty USD Investment Grade Corporate Bond UCITS ETF</t>
  </si>
  <si>
    <t>IE00BFWXDX52</t>
  </si>
  <si>
    <t>UBS ETF - Bloomberg Barclays EUR High Quality Liquid Assets 1-5 Bond UCITS ETF (EUR) A-dis</t>
  </si>
  <si>
    <t>LU1805389258</t>
  </si>
  <si>
    <t>ETF</t>
  </si>
  <si>
    <t>Bloomberg Barclays Euro HQLA 1-5 Years Bond Index (Total Return)</t>
  </si>
  <si>
    <t>Lyxor Scientific Beta Developed Long/Short UCITS ETF - EUR-Acc</t>
  </si>
  <si>
    <t>LU1810006863</t>
  </si>
  <si>
    <t>Scientific Beta Developed Multi-Beta Multi-Strategy Managed Volatility L/S Equity Market Neutral Index (x3.5) Index (Excess Return USD)</t>
  </si>
  <si>
    <t>JPMorgan ETFS (Ireland) ICAV - BetaBuilders US Treasury Bond 1-3 year UCITS ETF</t>
  </si>
  <si>
    <t>IE00BD9MMD49</t>
  </si>
  <si>
    <t>J.P. Morgan Government Bond Index United States 1-3 Year</t>
  </si>
  <si>
    <t>Market Access Stoxx China A Minimum Variance Index UCITS ETF - EUR Share Class</t>
  </si>
  <si>
    <t>LU1750178011</t>
  </si>
  <si>
    <t>Stoxx China A 900 Minimum Variance Unconstrained AM Index</t>
  </si>
  <si>
    <t>Xtrackers Stoxx Europe 600 UCITS ETF 2C-EUR Hedged</t>
  </si>
  <si>
    <t>LU1772333404</t>
  </si>
  <si>
    <t>STOXX Europe 600 Index</t>
  </si>
  <si>
    <t>Invesco AT1 Capital Bond UCITS ETF EUR Hdg Dist</t>
  </si>
  <si>
    <t>IE00BFZPF439</t>
  </si>
  <si>
    <t>iBoxx USD Contingent Convertible Liquid Developed Market AT1 (8/5% Issuer Cap)</t>
  </si>
  <si>
    <t>n.a.</t>
  </si>
  <si>
    <t xml:space="preserve">FLOW TRADERS B.V.                       </t>
  </si>
  <si>
    <t xml:space="preserve">SUSQUEHANNA INTERNATIONAL SECURITIES    </t>
  </si>
  <si>
    <t xml:space="preserve">COMMERZBANK AG                          </t>
  </si>
  <si>
    <t xml:space="preserve">SOCIETE GENERALE S.A. FRANKFURT         </t>
  </si>
  <si>
    <t>Amundi ETF DAX UCITS ETF DR</t>
  </si>
  <si>
    <t xml:space="preserve">BNP PARIBAS ARBITRAGE SNC               </t>
  </si>
  <si>
    <t xml:space="preserve">IMC TRADING B.V.                        </t>
  </si>
  <si>
    <t xml:space="preserve">OPTIVER V.O.F.                          </t>
  </si>
  <si>
    <t xml:space="preserve">DEUTSCHE BANK AG                        </t>
  </si>
  <si>
    <t>Deka MSCI China ex A Shares UCITS ETF</t>
  </si>
  <si>
    <t xml:space="preserve">LANG &amp; SCHWARZ TRADECENTER AG &amp; CO. KG  </t>
  </si>
  <si>
    <t xml:space="preserve">GOLDENBERG HEHMEYER LLP                 </t>
  </si>
  <si>
    <t xml:space="preserve">MORGAN STANLEY &amp; CO. INTERNATIONAL PLC  </t>
  </si>
  <si>
    <t xml:space="preserve">UNICREDIT BANK AG                       </t>
  </si>
  <si>
    <t xml:space="preserve">UBS LTD.                                </t>
  </si>
  <si>
    <t xml:space="preserve">VIRTU FINANCIAL IRELAND LIMITED         </t>
  </si>
  <si>
    <t xml:space="preserve">J.P.MORGAN SECURITIES PLC               </t>
  </si>
  <si>
    <t>ETC</t>
  </si>
  <si>
    <t>BNPP ETC</t>
  </si>
  <si>
    <t>Boost ETP</t>
  </si>
  <si>
    <t>ETF Securities</t>
  </si>
  <si>
    <t>Invesco Physical Gold ETC (P-ETC)</t>
  </si>
  <si>
    <t>Deutsche Boerse Commodities GmbH</t>
  </si>
  <si>
    <t>Xtrackers ETC</t>
  </si>
  <si>
    <t>Turnover Report: June 2018</t>
  </si>
  <si>
    <t>Designated Sponsor Report: June 2018</t>
  </si>
  <si>
    <t>New Listings: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</si>
</sst>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%"/>
    <numFmt numFmtId="165" formatCode="#,##0.00;\(#,##0.00\)"/>
    <numFmt numFmtId="166" formatCode="0.0000000000"/>
    <numFmt numFmtId="167" formatCode="#,##0.0000000000"/>
    <numFmt numFmtId="168" formatCode="#,##0\ [$€-1];[Red]\-#,##0\ [$€-1]"/>
    <numFmt numFmtId="169" formatCode="#,##0.0000000000000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10"/>
      <name val="Courier"/>
      <family val="3"/>
    </font>
    <font>
      <sz val="16"/>
      <color indexed="18"/>
      <name val="Arial"/>
      <family val="2"/>
    </font>
    <font>
      <sz val="12"/>
      <color indexed="1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9.5"/>
      <color indexed="1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2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Courier"/>
      <family val="3"/>
    </font>
    <font>
      <b/>
      <sz val="8"/>
      <color rgb="FFFF0000"/>
      <name val="Arial"/>
      <family val="2"/>
    </font>
    <font>
      <sz val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8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medium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000080"/>
      </left>
      <right/>
      <top style="thin">
        <color rgb="FF000080"/>
      </top>
      <bottom/>
      <diagonal/>
    </border>
    <border>
      <left style="thin">
        <color rgb="FF000080"/>
      </left>
      <right/>
      <top/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/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 style="hair">
        <color rgb="FF000080"/>
      </left>
      <right style="hair">
        <color rgb="FF000080"/>
      </right>
      <top style="thin">
        <color rgb="FF000080"/>
      </top>
      <bottom/>
      <diagonal/>
    </border>
    <border>
      <left style="hair">
        <color rgb="FF000080"/>
      </left>
      <right style="hair">
        <color rgb="FF000080"/>
      </right>
      <top/>
      <bottom style="thin">
        <color rgb="FF000080"/>
      </bottom>
      <diagonal/>
    </border>
    <border>
      <left style="hair">
        <color rgb="FF000080"/>
      </left>
      <right/>
      <top style="thin">
        <color rgb="FF000080"/>
      </top>
      <bottom/>
      <diagonal/>
    </border>
    <border>
      <left style="hair">
        <color rgb="FF000080"/>
      </left>
      <right/>
      <top/>
      <bottom style="thin">
        <color rgb="FF000080"/>
      </bottom>
      <diagonal/>
    </border>
    <border>
      <left style="thin">
        <color rgb="FF000080"/>
      </left>
      <right/>
      <top style="thin">
        <color rgb="FFC0C0C0"/>
      </top>
      <bottom style="thin">
        <color rgb="FFC0C0C0"/>
      </bottom>
      <diagonal/>
    </border>
    <border>
      <left style="hair">
        <color rgb="FF000080"/>
      </left>
      <right/>
      <top style="thin">
        <color rgb="FFC0C0C0"/>
      </top>
      <bottom style="thin">
        <color rgb="FFC0C0C0"/>
      </bottom>
      <diagonal/>
    </border>
    <border>
      <left style="hair">
        <color rgb="FF000080"/>
      </left>
      <right style="hair">
        <color rgb="FF000080"/>
      </right>
      <top style="thin">
        <color rgb="FFC0C0C0"/>
      </top>
      <bottom style="thin">
        <color rgb="FFC0C0C0"/>
      </bottom>
      <diagonal/>
    </border>
    <border>
      <left/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/>
      <top style="thin">
        <color rgb="FFC0C0C0"/>
      </top>
      <bottom/>
      <diagonal/>
    </border>
    <border>
      <left style="hair">
        <color rgb="FF000080"/>
      </left>
      <right/>
      <top style="thin">
        <color rgb="FFC0C0C0"/>
      </top>
      <bottom/>
      <diagonal/>
    </border>
    <border>
      <left style="hair">
        <color rgb="FF000080"/>
      </left>
      <right style="hair">
        <color rgb="FF000080"/>
      </right>
      <top style="thin">
        <color rgb="FFC0C0C0"/>
      </top>
      <bottom/>
      <diagonal/>
    </border>
    <border>
      <left/>
      <right style="thin">
        <color rgb="FF000080"/>
      </right>
      <top style="thin">
        <color rgb="FFC0C0C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 style="thin">
        <color rgb="FFC0C0C0"/>
      </top>
      <bottom/>
      <diagonal/>
    </border>
    <border>
      <left/>
      <right style="thin">
        <color rgb="FF000000"/>
      </right>
      <top style="thin">
        <color rgb="FFC0C0C0"/>
      </top>
      <bottom/>
      <diagonal/>
    </border>
  </borders>
  <cellStyleXfs count="32">
    <xf numFmtId="0" fontId="0" fillId="0" borderId="0">
      <alignment horizontal="left" wrapText="1"/>
    </xf>
    <xf numFmtId="0" fontId="4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8" fillId="0" borderId="0">
      <alignment vertical="center"/>
    </xf>
    <xf numFmtId="9" fontId="19" fillId="0" borderId="0" applyFont="0" applyFill="0" applyBorder="0" applyAlignment="0" applyProtection="0"/>
    <xf numFmtId="0" fontId="21" fillId="0" borderId="0">
      <alignment horizontal="left" wrapText="1"/>
    </xf>
    <xf numFmtId="0" fontId="21" fillId="0" borderId="0">
      <alignment vertical="center"/>
    </xf>
    <xf numFmtId="0" fontId="21" fillId="0" borderId="0">
      <alignment horizontal="left" wrapText="1"/>
    </xf>
    <xf numFmtId="0" fontId="4" fillId="0" borderId="0">
      <alignment horizontal="left" wrapText="1"/>
    </xf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0" borderId="0" applyFon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vertical="center"/>
    </xf>
    <xf numFmtId="0" fontId="3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24" fillId="0" borderId="0">
      <alignment horizontal="left" wrapText="1"/>
    </xf>
    <xf numFmtId="0" fontId="2" fillId="0" borderId="0"/>
    <xf numFmtId="0" fontId="25" fillId="0" borderId="0">
      <alignment horizontal="left" wrapText="1"/>
    </xf>
    <xf numFmtId="0" fontId="2" fillId="0" borderId="0"/>
    <xf numFmtId="0" fontId="4" fillId="0" borderId="0">
      <alignment horizontal="left" wrapText="1"/>
    </xf>
    <xf numFmtId="0" fontId="1" fillId="0" borderId="0"/>
    <xf numFmtId="0" fontId="25" fillId="0" borderId="0">
      <alignment horizontal="left" wrapText="1"/>
    </xf>
    <xf numFmtId="0" fontId="1" fillId="0" borderId="0"/>
    <xf numFmtId="0" fontId="1" fillId="0" borderId="0"/>
    <xf numFmtId="0" fontId="1" fillId="0" borderId="0"/>
  </cellStyleXfs>
  <cellXfs count="230">
    <xf numFmtId="0" fontId="0" fillId="0" borderId="0" xfId="0" applyAlignment="1"/>
    <xf numFmtId="0" fontId="13" fillId="3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4" fillId="0" borderId="0" xfId="4" applyFont="1" applyAlignment="1"/>
    <xf numFmtId="0" fontId="4" fillId="0" borderId="0" xfId="4" applyFont="1" applyFill="1" applyAlignment="1"/>
    <xf numFmtId="0" fontId="5" fillId="0" borderId="0" xfId="4" applyFont="1" applyAlignment="1"/>
    <xf numFmtId="0" fontId="16" fillId="3" borderId="0" xfId="1" applyFont="1" applyFill="1" applyBorder="1" applyAlignment="1">
      <alignment horizontal="center" vertical="center"/>
    </xf>
    <xf numFmtId="0" fontId="17" fillId="2" borderId="17" xfId="1" applyFont="1" applyFill="1" applyBorder="1" applyAlignment="1">
      <alignment vertical="center"/>
    </xf>
    <xf numFmtId="0" fontId="17" fillId="2" borderId="18" xfId="1" applyFont="1" applyFill="1" applyBorder="1" applyAlignment="1">
      <alignment vertical="center"/>
    </xf>
    <xf numFmtId="0" fontId="16" fillId="2" borderId="20" xfId="1" applyFont="1" applyFill="1" applyBorder="1" applyAlignment="1">
      <alignment horizontal="right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4" fontId="20" fillId="0" borderId="0" xfId="0" applyNumberFormat="1" applyFont="1" applyAlignment="1"/>
    <xf numFmtId="2" fontId="5" fillId="0" borderId="9" xfId="1" applyNumberFormat="1" applyFont="1" applyFill="1" applyBorder="1" applyAlignment="1">
      <alignment horizontal="right" vertical="center"/>
    </xf>
    <xf numFmtId="2" fontId="5" fillId="0" borderId="10" xfId="1" applyNumberFormat="1" applyFont="1" applyFill="1" applyBorder="1" applyAlignment="1">
      <alignment horizontal="right" vertical="center"/>
    </xf>
    <xf numFmtId="49" fontId="5" fillId="0" borderId="0" xfId="1" applyNumberFormat="1" applyFont="1" applyAlignment="1">
      <alignment vertical="top" wrapText="1"/>
    </xf>
    <xf numFmtId="0" fontId="5" fillId="0" borderId="6" xfId="1" applyNumberFormat="1" applyFont="1" applyBorder="1" applyAlignment="1">
      <alignment horizontal="left" vertical="top" wrapText="1"/>
    </xf>
    <xf numFmtId="4" fontId="5" fillId="0" borderId="6" xfId="1" applyNumberFormat="1" applyFont="1" applyFill="1" applyBorder="1" applyAlignment="1">
      <alignment vertical="center"/>
    </xf>
    <xf numFmtId="10" fontId="5" fillId="2" borderId="5" xfId="1" applyNumberFormat="1" applyFont="1" applyFill="1" applyBorder="1" applyAlignment="1"/>
    <xf numFmtId="10" fontId="5" fillId="0" borderId="0" xfId="1" applyNumberFormat="1" applyFont="1" applyFill="1" applyBorder="1" applyAlignment="1">
      <alignment vertical="center"/>
    </xf>
    <xf numFmtId="0" fontId="9" fillId="0" borderId="0" xfId="9" applyFont="1" applyFill="1" applyAlignment="1">
      <alignment vertical="center"/>
    </xf>
    <xf numFmtId="0" fontId="5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11" fillId="4" borderId="12" xfId="9" applyFont="1" applyFill="1" applyBorder="1" applyAlignment="1">
      <alignment vertical="center"/>
    </xf>
    <xf numFmtId="49" fontId="6" fillId="2" borderId="2" xfId="9" applyNumberFormat="1" applyFont="1" applyFill="1" applyBorder="1" applyAlignment="1">
      <alignment vertical="top" wrapText="1"/>
    </xf>
    <xf numFmtId="49" fontId="6" fillId="2" borderId="3" xfId="9" applyNumberFormat="1" applyFont="1" applyFill="1" applyBorder="1" applyAlignment="1">
      <alignment horizontal="right" vertical="top" wrapText="1"/>
    </xf>
    <xf numFmtId="164" fontId="5" fillId="0" borderId="11" xfId="11" applyNumberFormat="1" applyFont="1" applyBorder="1"/>
    <xf numFmtId="0" fontId="6" fillId="2" borderId="7" xfId="9" applyFont="1" applyFill="1" applyBorder="1" applyAlignment="1">
      <alignment vertical="center"/>
    </xf>
    <xf numFmtId="0" fontId="5" fillId="2" borderId="7" xfId="9" applyFont="1" applyFill="1" applyBorder="1" applyAlignment="1">
      <alignment vertical="center"/>
    </xf>
    <xf numFmtId="4" fontId="5" fillId="2" borderId="4" xfId="11" applyNumberFormat="1" applyFont="1" applyFill="1" applyBorder="1"/>
    <xf numFmtId="10" fontId="5" fillId="2" borderId="5" xfId="11" applyNumberFormat="1" applyFont="1" applyFill="1" applyBorder="1" applyAlignment="1">
      <alignment vertical="center"/>
    </xf>
    <xf numFmtId="4" fontId="5" fillId="2" borderId="7" xfId="9" applyNumberFormat="1" applyFont="1" applyFill="1" applyBorder="1" applyAlignment="1">
      <alignment vertical="center"/>
    </xf>
    <xf numFmtId="0" fontId="5" fillId="2" borderId="5" xfId="9" applyFont="1" applyFill="1" applyBorder="1" applyAlignment="1">
      <alignment vertical="center"/>
    </xf>
    <xf numFmtId="0" fontId="5" fillId="0" borderId="0" xfId="9" applyFont="1" applyFill="1" applyAlignment="1">
      <alignment vertical="center"/>
    </xf>
    <xf numFmtId="2" fontId="8" fillId="0" borderId="0" xfId="9" applyNumberFormat="1" applyFont="1" applyFill="1" applyAlignment="1">
      <alignment vertical="center"/>
    </xf>
    <xf numFmtId="10" fontId="5" fillId="0" borderId="0" xfId="9" applyNumberFormat="1" applyFont="1" applyFill="1" applyAlignment="1">
      <alignment vertical="center"/>
    </xf>
    <xf numFmtId="0" fontId="5" fillId="0" borderId="0" xfId="9" applyFont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10" fontId="6" fillId="2" borderId="5" xfId="11" applyNumberFormat="1" applyFont="1" applyFill="1" applyBorder="1"/>
    <xf numFmtId="4" fontId="5" fillId="0" borderId="16" xfId="9" applyNumberFormat="1" applyFont="1" applyFill="1" applyBorder="1" applyAlignment="1">
      <alignment vertical="center"/>
    </xf>
    <xf numFmtId="164" fontId="5" fillId="0" borderId="28" xfId="11" applyNumberFormat="1" applyFont="1" applyBorder="1"/>
    <xf numFmtId="0" fontId="5" fillId="0" borderId="0" xfId="9" applyFont="1" applyFill="1" applyBorder="1" applyAlignment="1">
      <alignment vertical="center"/>
    </xf>
    <xf numFmtId="165" fontId="0" fillId="0" borderId="0" xfId="0" applyNumberFormat="1" applyFont="1" applyBorder="1" applyAlignment="1" applyProtection="1">
      <alignment horizontal="right" vertical="top"/>
      <protection locked="0"/>
    </xf>
    <xf numFmtId="49" fontId="6" fillId="2" borderId="6" xfId="9" applyNumberFormat="1" applyFont="1" applyFill="1" applyBorder="1" applyAlignment="1">
      <alignment vertical="top" wrapText="1"/>
    </xf>
    <xf numFmtId="49" fontId="6" fillId="2" borderId="16" xfId="9" quotePrefix="1" applyNumberFormat="1" applyFont="1" applyFill="1" applyBorder="1" applyAlignment="1">
      <alignment horizontal="right" vertical="top" wrapText="1"/>
    </xf>
    <xf numFmtId="49" fontId="6" fillId="2" borderId="28" xfId="9" applyNumberFormat="1" applyFont="1" applyFill="1" applyBorder="1" applyAlignment="1">
      <alignment horizontal="right" vertical="top" wrapText="1"/>
    </xf>
    <xf numFmtId="49" fontId="6" fillId="2" borderId="11" xfId="9" applyNumberFormat="1" applyFont="1" applyFill="1" applyBorder="1" applyAlignment="1">
      <alignment horizontal="right" vertical="top" wrapText="1"/>
    </xf>
    <xf numFmtId="49" fontId="6" fillId="2" borderId="6" xfId="9" applyNumberFormat="1" applyFont="1" applyFill="1" applyBorder="1" applyAlignment="1">
      <alignment horizontal="right" vertical="top" wrapText="1"/>
    </xf>
    <xf numFmtId="4" fontId="5" fillId="2" borderId="15" xfId="11" applyNumberFormat="1" applyFont="1" applyFill="1" applyBorder="1"/>
    <xf numFmtId="10" fontId="5" fillId="2" borderId="5" xfId="11" applyNumberFormat="1" applyFont="1" applyFill="1" applyBorder="1"/>
    <xf numFmtId="4" fontId="5" fillId="2" borderId="7" xfId="11" applyNumberFormat="1" applyFont="1" applyFill="1" applyBorder="1"/>
    <xf numFmtId="4" fontId="5" fillId="0" borderId="0" xfId="9" applyNumberFormat="1" applyFont="1" applyFill="1" applyBorder="1" applyAlignment="1">
      <alignment vertical="center"/>
    </xf>
    <xf numFmtId="164" fontId="5" fillId="0" borderId="0" xfId="11" applyNumberFormat="1" applyFont="1" applyBorder="1"/>
    <xf numFmtId="4" fontId="20" fillId="0" borderId="0" xfId="13" applyNumberFormat="1" applyFont="1" applyAlignment="1"/>
    <xf numFmtId="0" fontId="4" fillId="0" borderId="0" xfId="13" applyAlignment="1"/>
    <xf numFmtId="0" fontId="9" fillId="0" borderId="0" xfId="12" applyFont="1" applyFill="1" applyAlignment="1">
      <alignment vertical="center"/>
    </xf>
    <xf numFmtId="0" fontId="5" fillId="0" borderId="0" xfId="12" applyFont="1" applyAlignment="1">
      <alignment vertical="center"/>
    </xf>
    <xf numFmtId="0" fontId="8" fillId="0" borderId="0" xfId="12" applyFont="1" applyAlignment="1">
      <alignment vertical="center"/>
    </xf>
    <xf numFmtId="0" fontId="8" fillId="0" borderId="0" xfId="12" applyFont="1" applyAlignment="1">
      <alignment horizontal="right" vertical="center"/>
    </xf>
    <xf numFmtId="0" fontId="5" fillId="0" borderId="27" xfId="12" applyNumberFormat="1" applyFont="1" applyBorder="1" applyAlignment="1">
      <alignment horizontal="left" vertical="top" wrapText="1"/>
    </xf>
    <xf numFmtId="10" fontId="5" fillId="0" borderId="11" xfId="14" applyNumberFormat="1" applyFont="1" applyBorder="1"/>
    <xf numFmtId="0" fontId="6" fillId="2" borderId="7" xfId="12" applyFont="1" applyFill="1" applyBorder="1" applyAlignment="1">
      <alignment vertical="center"/>
    </xf>
    <xf numFmtId="10" fontId="5" fillId="2" borderId="5" xfId="14" applyNumberFormat="1" applyFont="1" applyFill="1" applyBorder="1"/>
    <xf numFmtId="0" fontId="5" fillId="0" borderId="0" xfId="12" applyFont="1" applyFill="1" applyAlignment="1">
      <alignment vertical="center"/>
    </xf>
    <xf numFmtId="10" fontId="5" fillId="0" borderId="0" xfId="12" applyNumberFormat="1" applyFont="1" applyFill="1" applyAlignment="1">
      <alignment vertical="center"/>
    </xf>
    <xf numFmtId="0" fontId="5" fillId="0" borderId="0" xfId="12" applyFont="1" applyBorder="1" applyAlignment="1">
      <alignment vertical="center"/>
    </xf>
    <xf numFmtId="0" fontId="11" fillId="4" borderId="12" xfId="9" applyFont="1" applyFill="1" applyBorder="1" applyAlignment="1">
      <alignment vertical="center" wrapText="1"/>
    </xf>
    <xf numFmtId="49" fontId="6" fillId="2" borderId="27" xfId="9" applyNumberFormat="1" applyFont="1" applyFill="1" applyBorder="1" applyAlignment="1">
      <alignment vertical="top" wrapText="1"/>
    </xf>
    <xf numFmtId="0" fontId="5" fillId="0" borderId="27" xfId="9" applyNumberFormat="1" applyFont="1" applyBorder="1" applyAlignment="1">
      <alignment horizontal="left" vertical="top"/>
    </xf>
    <xf numFmtId="49" fontId="6" fillId="2" borderId="29" xfId="9" applyNumberFormat="1" applyFont="1" applyFill="1" applyBorder="1" applyAlignment="1">
      <alignment vertical="top" wrapText="1"/>
    </xf>
    <xf numFmtId="49" fontId="6" fillId="2" borderId="25" xfId="9" quotePrefix="1" applyNumberFormat="1" applyFont="1" applyFill="1" applyBorder="1" applyAlignment="1">
      <alignment horizontal="right" vertical="top" wrapText="1"/>
    </xf>
    <xf numFmtId="49" fontId="6" fillId="2" borderId="30" xfId="9" applyNumberFormat="1" applyFont="1" applyFill="1" applyBorder="1" applyAlignment="1">
      <alignment horizontal="right" vertical="top" wrapText="1"/>
    </xf>
    <xf numFmtId="49" fontId="6" fillId="2" borderId="29" xfId="9" applyNumberFormat="1" applyFont="1" applyFill="1" applyBorder="1" applyAlignment="1">
      <alignment horizontal="right" vertical="top" wrapText="1"/>
    </xf>
    <xf numFmtId="4" fontId="5" fillId="0" borderId="0" xfId="9" applyNumberFormat="1" applyFont="1" applyFill="1" applyAlignment="1">
      <alignment vertical="center"/>
    </xf>
    <xf numFmtId="4" fontId="8" fillId="2" borderId="5" xfId="1" applyNumberFormat="1" applyFont="1" applyFill="1" applyBorder="1" applyAlignment="1">
      <alignment vertical="center"/>
    </xf>
    <xf numFmtId="4" fontId="8" fillId="2" borderId="7" xfId="12" applyNumberFormat="1" applyFont="1" applyFill="1" applyBorder="1" applyAlignment="1">
      <alignment horizontal="right" vertical="center"/>
    </xf>
    <xf numFmtId="49" fontId="6" fillId="2" borderId="14" xfId="1" applyNumberFormat="1" applyFont="1" applyFill="1" applyBorder="1" applyAlignment="1">
      <alignment horizontal="right" vertical="top" wrapText="1"/>
    </xf>
    <xf numFmtId="0" fontId="0" fillId="4" borderId="24" xfId="1" applyFont="1" applyFill="1" applyBorder="1" applyAlignment="1"/>
    <xf numFmtId="49" fontId="6" fillId="2" borderId="27" xfId="9" quotePrefix="1" applyNumberFormat="1" applyFont="1" applyFill="1" applyBorder="1" applyAlignment="1">
      <alignment horizontal="right" vertical="top" wrapText="1"/>
    </xf>
    <xf numFmtId="49" fontId="6" fillId="2" borderId="14" xfId="9" quotePrefix="1" applyNumberFormat="1" applyFont="1" applyFill="1" applyBorder="1" applyAlignment="1">
      <alignment horizontal="right" vertical="top" wrapText="1"/>
    </xf>
    <xf numFmtId="164" fontId="5" fillId="5" borderId="11" xfId="11" applyNumberFormat="1" applyFont="1" applyFill="1" applyBorder="1"/>
    <xf numFmtId="4" fontId="5" fillId="5" borderId="6" xfId="9" applyNumberFormat="1" applyFont="1" applyFill="1" applyBorder="1" applyAlignment="1">
      <alignment vertical="center"/>
    </xf>
    <xf numFmtId="0" fontId="8" fillId="5" borderId="0" xfId="9" applyFont="1" applyFill="1" applyAlignment="1">
      <alignment vertical="center"/>
    </xf>
    <xf numFmtId="0" fontId="4" fillId="5" borderId="0" xfId="13" applyFill="1" applyAlignment="1"/>
    <xf numFmtId="0" fontId="13" fillId="5" borderId="0" xfId="1" applyFont="1" applyFill="1" applyBorder="1" applyAlignment="1">
      <alignment horizontal="center" vertical="center"/>
    </xf>
    <xf numFmtId="0" fontId="8" fillId="5" borderId="0" xfId="1" applyFont="1" applyFill="1" applyAlignment="1">
      <alignment vertical="center"/>
    </xf>
    <xf numFmtId="4" fontId="5" fillId="0" borderId="14" xfId="1" applyNumberFormat="1" applyFont="1" applyFill="1" applyBorder="1" applyAlignment="1">
      <alignment vertical="center"/>
    </xf>
    <xf numFmtId="4" fontId="8" fillId="0" borderId="0" xfId="9" applyNumberFormat="1" applyFont="1" applyAlignment="1">
      <alignment vertical="center"/>
    </xf>
    <xf numFmtId="0" fontId="8" fillId="0" borderId="0" xfId="1" applyFont="1" applyFill="1" applyBorder="1" applyAlignment="1">
      <alignment vertical="center"/>
    </xf>
    <xf numFmtId="49" fontId="6" fillId="0" borderId="26" xfId="1" applyNumberFormat="1" applyFont="1" applyFill="1" applyBorder="1" applyAlignment="1">
      <alignment horizontal="right" vertical="top" wrapText="1"/>
    </xf>
    <xf numFmtId="0" fontId="8" fillId="3" borderId="26" xfId="1" applyFont="1" applyFill="1" applyBorder="1" applyAlignment="1">
      <alignment vertical="center"/>
    </xf>
    <xf numFmtId="0" fontId="5" fillId="5" borderId="0" xfId="1" applyFont="1" applyFill="1" applyAlignment="1">
      <alignment vertical="center"/>
    </xf>
    <xf numFmtId="4" fontId="5" fillId="6" borderId="4" xfId="11" applyNumberFormat="1" applyFont="1" applyFill="1" applyBorder="1"/>
    <xf numFmtId="4" fontId="5" fillId="5" borderId="0" xfId="1" applyNumberFormat="1" applyFont="1" applyFill="1" applyBorder="1" applyAlignment="1">
      <alignment vertical="center"/>
    </xf>
    <xf numFmtId="0" fontId="5" fillId="5" borderId="0" xfId="1" applyFont="1" applyFill="1" applyBorder="1" applyAlignment="1">
      <alignment horizontal="left" vertical="center"/>
    </xf>
    <xf numFmtId="2" fontId="5" fillId="5" borderId="0" xfId="1" applyNumberFormat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8" fillId="5" borderId="0" xfId="12" applyFont="1" applyFill="1" applyAlignment="1">
      <alignment vertical="center"/>
    </xf>
    <xf numFmtId="0" fontId="14" fillId="5" borderId="0" xfId="1" applyFont="1" applyFill="1" applyAlignment="1">
      <alignment vertical="center"/>
    </xf>
    <xf numFmtId="166" fontId="8" fillId="0" borderId="0" xfId="12" applyNumberFormat="1" applyFont="1" applyAlignment="1">
      <alignment horizontal="right" vertical="center"/>
    </xf>
    <xf numFmtId="0" fontId="8" fillId="5" borderId="0" xfId="12" applyFont="1" applyFill="1" applyAlignment="1">
      <alignment horizontal="right" vertical="center"/>
    </xf>
    <xf numFmtId="0" fontId="9" fillId="5" borderId="0" xfId="1" applyFont="1" applyFill="1" applyAlignment="1">
      <alignment vertical="center"/>
    </xf>
    <xf numFmtId="49" fontId="6" fillId="2" borderId="31" xfId="1" applyNumberFormat="1" applyFont="1" applyFill="1" applyBorder="1" applyAlignment="1">
      <alignment horizontal="right" vertical="top" wrapText="1"/>
    </xf>
    <xf numFmtId="0" fontId="5" fillId="2" borderId="7" xfId="12" applyFont="1" applyFill="1" applyBorder="1" applyAlignment="1">
      <alignment vertical="center"/>
    </xf>
    <xf numFmtId="0" fontId="11" fillId="4" borderId="31" xfId="1" applyFont="1" applyFill="1" applyBorder="1" applyAlignment="1">
      <alignment horizontal="left" vertical="center"/>
    </xf>
    <xf numFmtId="0" fontId="11" fillId="4" borderId="14" xfId="1" applyFont="1" applyFill="1" applyBorder="1" applyAlignment="1">
      <alignment horizontal="left" vertical="center"/>
    </xf>
    <xf numFmtId="0" fontId="0" fillId="4" borderId="31" xfId="1" applyFont="1" applyFill="1" applyBorder="1" applyAlignment="1">
      <alignment vertical="center"/>
    </xf>
    <xf numFmtId="0" fontId="11" fillId="4" borderId="26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0" fillId="4" borderId="24" xfId="1" applyFont="1" applyFill="1" applyBorder="1" applyAlignment="1">
      <alignment vertical="center"/>
    </xf>
    <xf numFmtId="4" fontId="5" fillId="0" borderId="0" xfId="9" applyNumberFormat="1" applyFont="1" applyAlignment="1">
      <alignment vertical="center"/>
    </xf>
    <xf numFmtId="0" fontId="8" fillId="0" borderId="0" xfId="9" applyFont="1" applyFill="1" applyAlignment="1">
      <alignment vertical="center"/>
    </xf>
    <xf numFmtId="49" fontId="5" fillId="0" borderId="0" xfId="9" applyNumberFormat="1" applyFont="1" applyFill="1" applyAlignment="1">
      <alignment vertical="top" wrapText="1"/>
    </xf>
    <xf numFmtId="4" fontId="5" fillId="0" borderId="9" xfId="1" applyNumberFormat="1" applyFont="1" applyFill="1" applyBorder="1" applyAlignment="1">
      <alignment horizontal="right" vertical="center"/>
    </xf>
    <xf numFmtId="4" fontId="8" fillId="0" borderId="0" xfId="1" applyNumberFormat="1" applyFont="1" applyAlignment="1">
      <alignment vertical="center"/>
    </xf>
    <xf numFmtId="2" fontId="5" fillId="0" borderId="0" xfId="1" applyNumberFormat="1" applyFont="1" applyAlignment="1">
      <alignment vertical="center"/>
    </xf>
    <xf numFmtId="4" fontId="5" fillId="0" borderId="6" xfId="1" applyNumberFormat="1" applyFont="1" applyFill="1" applyBorder="1" applyAlignment="1">
      <alignment horizontal="right" vertical="center"/>
    </xf>
    <xf numFmtId="4" fontId="5" fillId="2" borderId="7" xfId="12" applyNumberFormat="1" applyFont="1" applyFill="1" applyBorder="1" applyAlignment="1">
      <alignment horizontal="right" vertical="center"/>
    </xf>
    <xf numFmtId="3" fontId="5" fillId="0" borderId="0" xfId="12" applyNumberFormat="1" applyFont="1" applyBorder="1" applyAlignment="1">
      <alignment horizontal="right"/>
    </xf>
    <xf numFmtId="0" fontId="5" fillId="0" borderId="14" xfId="9" applyNumberFormat="1" applyFont="1" applyBorder="1" applyAlignment="1">
      <alignment horizontal="left" vertical="top"/>
    </xf>
    <xf numFmtId="0" fontId="5" fillId="5" borderId="0" xfId="9" applyNumberFormat="1" applyFont="1" applyFill="1" applyBorder="1" applyAlignment="1">
      <alignment horizontal="left" vertical="top"/>
    </xf>
    <xf numFmtId="167" fontId="5" fillId="0" borderId="0" xfId="9" applyNumberFormat="1" applyFont="1" applyFill="1" applyBorder="1" applyAlignment="1">
      <alignment vertical="center"/>
    </xf>
    <xf numFmtId="3" fontId="8" fillId="0" borderId="0" xfId="12" applyNumberFormat="1" applyFont="1" applyAlignment="1">
      <alignment horizontal="right" vertical="center"/>
    </xf>
    <xf numFmtId="0" fontId="5" fillId="0" borderId="6" xfId="9" applyNumberFormat="1" applyFont="1" applyBorder="1" applyAlignment="1">
      <alignment vertical="center"/>
    </xf>
    <xf numFmtId="4" fontId="5" fillId="0" borderId="10" xfId="1" applyNumberFormat="1" applyFont="1" applyFill="1" applyBorder="1" applyAlignment="1">
      <alignment horizontal="right" vertical="center"/>
    </xf>
    <xf numFmtId="0" fontId="22" fillId="0" borderId="6" xfId="1" applyNumberFormat="1" applyFont="1" applyBorder="1" applyAlignment="1">
      <alignment horizontal="left" vertical="top" wrapText="1"/>
    </xf>
    <xf numFmtId="0" fontId="5" fillId="0" borderId="33" xfId="9" applyNumberFormat="1" applyFont="1" applyBorder="1" applyAlignment="1">
      <alignment horizontal="left" vertical="top"/>
    </xf>
    <xf numFmtId="0" fontId="0" fillId="4" borderId="23" xfId="1" applyFont="1" applyFill="1" applyBorder="1" applyAlignment="1"/>
    <xf numFmtId="49" fontId="6" fillId="2" borderId="1" xfId="1" applyNumberFormat="1" applyFont="1" applyFill="1" applyBorder="1" applyAlignment="1">
      <alignment horizontal="right" vertical="top" wrapText="1"/>
    </xf>
    <xf numFmtId="164" fontId="5" fillId="0" borderId="27" xfId="11" applyNumberFormat="1" applyFont="1" applyBorder="1"/>
    <xf numFmtId="0" fontId="5" fillId="5" borderId="33" xfId="9" applyNumberFormat="1" applyFont="1" applyFill="1" applyBorder="1" applyAlignment="1">
      <alignment horizontal="left" vertical="top"/>
    </xf>
    <xf numFmtId="168" fontId="6" fillId="2" borderId="14" xfId="1" applyNumberFormat="1" applyFont="1" applyFill="1" applyBorder="1" applyAlignment="1">
      <alignment horizontal="right" vertical="top"/>
    </xf>
    <xf numFmtId="168" fontId="6" fillId="2" borderId="14" xfId="1" applyNumberFormat="1" applyFont="1" applyFill="1" applyBorder="1" applyAlignment="1">
      <alignment horizontal="right" vertical="top" wrapText="1"/>
    </xf>
    <xf numFmtId="0" fontId="11" fillId="7" borderId="12" xfId="4" applyFont="1" applyFill="1" applyBorder="1" applyAlignment="1">
      <alignment vertical="center"/>
    </xf>
    <xf numFmtId="164" fontId="5" fillId="0" borderId="0" xfId="9" applyNumberFormat="1" applyFont="1" applyFill="1" applyAlignment="1">
      <alignment vertical="center"/>
    </xf>
    <xf numFmtId="0" fontId="0" fillId="4" borderId="14" xfId="1" applyFont="1" applyFill="1" applyBorder="1" applyAlignment="1">
      <alignment vertical="center"/>
    </xf>
    <xf numFmtId="0" fontId="23" fillId="0" borderId="0" xfId="1" applyFont="1" applyFill="1" applyAlignment="1">
      <alignment vertical="center"/>
    </xf>
    <xf numFmtId="0" fontId="5" fillId="0" borderId="9" xfId="1" applyFont="1" applyFill="1" applyBorder="1" applyAlignment="1">
      <alignment vertical="center"/>
    </xf>
    <xf numFmtId="0" fontId="16" fillId="2" borderId="17" xfId="9" applyFont="1" applyFill="1" applyBorder="1" applyAlignment="1">
      <alignment vertical="center"/>
    </xf>
    <xf numFmtId="0" fontId="16" fillId="2" borderId="20" xfId="9" applyFont="1" applyFill="1" applyBorder="1" applyAlignment="1">
      <alignment horizontal="right" vertical="center"/>
    </xf>
    <xf numFmtId="0" fontId="5" fillId="2" borderId="19" xfId="1" applyFont="1" applyFill="1" applyBorder="1" applyAlignment="1">
      <alignment horizontal="right"/>
    </xf>
    <xf numFmtId="0" fontId="16" fillId="2" borderId="18" xfId="9" applyFont="1" applyFill="1" applyBorder="1" applyAlignment="1">
      <alignment horizontal="center" vertical="center"/>
    </xf>
    <xf numFmtId="0" fontId="5" fillId="2" borderId="19" xfId="9" applyFont="1" applyFill="1" applyBorder="1" applyAlignment="1">
      <alignment horizontal="right" vertical="center"/>
    </xf>
    <xf numFmtId="4" fontId="5" fillId="2" borderId="5" xfId="9" applyNumberFormat="1" applyFont="1" applyFill="1" applyBorder="1" applyAlignment="1">
      <alignment vertical="center"/>
    </xf>
    <xf numFmtId="0" fontId="5" fillId="5" borderId="6" xfId="9" applyNumberFormat="1" applyFont="1" applyFill="1" applyBorder="1" applyAlignment="1">
      <alignment horizontal="left" vertical="top"/>
    </xf>
    <xf numFmtId="0" fontId="5" fillId="0" borderId="6" xfId="9" applyNumberFormat="1" applyFont="1" applyBorder="1" applyAlignment="1">
      <alignment horizontal="left" vertical="top"/>
    </xf>
    <xf numFmtId="4" fontId="5" fillId="5" borderId="16" xfId="9" applyNumberFormat="1" applyFont="1" applyFill="1" applyBorder="1" applyAlignment="1">
      <alignment vertical="center"/>
    </xf>
    <xf numFmtId="0" fontId="5" fillId="0" borderId="6" xfId="9" applyNumberFormat="1" applyFont="1" applyFill="1" applyBorder="1" applyAlignment="1">
      <alignment horizontal="left" vertical="top"/>
    </xf>
    <xf numFmtId="0" fontId="5" fillId="0" borderId="6" xfId="9" applyNumberFormat="1" applyFont="1" applyFill="1" applyBorder="1" applyAlignment="1">
      <alignment vertical="center"/>
    </xf>
    <xf numFmtId="0" fontId="5" fillId="0" borderId="33" xfId="9" applyNumberFormat="1" applyFont="1" applyFill="1" applyBorder="1" applyAlignment="1">
      <alignment horizontal="left" vertical="top"/>
    </xf>
    <xf numFmtId="4" fontId="5" fillId="5" borderId="34" xfId="9" applyNumberFormat="1" applyFont="1" applyFill="1" applyBorder="1" applyAlignment="1">
      <alignment vertical="center"/>
    </xf>
    <xf numFmtId="2" fontId="5" fillId="0" borderId="0" xfId="9" applyNumberFormat="1" applyFont="1" applyAlignment="1">
      <alignment vertical="center"/>
    </xf>
    <xf numFmtId="4" fontId="5" fillId="5" borderId="35" xfId="9" applyNumberFormat="1" applyFont="1" applyFill="1" applyBorder="1" applyAlignment="1">
      <alignment vertical="center"/>
    </xf>
    <xf numFmtId="0" fontId="26" fillId="0" borderId="0" xfId="1" applyFont="1" applyAlignment="1">
      <alignment vertical="center"/>
    </xf>
    <xf numFmtId="0" fontId="27" fillId="0" borderId="0" xfId="9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4" fontId="5" fillId="5" borderId="27" xfId="12" applyNumberFormat="1" applyFont="1" applyFill="1" applyBorder="1" applyAlignment="1">
      <alignment horizontal="right" vertical="center"/>
    </xf>
    <xf numFmtId="164" fontId="5" fillId="0" borderId="29" xfId="11" applyNumberFormat="1" applyFont="1" applyBorder="1"/>
    <xf numFmtId="4" fontId="5" fillId="5" borderId="6" xfId="9" applyNumberFormat="1" applyFont="1" applyFill="1" applyBorder="1" applyAlignment="1">
      <alignment horizontal="right" vertical="center"/>
    </xf>
    <xf numFmtId="169" fontId="8" fillId="0" borderId="0" xfId="9" applyNumberFormat="1" applyFont="1" applyAlignment="1">
      <alignment vertical="center"/>
    </xf>
    <xf numFmtId="49" fontId="6" fillId="2" borderId="13" xfId="9" applyNumberFormat="1" applyFont="1" applyFill="1" applyBorder="1" applyAlignment="1">
      <alignment vertical="top" wrapText="1"/>
    </xf>
    <xf numFmtId="49" fontId="6" fillId="2" borderId="23" xfId="9" applyNumberFormat="1" applyFont="1" applyFill="1" applyBorder="1" applyAlignment="1">
      <alignment vertical="top" wrapText="1"/>
    </xf>
    <xf numFmtId="49" fontId="6" fillId="2" borderId="23" xfId="9" applyNumberFormat="1" applyFont="1" applyFill="1" applyBorder="1" applyAlignment="1">
      <alignment horizontal="right" vertical="top" wrapText="1"/>
    </xf>
    <xf numFmtId="49" fontId="6" fillId="2" borderId="14" xfId="4" applyNumberFormat="1" applyFont="1" applyFill="1" applyBorder="1" applyAlignment="1">
      <alignment vertical="top" wrapText="1"/>
    </xf>
    <xf numFmtId="49" fontId="6" fillId="2" borderId="26" xfId="4" applyNumberFormat="1" applyFont="1" applyFill="1" applyBorder="1" applyAlignment="1">
      <alignment vertical="top" wrapText="1"/>
    </xf>
    <xf numFmtId="3" fontId="5" fillId="0" borderId="0" xfId="9" applyNumberFormat="1" applyFont="1" applyAlignment="1">
      <alignment vertical="center"/>
    </xf>
    <xf numFmtId="49" fontId="6" fillId="2" borderId="1" xfId="9" quotePrefix="1" applyNumberFormat="1" applyFont="1" applyFill="1" applyBorder="1" applyAlignment="1">
      <alignment horizontal="right" vertical="top" wrapText="1"/>
    </xf>
    <xf numFmtId="0" fontId="5" fillId="0" borderId="36" xfId="13" applyFont="1" applyBorder="1" applyAlignment="1"/>
    <xf numFmtId="0" fontId="5" fillId="0" borderId="42" xfId="13" applyFont="1" applyBorder="1" applyAlignment="1"/>
    <xf numFmtId="0" fontId="5" fillId="0" borderId="40" xfId="13" applyFont="1" applyBorder="1" applyAlignment="1"/>
    <xf numFmtId="14" fontId="5" fillId="0" borderId="38" xfId="13" applyNumberFormat="1" applyFont="1" applyBorder="1" applyAlignment="1"/>
    <xf numFmtId="0" fontId="5" fillId="0" borderId="48" xfId="13" applyFont="1" applyBorder="1" applyAlignment="1"/>
    <xf numFmtId="0" fontId="5" fillId="0" borderId="49" xfId="13" applyFont="1" applyBorder="1" applyAlignment="1"/>
    <xf numFmtId="0" fontId="5" fillId="0" borderId="50" xfId="13" applyFont="1" applyBorder="1" applyAlignment="1"/>
    <xf numFmtId="14" fontId="5" fillId="0" borderId="51" xfId="13" applyNumberFormat="1" applyFont="1" applyBorder="1" applyAlignment="1"/>
    <xf numFmtId="0" fontId="5" fillId="0" borderId="44" xfId="13" applyFont="1" applyBorder="1" applyAlignment="1"/>
    <xf numFmtId="0" fontId="5" fillId="0" borderId="45" xfId="13" applyFont="1" applyBorder="1" applyAlignment="1"/>
    <xf numFmtId="0" fontId="5" fillId="0" borderId="46" xfId="13" applyFont="1" applyBorder="1" applyAlignment="1"/>
    <xf numFmtId="14" fontId="5" fillId="0" borderId="47" xfId="13" applyNumberFormat="1" applyFont="1" applyBorder="1" applyAlignment="1"/>
    <xf numFmtId="0" fontId="5" fillId="0" borderId="37" xfId="13" applyFont="1" applyBorder="1" applyAlignment="1"/>
    <xf numFmtId="0" fontId="5" fillId="0" borderId="43" xfId="13" applyFont="1" applyBorder="1" applyAlignment="1"/>
    <xf numFmtId="0" fontId="5" fillId="0" borderId="41" xfId="13" applyFont="1" applyBorder="1" applyAlignment="1"/>
    <xf numFmtId="14" fontId="5" fillId="0" borderId="39" xfId="13" applyNumberFormat="1" applyFont="1" applyBorder="1" applyAlignment="1"/>
    <xf numFmtId="0" fontId="5" fillId="5" borderId="14" xfId="9" applyNumberFormat="1" applyFont="1" applyFill="1" applyBorder="1" applyAlignment="1">
      <alignment horizontal="left" vertical="top"/>
    </xf>
    <xf numFmtId="0" fontId="22" fillId="0" borderId="32" xfId="1" applyNumberFormat="1" applyFont="1" applyBorder="1" applyAlignment="1">
      <alignment horizontal="left" vertical="top" wrapText="1"/>
    </xf>
    <xf numFmtId="0" fontId="5" fillId="0" borderId="52" xfId="4" applyFont="1" applyBorder="1" applyAlignment="1"/>
    <xf numFmtId="0" fontId="5" fillId="0" borderId="53" xfId="4" applyFont="1" applyBorder="1" applyAlignment="1"/>
    <xf numFmtId="0" fontId="5" fillId="0" borderId="54" xfId="4" applyFont="1" applyBorder="1" applyAlignment="1"/>
    <xf numFmtId="0" fontId="5" fillId="0" borderId="55" xfId="4" applyFont="1" applyBorder="1" applyAlignment="1"/>
    <xf numFmtId="0" fontId="5" fillId="0" borderId="56" xfId="4" applyFont="1" applyBorder="1" applyAlignment="1"/>
    <xf numFmtId="0" fontId="5" fillId="0" borderId="57" xfId="4" applyFont="1" applyBorder="1" applyAlignment="1"/>
    <xf numFmtId="0" fontId="5" fillId="0" borderId="58" xfId="4" applyFont="1" applyBorder="1" applyAlignment="1"/>
    <xf numFmtId="0" fontId="5" fillId="0" borderId="59" xfId="4" applyFont="1" applyBorder="1" applyAlignment="1"/>
    <xf numFmtId="0" fontId="5" fillId="0" borderId="60" xfId="4" applyFont="1" applyBorder="1" applyAlignment="1"/>
    <xf numFmtId="0" fontId="5" fillId="0" borderId="61" xfId="4" applyFont="1" applyBorder="1" applyAlignment="1"/>
    <xf numFmtId="0" fontId="5" fillId="0" borderId="62" xfId="4" applyFont="1" applyBorder="1" applyAlignment="1"/>
    <xf numFmtId="0" fontId="5" fillId="0" borderId="63" xfId="4" applyFont="1" applyBorder="1" applyAlignment="1"/>
    <xf numFmtId="0" fontId="16" fillId="2" borderId="21" xfId="1" applyFont="1" applyFill="1" applyBorder="1" applyAlignment="1">
      <alignment horizontal="left" vertical="center"/>
    </xf>
    <xf numFmtId="0" fontId="16" fillId="2" borderId="22" xfId="1" applyFont="1" applyFill="1" applyBorder="1" applyAlignment="1">
      <alignment horizontal="left" vertical="center"/>
    </xf>
    <xf numFmtId="0" fontId="11" fillId="4" borderId="13" xfId="9" applyFont="1" applyFill="1" applyBorder="1" applyAlignment="1">
      <alignment horizontal="center" vertical="center"/>
    </xf>
    <xf numFmtId="0" fontId="11" fillId="4" borderId="23" xfId="9" applyFont="1" applyFill="1" applyBorder="1" applyAlignment="1">
      <alignment horizontal="center" vertical="center"/>
    </xf>
    <xf numFmtId="0" fontId="11" fillId="4" borderId="24" xfId="9" applyFont="1" applyFill="1" applyBorder="1" applyAlignment="1">
      <alignment horizontal="center" vertical="center"/>
    </xf>
    <xf numFmtId="0" fontId="11" fillId="4" borderId="26" xfId="9" applyFont="1" applyFill="1" applyBorder="1" applyAlignment="1">
      <alignment horizontal="center" vertical="center"/>
    </xf>
    <xf numFmtId="0" fontId="11" fillId="4" borderId="0" xfId="9" applyFont="1" applyFill="1" applyBorder="1" applyAlignment="1">
      <alignment horizontal="center" vertical="center"/>
    </xf>
    <xf numFmtId="0" fontId="11" fillId="4" borderId="31" xfId="9" applyFont="1" applyFill="1" applyBorder="1" applyAlignment="1">
      <alignment horizontal="center" vertical="center"/>
    </xf>
    <xf numFmtId="0" fontId="12" fillId="4" borderId="0" xfId="9" applyFont="1" applyFill="1" applyBorder="1" applyAlignment="1">
      <alignment horizontal="center" vertical="center"/>
    </xf>
    <xf numFmtId="0" fontId="12" fillId="4" borderId="31" xfId="9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1" fillId="4" borderId="23" xfId="1" applyFont="1" applyFill="1" applyBorder="1" applyAlignment="1">
      <alignment horizontal="center" vertical="center"/>
    </xf>
    <xf numFmtId="0" fontId="11" fillId="4" borderId="24" xfId="1" applyFont="1" applyFill="1" applyBorder="1" applyAlignment="1">
      <alignment horizontal="center" vertical="center"/>
    </xf>
    <xf numFmtId="0" fontId="9" fillId="5" borderId="0" xfId="12" applyFont="1" applyFill="1" applyAlignment="1">
      <alignment horizontal="left" vertical="center"/>
    </xf>
    <xf numFmtId="0" fontId="10" fillId="0" borderId="0" xfId="4" applyFont="1" applyFill="1" applyAlignment="1">
      <alignment horizontal="left"/>
    </xf>
    <xf numFmtId="0" fontId="9" fillId="0" borderId="0" xfId="12" applyFont="1" applyFill="1" applyAlignment="1">
      <alignment horizontal="left" vertical="center"/>
    </xf>
    <xf numFmtId="0" fontId="10" fillId="0" borderId="0" xfId="1" applyFont="1" applyFill="1" applyAlignment="1">
      <alignment horizontal="left" vertical="center"/>
    </xf>
  </cellXfs>
  <cellStyles count="32">
    <cellStyle name="=C:\WINNT35\SYSTEM32\COMMAND.COM" xfId="1"/>
    <cellStyle name="=C:\WINNT35\SYSTEM32\COMMAND.COM 2" xfId="2"/>
    <cellStyle name="=C:\WINNT35\SYSTEM32\COMMAND.COM 2 2" xfId="9"/>
    <cellStyle name="=C:\WINNT35\SYSTEM32\COMMAND.COM 3" xfId="6"/>
    <cellStyle name="=C:\WINNT35\SYSTEM32\COMMAND.COM 3 2" xfId="12"/>
    <cellStyle name="Normal" xfId="0" builtinId="0"/>
    <cellStyle name="Normal 10" xfId="28"/>
    <cellStyle name="Normal 11" xfId="27"/>
    <cellStyle name="Normal 2" xfId="3"/>
    <cellStyle name="Normal 2 2" xfId="21"/>
    <cellStyle name="Normal 3" xfId="7"/>
    <cellStyle name="Normal 3 2" xfId="18"/>
    <cellStyle name="Normal 4" xfId="13"/>
    <cellStyle name="Normal 4 2" xfId="15"/>
    <cellStyle name="Normal 5" xfId="16"/>
    <cellStyle name="Normal 6" xfId="20"/>
    <cellStyle name="Normal 6 2" xfId="22"/>
    <cellStyle name="Normal 6 2 2" xfId="26"/>
    <cellStyle name="Normal 7" xfId="19"/>
    <cellStyle name="Normal 7 2" xfId="25"/>
    <cellStyle name="Normal 7 2 2" xfId="31"/>
    <cellStyle name="Normal 7 3" xfId="29"/>
    <cellStyle name="Normal 8" xfId="24"/>
    <cellStyle name="Normal 9" xfId="23"/>
    <cellStyle name="Normal 9 2" xfId="30"/>
    <cellStyle name="Normal_2010-11_ETF_Securities_XTF_Exchange_Traded_Funds_Statistics" xfId="4"/>
    <cellStyle name="Percent 2" xfId="5"/>
    <cellStyle name="Percent 2 2" xfId="11"/>
    <cellStyle name="Percent 3" xfId="10"/>
    <cellStyle name="Percent 3 2" xfId="14"/>
    <cellStyle name="Style 1" xfId="8"/>
    <cellStyle name="Style 1 2" xfId="17"/>
  </cellStyles>
  <dxfs count="7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0080"/>
      <color rgb="FF0000FF"/>
      <color rgb="FF73D700"/>
      <color rgb="FFE7FFCD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1" i="0" u="none" strike="noStrike" baseline="0">
                <a:solidFill>
                  <a:srgbClr val="000080"/>
                </a:solidFill>
                <a:latin typeface="Arial"/>
                <a:cs typeface="Arial"/>
              </a:rPr>
              <a:t>XTF Exchange Traded Funds</a:t>
            </a:r>
          </a:p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1" i="0" u="none" strike="noStrike" baseline="0">
                <a:solidFill>
                  <a:srgbClr val="000080"/>
                </a:solidFill>
                <a:latin typeface="Arial"/>
                <a:cs typeface="Arial"/>
              </a:rPr>
              <a:t>On-Exchange Order Book Turnover</a:t>
            </a:r>
            <a:r>
              <a:rPr lang="en-US" sz="12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3858845241747379"/>
          <c:y val="1.3089005235602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409715857011915E-2"/>
          <c:y val="0.1727750899550704"/>
          <c:w val="0.91292392300641612"/>
          <c:h val="0.7303674257191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CC"/>
            </a:solidFill>
          </c:spPr>
          <c:invertIfNegative val="0"/>
          <c:cat>
            <c:numLit>
              <c:formatCode>General</c:formatCode>
              <c:ptCount val="13"/>
              <c:pt idx="0">
                <c:v>42887</c:v>
              </c:pt>
              <c:pt idx="1">
                <c:v>42917</c:v>
              </c:pt>
              <c:pt idx="2">
                <c:v>42948</c:v>
              </c:pt>
              <c:pt idx="3">
                <c:v>42979</c:v>
              </c:pt>
              <c:pt idx="4">
                <c:v>43009</c:v>
              </c:pt>
              <c:pt idx="5">
                <c:v>43040</c:v>
              </c:pt>
              <c:pt idx="6">
                <c:v>43070</c:v>
              </c:pt>
              <c:pt idx="7">
                <c:v>43101</c:v>
              </c:pt>
              <c:pt idx="8">
                <c:v>43132</c:v>
              </c:pt>
              <c:pt idx="9">
                <c:v>43160</c:v>
              </c:pt>
              <c:pt idx="10">
                <c:v>43191</c:v>
              </c:pt>
              <c:pt idx="11">
                <c:v>43221</c:v>
              </c:pt>
              <c:pt idx="12">
                <c:v>43252</c:v>
              </c:pt>
            </c:numLit>
          </c:cat>
          <c:val>
            <c:numLit>
              <c:formatCode>General</c:formatCode>
              <c:ptCount val="13"/>
              <c:pt idx="0">
                <c:v>11692.758148709996</c:v>
              </c:pt>
              <c:pt idx="1">
                <c:v>10143.57402254</c:v>
              </c:pt>
              <c:pt idx="2">
                <c:v>9764.3856703700003</c:v>
              </c:pt>
              <c:pt idx="3">
                <c:v>10110.723808079996</c:v>
              </c:pt>
              <c:pt idx="4">
                <c:v>8985.6816700600011</c:v>
              </c:pt>
              <c:pt idx="5">
                <c:v>12016.759814680003</c:v>
              </c:pt>
              <c:pt idx="6">
                <c:v>11220.76630152</c:v>
              </c:pt>
              <c:pt idx="7">
                <c:v>14768.817786769994</c:v>
              </c:pt>
              <c:pt idx="8">
                <c:v>16376.621502299997</c:v>
              </c:pt>
              <c:pt idx="9">
                <c:v>15017.599099110001</c:v>
              </c:pt>
              <c:pt idx="10">
                <c:v>10954.538755130001</c:v>
              </c:pt>
              <c:pt idx="11">
                <c:v>13927.465860219998</c:v>
              </c:pt>
              <c:pt idx="12">
                <c:v>13220.655083399994</c:v>
              </c:pt>
            </c:numLit>
          </c:val>
          <c:extLst>
            <c:ext xmlns:c16="http://schemas.microsoft.com/office/drawing/2014/chart" uri="{C3380CC4-5D6E-409C-BE32-E72D297353CC}">
              <c16:uniqueId val="{00000000-6401-4C79-89A7-CAA9EA46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78080"/>
        <c:axId val="159285632"/>
      </c:barChart>
      <c:catAx>
        <c:axId val="15647808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2856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9285632"/>
        <c:scaling>
          <c:orientation val="minMax"/>
        </c:scaling>
        <c:delete val="0"/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Turnover (MEUR)</a:t>
                </a:r>
              </a:p>
            </c:rich>
          </c:tx>
          <c:layout>
            <c:manualLayout>
              <c:xMode val="edge"/>
              <c:yMode val="edge"/>
              <c:x val="1.5582078214249194E-2"/>
              <c:y val="0.392670706737573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478080"/>
        <c:crosses val="autoZero"/>
        <c:crossBetween val="between"/>
        <c:majorUnit val="4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XTF Exchange Traded Funds - On-Exchange Monthly Turnover (MEUR)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XTF Exchange Traded Funds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39814</c:v>
              </c:pt>
              <c:pt idx="1">
                <c:v>39845</c:v>
              </c:pt>
              <c:pt idx="2">
                <c:v>39873</c:v>
              </c:pt>
              <c:pt idx="3">
                <c:v>39904</c:v>
              </c:pt>
              <c:pt idx="4">
                <c:v>39934</c:v>
              </c:pt>
              <c:pt idx="5">
                <c:v>39965</c:v>
              </c:pt>
              <c:pt idx="6">
                <c:v>39995</c:v>
              </c:pt>
              <c:pt idx="7">
                <c:v>40026</c:v>
              </c:pt>
              <c:pt idx="8">
                <c:v>40057</c:v>
              </c:pt>
              <c:pt idx="9">
                <c:v>40087</c:v>
              </c:pt>
            </c:numLit>
          </c:cat>
          <c:val>
            <c:numLit>
              <c:formatCode>General</c:formatCode>
              <c:ptCount val="10"/>
              <c:pt idx="0">
                <c:v>8462.0094442839945</c:v>
              </c:pt>
              <c:pt idx="1">
                <c:v>8184.6143744939964</c:v>
              </c:pt>
              <c:pt idx="2">
                <c:v>10223.412752298009</c:v>
              </c:pt>
              <c:pt idx="3">
                <c:v>9958.4605157789993</c:v>
              </c:pt>
              <c:pt idx="4">
                <c:v>10482.80009548401</c:v>
              </c:pt>
              <c:pt idx="5">
                <c:v>10019.817183175015</c:v>
              </c:pt>
              <c:pt idx="6">
                <c:v>11469.328789485993</c:v>
              </c:pt>
              <c:pt idx="7">
                <c:v>12217.846034072998</c:v>
              </c:pt>
              <c:pt idx="8">
                <c:v>11692.300581699999</c:v>
              </c:pt>
              <c:pt idx="9">
                <c:v>14516.424340518015</c:v>
              </c:pt>
            </c:numLit>
          </c:val>
          <c:extLst>
            <c:ext xmlns:c16="http://schemas.microsoft.com/office/drawing/2014/chart" uri="{C3380CC4-5D6E-409C-BE32-E72D297353CC}">
              <c16:uniqueId val="{00000000-C4EC-4C9C-A046-2DEA6C3D5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588416"/>
        <c:axId val="210589952"/>
        <c:axId val="0"/>
      </c:bar3DChart>
      <c:catAx>
        <c:axId val="21058841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8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89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588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XTF Exchange Traded Funds - On-Exchange Monthly Turnover (MEUR)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XTF Exchange Traded Funds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39814</c:v>
              </c:pt>
              <c:pt idx="1">
                <c:v>39845</c:v>
              </c:pt>
              <c:pt idx="2">
                <c:v>39873</c:v>
              </c:pt>
              <c:pt idx="3">
                <c:v>39904</c:v>
              </c:pt>
              <c:pt idx="4">
                <c:v>39934</c:v>
              </c:pt>
              <c:pt idx="5">
                <c:v>39965</c:v>
              </c:pt>
              <c:pt idx="6">
                <c:v>39995</c:v>
              </c:pt>
              <c:pt idx="7">
                <c:v>40026</c:v>
              </c:pt>
              <c:pt idx="8">
                <c:v>40057</c:v>
              </c:pt>
              <c:pt idx="9">
                <c:v>40087</c:v>
              </c:pt>
            </c:numLit>
          </c:cat>
          <c:val>
            <c:numLit>
              <c:formatCode>General</c:formatCode>
              <c:ptCount val="10"/>
              <c:pt idx="0">
                <c:v>8462.0094442839945</c:v>
              </c:pt>
              <c:pt idx="1">
                <c:v>8184.6143744939964</c:v>
              </c:pt>
              <c:pt idx="2">
                <c:v>10223.412752298009</c:v>
              </c:pt>
              <c:pt idx="3">
                <c:v>9958.4605157789993</c:v>
              </c:pt>
              <c:pt idx="4">
                <c:v>10482.80009548401</c:v>
              </c:pt>
              <c:pt idx="5">
                <c:v>10019.817183175015</c:v>
              </c:pt>
              <c:pt idx="6">
                <c:v>11469.328789485993</c:v>
              </c:pt>
              <c:pt idx="7">
                <c:v>12217.846034072998</c:v>
              </c:pt>
              <c:pt idx="8">
                <c:v>11692.300581699999</c:v>
              </c:pt>
              <c:pt idx="9">
                <c:v>14516.424340518015</c:v>
              </c:pt>
            </c:numLit>
          </c:val>
          <c:extLst>
            <c:ext xmlns:c16="http://schemas.microsoft.com/office/drawing/2014/chart" uri="{C3380CC4-5D6E-409C-BE32-E72D297353CC}">
              <c16:uniqueId val="{00000000-9EC0-4703-9422-F81D41D3B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791808"/>
        <c:axId val="210809984"/>
        <c:axId val="0"/>
      </c:bar3DChart>
      <c:catAx>
        <c:axId val="21079180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80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80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791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XTF Exchange Traded Funds - On-Exchange Monthly Turnover (MEUR)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XTF Exchange Traded Funds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39814</c:v>
              </c:pt>
              <c:pt idx="1">
                <c:v>39845</c:v>
              </c:pt>
              <c:pt idx="2">
                <c:v>39873</c:v>
              </c:pt>
              <c:pt idx="3">
                <c:v>39904</c:v>
              </c:pt>
              <c:pt idx="4">
                <c:v>39934</c:v>
              </c:pt>
              <c:pt idx="5">
                <c:v>39965</c:v>
              </c:pt>
              <c:pt idx="6">
                <c:v>39995</c:v>
              </c:pt>
              <c:pt idx="7">
                <c:v>40026</c:v>
              </c:pt>
              <c:pt idx="8">
                <c:v>40057</c:v>
              </c:pt>
              <c:pt idx="9">
                <c:v>40087</c:v>
              </c:pt>
            </c:numLit>
          </c:cat>
          <c:val>
            <c:numLit>
              <c:formatCode>General</c:formatCode>
              <c:ptCount val="10"/>
              <c:pt idx="0">
                <c:v>8462.0094442839945</c:v>
              </c:pt>
              <c:pt idx="1">
                <c:v>8184.6143744939964</c:v>
              </c:pt>
              <c:pt idx="2">
                <c:v>10223.412752298009</c:v>
              </c:pt>
              <c:pt idx="3">
                <c:v>9958.4605157789993</c:v>
              </c:pt>
              <c:pt idx="4">
                <c:v>10482.80009548401</c:v>
              </c:pt>
              <c:pt idx="5">
                <c:v>10019.817183175015</c:v>
              </c:pt>
              <c:pt idx="6">
                <c:v>11469.328789485993</c:v>
              </c:pt>
              <c:pt idx="7">
                <c:v>12217.846034072998</c:v>
              </c:pt>
              <c:pt idx="8">
                <c:v>11692.300581699999</c:v>
              </c:pt>
              <c:pt idx="9">
                <c:v>14516.424340518015</c:v>
              </c:pt>
            </c:numLit>
          </c:val>
          <c:extLst>
            <c:ext xmlns:c16="http://schemas.microsoft.com/office/drawing/2014/chart" uri="{C3380CC4-5D6E-409C-BE32-E72D297353CC}">
              <c16:uniqueId val="{00000000-C890-4FBF-9702-CD5C1DAB7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703488"/>
        <c:axId val="210705024"/>
        <c:axId val="0"/>
      </c:bar3DChart>
      <c:catAx>
        <c:axId val="21070348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7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70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70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XTF Exchange Traded Funds - On-Exchange Monthly Turnover (MEUR)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XTF Exchange Traded Funds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39814</c:v>
              </c:pt>
              <c:pt idx="1">
                <c:v>39845</c:v>
              </c:pt>
              <c:pt idx="2">
                <c:v>39873</c:v>
              </c:pt>
              <c:pt idx="3">
                <c:v>39904</c:v>
              </c:pt>
              <c:pt idx="4">
                <c:v>39934</c:v>
              </c:pt>
              <c:pt idx="5">
                <c:v>39965</c:v>
              </c:pt>
              <c:pt idx="6">
                <c:v>39995</c:v>
              </c:pt>
              <c:pt idx="7">
                <c:v>40026</c:v>
              </c:pt>
              <c:pt idx="8">
                <c:v>40057</c:v>
              </c:pt>
              <c:pt idx="9">
                <c:v>40087</c:v>
              </c:pt>
            </c:numLit>
          </c:cat>
          <c:val>
            <c:numLit>
              <c:formatCode>General</c:formatCode>
              <c:ptCount val="10"/>
              <c:pt idx="0">
                <c:v>8462.0094442839909</c:v>
              </c:pt>
              <c:pt idx="1">
                <c:v>8184.61437449399</c:v>
              </c:pt>
              <c:pt idx="2">
                <c:v>10223.412752298</c:v>
              </c:pt>
              <c:pt idx="3">
                <c:v>9958.4605157789902</c:v>
              </c:pt>
              <c:pt idx="4">
                <c:v>10482.800095484001</c:v>
              </c:pt>
              <c:pt idx="5">
                <c:v>10019.817183175001</c:v>
              </c:pt>
              <c:pt idx="6">
                <c:v>11469.3287894859</c:v>
              </c:pt>
              <c:pt idx="7">
                <c:v>12217.8460340729</c:v>
              </c:pt>
              <c:pt idx="8">
                <c:v>11692.300581699799</c:v>
              </c:pt>
              <c:pt idx="9">
                <c:v>14516.424340518</c:v>
              </c:pt>
            </c:numLit>
          </c:val>
          <c:extLst>
            <c:ext xmlns:c16="http://schemas.microsoft.com/office/drawing/2014/chart" uri="{C3380CC4-5D6E-409C-BE32-E72D297353CC}">
              <c16:uniqueId val="{00000000-0299-4DA6-A681-56257D104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718720"/>
        <c:axId val="89170304"/>
        <c:axId val="0"/>
      </c:bar3DChart>
      <c:catAx>
        <c:axId val="8671872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7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17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18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XTF Exchange Traded Funds - On-Exchange Monthly Turnover (MEUR)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XTF Exchange Traded Funds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39814</c:v>
              </c:pt>
              <c:pt idx="1">
                <c:v>39845</c:v>
              </c:pt>
              <c:pt idx="2">
                <c:v>39873</c:v>
              </c:pt>
              <c:pt idx="3">
                <c:v>39904</c:v>
              </c:pt>
              <c:pt idx="4">
                <c:v>39934</c:v>
              </c:pt>
              <c:pt idx="5">
                <c:v>39965</c:v>
              </c:pt>
              <c:pt idx="6">
                <c:v>39995</c:v>
              </c:pt>
              <c:pt idx="7">
                <c:v>40026</c:v>
              </c:pt>
              <c:pt idx="8">
                <c:v>40057</c:v>
              </c:pt>
              <c:pt idx="9">
                <c:v>40087</c:v>
              </c:pt>
            </c:numLit>
          </c:cat>
          <c:val>
            <c:numLit>
              <c:formatCode>General</c:formatCode>
              <c:ptCount val="10"/>
              <c:pt idx="0">
                <c:v>8462.0094442839909</c:v>
              </c:pt>
              <c:pt idx="1">
                <c:v>8184.61437449399</c:v>
              </c:pt>
              <c:pt idx="2">
                <c:v>10223.412752298</c:v>
              </c:pt>
              <c:pt idx="3">
                <c:v>9958.4605157789902</c:v>
              </c:pt>
              <c:pt idx="4">
                <c:v>10482.800095484001</c:v>
              </c:pt>
              <c:pt idx="5">
                <c:v>10019.817183175001</c:v>
              </c:pt>
              <c:pt idx="6">
                <c:v>11469.3287894859</c:v>
              </c:pt>
              <c:pt idx="7">
                <c:v>12217.8460340729</c:v>
              </c:pt>
              <c:pt idx="8">
                <c:v>11692.300581699799</c:v>
              </c:pt>
              <c:pt idx="9">
                <c:v>14516.424340518</c:v>
              </c:pt>
            </c:numLit>
          </c:val>
          <c:extLst>
            <c:ext xmlns:c16="http://schemas.microsoft.com/office/drawing/2014/chart" uri="{C3380CC4-5D6E-409C-BE32-E72D297353CC}">
              <c16:uniqueId val="{00000000-127C-4EAF-9EDC-81AF90FE8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901888"/>
        <c:axId val="130904064"/>
        <c:axId val="0"/>
      </c:bar3DChart>
      <c:catAx>
        <c:axId val="13090188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0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90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01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XTF Exchange Traded Funds - On-Exchange Monthly Turnover (MEUR)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XTF Exchange Traded Funds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39814</c:v>
              </c:pt>
              <c:pt idx="1">
                <c:v>39845</c:v>
              </c:pt>
              <c:pt idx="2">
                <c:v>39873</c:v>
              </c:pt>
              <c:pt idx="3">
                <c:v>39904</c:v>
              </c:pt>
              <c:pt idx="4">
                <c:v>39934</c:v>
              </c:pt>
              <c:pt idx="5">
                <c:v>39965</c:v>
              </c:pt>
              <c:pt idx="6">
                <c:v>39995</c:v>
              </c:pt>
              <c:pt idx="7">
                <c:v>40026</c:v>
              </c:pt>
              <c:pt idx="8">
                <c:v>40057</c:v>
              </c:pt>
              <c:pt idx="9">
                <c:v>40087</c:v>
              </c:pt>
            </c:numLit>
          </c:cat>
          <c:val>
            <c:numLit>
              <c:formatCode>General</c:formatCode>
              <c:ptCount val="10"/>
              <c:pt idx="0">
                <c:v>8462.0094442839909</c:v>
              </c:pt>
              <c:pt idx="1">
                <c:v>8184.61437449399</c:v>
              </c:pt>
              <c:pt idx="2">
                <c:v>10223.412752298</c:v>
              </c:pt>
              <c:pt idx="3">
                <c:v>9958.4605157789902</c:v>
              </c:pt>
              <c:pt idx="4">
                <c:v>10482.800095484001</c:v>
              </c:pt>
              <c:pt idx="5">
                <c:v>10019.817183175001</c:v>
              </c:pt>
              <c:pt idx="6">
                <c:v>11469.3287894859</c:v>
              </c:pt>
              <c:pt idx="7">
                <c:v>12217.8460340729</c:v>
              </c:pt>
              <c:pt idx="8">
                <c:v>11692.300581699799</c:v>
              </c:pt>
              <c:pt idx="9">
                <c:v>14516.424340518</c:v>
              </c:pt>
            </c:numLit>
          </c:val>
          <c:extLst>
            <c:ext xmlns:c16="http://schemas.microsoft.com/office/drawing/2014/chart" uri="{C3380CC4-5D6E-409C-BE32-E72D297353CC}">
              <c16:uniqueId val="{00000000-0795-476C-A09D-8955B6E13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981248"/>
        <c:axId val="195003520"/>
        <c:axId val="0"/>
      </c:bar3DChart>
      <c:catAx>
        <c:axId val="1949812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00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003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981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XTF Exchange Traded Funds - On-Exchange Monthly Turnover (MEUR)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XTF Exchange Traded Funds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39814</c:v>
              </c:pt>
              <c:pt idx="1">
                <c:v>39845</c:v>
              </c:pt>
              <c:pt idx="2">
                <c:v>39873</c:v>
              </c:pt>
              <c:pt idx="3">
                <c:v>39904</c:v>
              </c:pt>
              <c:pt idx="4">
                <c:v>39934</c:v>
              </c:pt>
              <c:pt idx="5">
                <c:v>39965</c:v>
              </c:pt>
              <c:pt idx="6">
                <c:v>39995</c:v>
              </c:pt>
              <c:pt idx="7">
                <c:v>40026</c:v>
              </c:pt>
              <c:pt idx="8">
                <c:v>40057</c:v>
              </c:pt>
              <c:pt idx="9">
                <c:v>40087</c:v>
              </c:pt>
            </c:numLit>
          </c:cat>
          <c:val>
            <c:numLit>
              <c:formatCode>General</c:formatCode>
              <c:ptCount val="10"/>
              <c:pt idx="0">
                <c:v>8462.0094442839909</c:v>
              </c:pt>
              <c:pt idx="1">
                <c:v>8184.61437449399</c:v>
              </c:pt>
              <c:pt idx="2">
                <c:v>10223.412752298</c:v>
              </c:pt>
              <c:pt idx="3">
                <c:v>9958.4605157789902</c:v>
              </c:pt>
              <c:pt idx="4">
                <c:v>10482.800095484001</c:v>
              </c:pt>
              <c:pt idx="5">
                <c:v>10019.817183175001</c:v>
              </c:pt>
              <c:pt idx="6">
                <c:v>11469.3287894859</c:v>
              </c:pt>
              <c:pt idx="7">
                <c:v>12217.8460340729</c:v>
              </c:pt>
              <c:pt idx="8">
                <c:v>11692.300581699799</c:v>
              </c:pt>
              <c:pt idx="9">
                <c:v>14516.424340518</c:v>
              </c:pt>
            </c:numLit>
          </c:val>
          <c:extLst>
            <c:ext xmlns:c16="http://schemas.microsoft.com/office/drawing/2014/chart" uri="{C3380CC4-5D6E-409C-BE32-E72D297353CC}">
              <c16:uniqueId val="{00000000-EDAA-4B8B-A498-75152D49B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018112"/>
        <c:axId val="195073152"/>
        <c:axId val="0"/>
      </c:bar3DChart>
      <c:catAx>
        <c:axId val="19501811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07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07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01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XTF Exchange Traded Funds - On-Exchange Monthly Turnover (MEUR)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XTF Exchange Traded Funds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39814</c:v>
              </c:pt>
              <c:pt idx="1">
                <c:v>39845</c:v>
              </c:pt>
              <c:pt idx="2">
                <c:v>39873</c:v>
              </c:pt>
              <c:pt idx="3">
                <c:v>39904</c:v>
              </c:pt>
              <c:pt idx="4">
                <c:v>39934</c:v>
              </c:pt>
              <c:pt idx="5">
                <c:v>39965</c:v>
              </c:pt>
              <c:pt idx="6">
                <c:v>39995</c:v>
              </c:pt>
              <c:pt idx="7">
                <c:v>40026</c:v>
              </c:pt>
              <c:pt idx="8">
                <c:v>40057</c:v>
              </c:pt>
              <c:pt idx="9">
                <c:v>40087</c:v>
              </c:pt>
            </c:numLit>
          </c:cat>
          <c:val>
            <c:numLit>
              <c:formatCode>General</c:formatCode>
              <c:ptCount val="10"/>
              <c:pt idx="0">
                <c:v>8462.0094442839909</c:v>
              </c:pt>
              <c:pt idx="1">
                <c:v>8184.61437449399</c:v>
              </c:pt>
              <c:pt idx="2">
                <c:v>10223.412752298</c:v>
              </c:pt>
              <c:pt idx="3">
                <c:v>9958.4605157789902</c:v>
              </c:pt>
              <c:pt idx="4">
                <c:v>10482.800095484001</c:v>
              </c:pt>
              <c:pt idx="5">
                <c:v>10019.817183175001</c:v>
              </c:pt>
              <c:pt idx="6">
                <c:v>11469.3287894859</c:v>
              </c:pt>
              <c:pt idx="7">
                <c:v>12217.8460340729</c:v>
              </c:pt>
              <c:pt idx="8">
                <c:v>11692.300581699799</c:v>
              </c:pt>
              <c:pt idx="9">
                <c:v>14516.424340518</c:v>
              </c:pt>
            </c:numLit>
          </c:val>
          <c:extLst>
            <c:ext xmlns:c16="http://schemas.microsoft.com/office/drawing/2014/chart" uri="{C3380CC4-5D6E-409C-BE32-E72D297353CC}">
              <c16:uniqueId val="{00000000-4A8D-49DB-B4FC-6C617A392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873088"/>
        <c:axId val="200874624"/>
        <c:axId val="0"/>
      </c:bar3DChart>
      <c:catAx>
        <c:axId val="20087308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7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874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73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XTF Exchange Traded Funds - On-Exchange Monthly Turnover (MEUR)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XTF Exchange Traded Funds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39814</c:v>
              </c:pt>
              <c:pt idx="1">
                <c:v>39845</c:v>
              </c:pt>
              <c:pt idx="2">
                <c:v>39873</c:v>
              </c:pt>
              <c:pt idx="3">
                <c:v>39904</c:v>
              </c:pt>
              <c:pt idx="4">
                <c:v>39934</c:v>
              </c:pt>
              <c:pt idx="5">
                <c:v>39965</c:v>
              </c:pt>
              <c:pt idx="6">
                <c:v>39995</c:v>
              </c:pt>
              <c:pt idx="7">
                <c:v>40026</c:v>
              </c:pt>
              <c:pt idx="8">
                <c:v>40057</c:v>
              </c:pt>
              <c:pt idx="9">
                <c:v>40087</c:v>
              </c:pt>
            </c:numLit>
          </c:cat>
          <c:val>
            <c:numLit>
              <c:formatCode>General</c:formatCode>
              <c:ptCount val="10"/>
              <c:pt idx="0">
                <c:v>8462.0094442839945</c:v>
              </c:pt>
              <c:pt idx="1">
                <c:v>8184.6143744939964</c:v>
              </c:pt>
              <c:pt idx="2">
                <c:v>10223.412752298009</c:v>
              </c:pt>
              <c:pt idx="3">
                <c:v>9958.4605157789993</c:v>
              </c:pt>
              <c:pt idx="4">
                <c:v>10482.80009548401</c:v>
              </c:pt>
              <c:pt idx="5">
                <c:v>10019.817183175015</c:v>
              </c:pt>
              <c:pt idx="6">
                <c:v>11469.328789485993</c:v>
              </c:pt>
              <c:pt idx="7">
                <c:v>12217.846034072998</c:v>
              </c:pt>
              <c:pt idx="8">
                <c:v>11692.300581699999</c:v>
              </c:pt>
              <c:pt idx="9">
                <c:v>14516.424340518015</c:v>
              </c:pt>
            </c:numLit>
          </c:val>
          <c:extLst>
            <c:ext xmlns:c16="http://schemas.microsoft.com/office/drawing/2014/chart" uri="{C3380CC4-5D6E-409C-BE32-E72D297353CC}">
              <c16:uniqueId val="{00000000-22CD-4AD9-8E3A-52F4F536F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680832"/>
        <c:axId val="210686720"/>
        <c:axId val="0"/>
      </c:bar3DChart>
      <c:catAx>
        <c:axId val="21068083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8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686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68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XTF Exchange Traded Funds - On-Exchange Monthly Turnover (MEUR)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XTF Exchange Traded Funds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39814</c:v>
              </c:pt>
              <c:pt idx="1">
                <c:v>39845</c:v>
              </c:pt>
              <c:pt idx="2">
                <c:v>39873</c:v>
              </c:pt>
              <c:pt idx="3">
                <c:v>39904</c:v>
              </c:pt>
              <c:pt idx="4">
                <c:v>39934</c:v>
              </c:pt>
              <c:pt idx="5">
                <c:v>39965</c:v>
              </c:pt>
              <c:pt idx="6">
                <c:v>39995</c:v>
              </c:pt>
              <c:pt idx="7">
                <c:v>40026</c:v>
              </c:pt>
              <c:pt idx="8">
                <c:v>40057</c:v>
              </c:pt>
              <c:pt idx="9">
                <c:v>40087</c:v>
              </c:pt>
            </c:numLit>
          </c:cat>
          <c:val>
            <c:numLit>
              <c:formatCode>General</c:formatCode>
              <c:ptCount val="10"/>
              <c:pt idx="0">
                <c:v>8462.0094442839945</c:v>
              </c:pt>
              <c:pt idx="1">
                <c:v>8184.6143744939964</c:v>
              </c:pt>
              <c:pt idx="2">
                <c:v>10223.412752298009</c:v>
              </c:pt>
              <c:pt idx="3">
                <c:v>9958.4605157789993</c:v>
              </c:pt>
              <c:pt idx="4">
                <c:v>10482.80009548401</c:v>
              </c:pt>
              <c:pt idx="5">
                <c:v>10019.817183175015</c:v>
              </c:pt>
              <c:pt idx="6">
                <c:v>11469.328789485993</c:v>
              </c:pt>
              <c:pt idx="7">
                <c:v>12217.846034072998</c:v>
              </c:pt>
              <c:pt idx="8">
                <c:v>11692.300581699999</c:v>
              </c:pt>
              <c:pt idx="9">
                <c:v>14516.424340518015</c:v>
              </c:pt>
            </c:numLit>
          </c:val>
          <c:extLst>
            <c:ext xmlns:c16="http://schemas.microsoft.com/office/drawing/2014/chart" uri="{C3380CC4-5D6E-409C-BE32-E72D297353CC}">
              <c16:uniqueId val="{00000000-2022-4DCE-B20D-5CA0E3E23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958720"/>
        <c:axId val="200960256"/>
        <c:axId val="0"/>
      </c:bar3DChart>
      <c:catAx>
        <c:axId val="20095872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96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96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958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XTF Exchange Traded Funds - On-Exchange Monthly Turnover (MEUR)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XTF Exchange Traded Funds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39814</c:v>
              </c:pt>
              <c:pt idx="1">
                <c:v>39845</c:v>
              </c:pt>
              <c:pt idx="2">
                <c:v>39873</c:v>
              </c:pt>
              <c:pt idx="3">
                <c:v>39904</c:v>
              </c:pt>
              <c:pt idx="4">
                <c:v>39934</c:v>
              </c:pt>
              <c:pt idx="5">
                <c:v>39965</c:v>
              </c:pt>
              <c:pt idx="6">
                <c:v>39995</c:v>
              </c:pt>
              <c:pt idx="7">
                <c:v>40026</c:v>
              </c:pt>
              <c:pt idx="8">
                <c:v>40057</c:v>
              </c:pt>
              <c:pt idx="9">
                <c:v>40087</c:v>
              </c:pt>
            </c:numLit>
          </c:cat>
          <c:val>
            <c:numLit>
              <c:formatCode>General</c:formatCode>
              <c:ptCount val="10"/>
              <c:pt idx="0">
                <c:v>8462.0094442839945</c:v>
              </c:pt>
              <c:pt idx="1">
                <c:v>8184.6143744939964</c:v>
              </c:pt>
              <c:pt idx="2">
                <c:v>10223.412752298009</c:v>
              </c:pt>
              <c:pt idx="3">
                <c:v>9958.4605157789993</c:v>
              </c:pt>
              <c:pt idx="4">
                <c:v>10482.80009548401</c:v>
              </c:pt>
              <c:pt idx="5">
                <c:v>10019.817183175015</c:v>
              </c:pt>
              <c:pt idx="6">
                <c:v>11469.328789485993</c:v>
              </c:pt>
              <c:pt idx="7">
                <c:v>12217.846034072998</c:v>
              </c:pt>
              <c:pt idx="8">
                <c:v>11692.300581699999</c:v>
              </c:pt>
              <c:pt idx="9">
                <c:v>14516.424340518015</c:v>
              </c:pt>
            </c:numLit>
          </c:val>
          <c:extLst>
            <c:ext xmlns:c16="http://schemas.microsoft.com/office/drawing/2014/chart" uri="{C3380CC4-5D6E-409C-BE32-E72D297353CC}">
              <c16:uniqueId val="{00000000-FA5D-4E5B-B1EF-1E4C39939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317376"/>
        <c:axId val="201319168"/>
        <c:axId val="0"/>
      </c:bar3DChart>
      <c:catAx>
        <c:axId val="20131737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31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31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31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7</xdr:col>
      <xdr:colOff>0</xdr:colOff>
      <xdr:row>25</xdr:row>
      <xdr:rowOff>123825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2828926</xdr:colOff>
      <xdr:row>0</xdr:row>
      <xdr:rowOff>123826</xdr:rowOff>
    </xdr:from>
    <xdr:to>
      <xdr:col>6</xdr:col>
      <xdr:colOff>110015</xdr:colOff>
      <xdr:row>1</xdr:row>
      <xdr:rowOff>114301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1" y="123826"/>
          <a:ext cx="1976914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0</xdr:colOff>
      <xdr:row>2</xdr:row>
      <xdr:rowOff>0</xdr:rowOff>
    </xdr:to>
    <xdr:graphicFrame macro="">
      <xdr:nvGraphicFramePr>
        <xdr:cNvPr id="3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3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 macro="">
      <xdr:nvGraphicFramePr>
        <xdr:cNvPr id="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266"/>
  <sheetViews>
    <sheetView showGridLines="0" zoomScaleNormal="100" workbookViewId="0"/>
  </sheetViews>
  <sheetFormatPr defaultColWidth="9.140625" defaultRowHeight="12" x14ac:dyDescent="0.2"/>
  <cols>
    <col min="1" max="1" width="61.42578125" style="7" customWidth="1"/>
    <col min="2" max="2" width="12.7109375" style="7" customWidth="1"/>
    <col min="3" max="3" width="16" style="7" customWidth="1"/>
    <col min="4" max="4" width="6.42578125" style="7" customWidth="1"/>
    <col min="5" max="5" width="58.5703125" style="5" customWidth="1"/>
    <col min="6" max="6" width="11.85546875" style="5" customWidth="1"/>
    <col min="7" max="7" width="13.5703125" style="5" customWidth="1"/>
    <col min="8" max="16384" width="9.140625" style="5"/>
  </cols>
  <sheetData>
    <row r="1" spans="1:7" ht="32.25" customHeight="1" x14ac:dyDescent="0.2">
      <c r="A1" s="117" t="s">
        <v>221</v>
      </c>
      <c r="B1" s="114"/>
      <c r="C1" s="152"/>
      <c r="D1" s="2"/>
      <c r="E1" s="3"/>
      <c r="F1" s="4"/>
      <c r="G1" s="4"/>
    </row>
    <row r="2" spans="1:7" ht="24.75" customHeight="1" x14ac:dyDescent="0.2">
      <c r="A2" s="6" t="s">
        <v>3462</v>
      </c>
      <c r="B2" s="2"/>
      <c r="C2" s="2"/>
      <c r="D2" s="2"/>
      <c r="E2" s="3"/>
      <c r="F2" s="4"/>
      <c r="G2" s="4"/>
    </row>
    <row r="3" spans="1:7" ht="24.75" customHeight="1" x14ac:dyDescent="0.2">
      <c r="A3" s="2"/>
      <c r="B3" s="2"/>
      <c r="C3" s="2"/>
      <c r="D3" s="2"/>
      <c r="E3" s="3"/>
      <c r="F3" s="4"/>
      <c r="G3" s="4"/>
    </row>
    <row r="4" spans="1:7" ht="24.75" customHeight="1" x14ac:dyDescent="0.2">
      <c r="A4" s="107"/>
      <c r="D4" s="5"/>
    </row>
    <row r="5" spans="1:7" ht="24.75" customHeight="1" x14ac:dyDescent="0.2"/>
    <row r="6" spans="1:7" ht="24.75" customHeight="1" x14ac:dyDescent="0.2">
      <c r="F6" s="8"/>
      <c r="G6" s="8"/>
    </row>
    <row r="26" spans="1:7" x14ac:dyDescent="0.2">
      <c r="A26" s="107"/>
      <c r="B26" s="107"/>
      <c r="C26" s="107"/>
      <c r="D26" s="107"/>
      <c r="E26" s="101"/>
      <c r="F26" s="101"/>
      <c r="G26" s="101"/>
    </row>
    <row r="27" spans="1:7" ht="12.75" thickBot="1" x14ac:dyDescent="0.25">
      <c r="A27" s="107"/>
      <c r="B27" s="107"/>
      <c r="C27" s="107"/>
      <c r="D27" s="107"/>
      <c r="E27" s="101"/>
      <c r="F27" s="101"/>
      <c r="G27" s="101"/>
    </row>
    <row r="28" spans="1:7" ht="12.75" customHeight="1" x14ac:dyDescent="0.2">
      <c r="A28" s="213" t="s">
        <v>481</v>
      </c>
      <c r="B28" s="23"/>
      <c r="C28" s="25" t="s">
        <v>478</v>
      </c>
      <c r="D28" s="1"/>
      <c r="E28" s="213" t="s">
        <v>484</v>
      </c>
      <c r="F28" s="154"/>
      <c r="G28" s="155" t="s">
        <v>649</v>
      </c>
    </row>
    <row r="29" spans="1:7" ht="12.75" customHeight="1" thickBot="1" x14ac:dyDescent="0.25">
      <c r="A29" s="214"/>
      <c r="B29" s="24"/>
      <c r="C29" s="156" t="s">
        <v>477</v>
      </c>
      <c r="D29" s="1"/>
      <c r="E29" s="214"/>
      <c r="F29" s="157"/>
      <c r="G29" s="158" t="s">
        <v>650</v>
      </c>
    </row>
    <row r="30" spans="1:7" ht="17.25" customHeight="1" x14ac:dyDescent="0.2">
      <c r="A30" s="26" t="s">
        <v>1313</v>
      </c>
      <c r="B30" s="12" t="s">
        <v>422</v>
      </c>
      <c r="C30" s="129">
        <v>3.006619047619048</v>
      </c>
      <c r="D30"/>
      <c r="E30" s="26" t="s">
        <v>1313</v>
      </c>
      <c r="F30" s="12" t="s">
        <v>422</v>
      </c>
      <c r="G30" s="129">
        <v>1903.8472090999999</v>
      </c>
    </row>
    <row r="31" spans="1:7" ht="17.25" customHeight="1" x14ac:dyDescent="0.2">
      <c r="A31" s="27" t="s">
        <v>2257</v>
      </c>
      <c r="B31" s="13" t="s">
        <v>599</v>
      </c>
      <c r="C31" s="129">
        <v>3.1041428571428571</v>
      </c>
      <c r="D31"/>
      <c r="E31" s="153" t="s">
        <v>2254</v>
      </c>
      <c r="F31" s="13" t="s">
        <v>428</v>
      </c>
      <c r="G31" s="129">
        <v>646.66197790000001</v>
      </c>
    </row>
    <row r="32" spans="1:7" ht="17.25" customHeight="1" x14ac:dyDescent="0.2">
      <c r="A32" s="27" t="s">
        <v>2254</v>
      </c>
      <c r="B32" s="13" t="s">
        <v>428</v>
      </c>
      <c r="C32" s="129">
        <v>3.5843809523809531</v>
      </c>
      <c r="D32"/>
      <c r="E32" s="27" t="s">
        <v>1196</v>
      </c>
      <c r="F32" s="13" t="s">
        <v>437</v>
      </c>
      <c r="G32" s="129">
        <v>632.03970804999994</v>
      </c>
    </row>
    <row r="33" spans="1:7" ht="17.25" customHeight="1" x14ac:dyDescent="0.2">
      <c r="A33" s="27" t="s">
        <v>3252</v>
      </c>
      <c r="B33" s="13" t="s">
        <v>53</v>
      </c>
      <c r="C33" s="129">
        <v>3.621809523809524</v>
      </c>
      <c r="D33"/>
      <c r="E33" s="27" t="s">
        <v>2255</v>
      </c>
      <c r="F33" s="13" t="s">
        <v>429</v>
      </c>
      <c r="G33" s="129">
        <v>579.75879034000002</v>
      </c>
    </row>
    <row r="34" spans="1:7" ht="17.25" customHeight="1" x14ac:dyDescent="0.2">
      <c r="A34" s="27" t="s">
        <v>1196</v>
      </c>
      <c r="B34" s="13" t="s">
        <v>437</v>
      </c>
      <c r="C34" s="129">
        <v>4.0551904761904769</v>
      </c>
      <c r="D34"/>
      <c r="E34" s="27" t="s">
        <v>2257</v>
      </c>
      <c r="F34" s="13" t="s">
        <v>599</v>
      </c>
      <c r="G34" s="129">
        <v>219.80482472</v>
      </c>
    </row>
    <row r="35" spans="1:7" ht="17.25" customHeight="1" x14ac:dyDescent="0.2">
      <c r="A35" s="27" t="s">
        <v>1057</v>
      </c>
      <c r="B35" s="13" t="s">
        <v>1835</v>
      </c>
      <c r="C35" s="129">
        <v>4.3869999999999996</v>
      </c>
      <c r="D35"/>
      <c r="E35" s="27" t="s">
        <v>2816</v>
      </c>
      <c r="F35" s="13" t="s">
        <v>623</v>
      </c>
      <c r="G35" s="129">
        <v>143.88423344999998</v>
      </c>
    </row>
    <row r="36" spans="1:7" ht="17.25" customHeight="1" x14ac:dyDescent="0.2">
      <c r="A36" s="27" t="s">
        <v>2812</v>
      </c>
      <c r="B36" s="13" t="s">
        <v>267</v>
      </c>
      <c r="C36" s="129">
        <v>4.738142857142857</v>
      </c>
      <c r="D36"/>
      <c r="E36" s="27" t="s">
        <v>1214</v>
      </c>
      <c r="F36" s="13" t="s">
        <v>366</v>
      </c>
      <c r="G36" s="129">
        <v>133.71121343999999</v>
      </c>
    </row>
    <row r="37" spans="1:7" ht="17.25" customHeight="1" x14ac:dyDescent="0.2">
      <c r="A37" s="27" t="s">
        <v>2015</v>
      </c>
      <c r="B37" s="13" t="s">
        <v>1316</v>
      </c>
      <c r="C37" s="129">
        <v>4.9058095238095234</v>
      </c>
      <c r="D37"/>
      <c r="E37" s="153" t="s">
        <v>2015</v>
      </c>
      <c r="F37" s="13" t="s">
        <v>1316</v>
      </c>
      <c r="G37" s="129">
        <v>126.09563426000001</v>
      </c>
    </row>
    <row r="38" spans="1:7" ht="17.25" customHeight="1" x14ac:dyDescent="0.2">
      <c r="A38" s="27" t="s">
        <v>2817</v>
      </c>
      <c r="B38" s="13" t="s">
        <v>1272</v>
      </c>
      <c r="C38" s="129">
        <v>5.1239999999999997</v>
      </c>
      <c r="D38"/>
      <c r="E38" s="27" t="s">
        <v>1179</v>
      </c>
      <c r="F38" s="13" t="s">
        <v>300</v>
      </c>
      <c r="G38" s="129">
        <v>122.16278568000001</v>
      </c>
    </row>
    <row r="39" spans="1:7" ht="17.25" customHeight="1" thickBot="1" x14ac:dyDescent="0.25">
      <c r="A39" s="16" t="s">
        <v>2819</v>
      </c>
      <c r="B39" s="15" t="s">
        <v>280</v>
      </c>
      <c r="C39" s="140">
        <v>5.6258571428571429</v>
      </c>
      <c r="D39"/>
      <c r="E39" s="16" t="s">
        <v>1859</v>
      </c>
      <c r="F39" s="15" t="s">
        <v>622</v>
      </c>
      <c r="G39" s="140">
        <v>103.16494329999999</v>
      </c>
    </row>
    <row r="40" spans="1:7" ht="12.75" customHeight="1" x14ac:dyDescent="0.2">
      <c r="A40" s="5"/>
      <c r="B40" s="5"/>
      <c r="C40" s="5"/>
      <c r="D40"/>
    </row>
    <row r="41" spans="1:7" ht="12.75" thickBot="1" x14ac:dyDescent="0.25">
      <c r="A41" s="107"/>
      <c r="B41" s="107"/>
      <c r="C41" s="107"/>
      <c r="E41" s="101"/>
      <c r="F41" s="101"/>
      <c r="G41" s="101"/>
    </row>
    <row r="42" spans="1:7" ht="12.75" x14ac:dyDescent="0.2">
      <c r="A42" s="213" t="s">
        <v>482</v>
      </c>
      <c r="B42" s="23"/>
      <c r="C42" s="25" t="s">
        <v>478</v>
      </c>
      <c r="D42" s="107"/>
      <c r="E42" s="213" t="s">
        <v>483</v>
      </c>
      <c r="F42" s="154"/>
      <c r="G42" s="155" t="s">
        <v>649</v>
      </c>
    </row>
    <row r="43" spans="1:7" ht="12.75" customHeight="1" thickBot="1" x14ac:dyDescent="0.25">
      <c r="A43" s="214"/>
      <c r="B43" s="24"/>
      <c r="C43" s="156" t="s">
        <v>477</v>
      </c>
      <c r="D43" s="100"/>
      <c r="E43" s="214"/>
      <c r="F43" s="157"/>
      <c r="G43" s="158" t="s">
        <v>650</v>
      </c>
    </row>
    <row r="44" spans="1:7" ht="17.25" customHeight="1" x14ac:dyDescent="0.2">
      <c r="A44" s="27" t="s">
        <v>2719</v>
      </c>
      <c r="B44" s="12" t="s">
        <v>419</v>
      </c>
      <c r="C44" s="29">
        <v>0.83685714285714285</v>
      </c>
      <c r="D44" s="1"/>
      <c r="E44" s="26" t="s">
        <v>2013</v>
      </c>
      <c r="F44" s="12" t="s">
        <v>1762</v>
      </c>
      <c r="G44" s="129">
        <v>78.064654519999991</v>
      </c>
    </row>
    <row r="45" spans="1:7" ht="17.25" customHeight="1" x14ac:dyDescent="0.2">
      <c r="A45" s="27" t="s">
        <v>1678</v>
      </c>
      <c r="B45" s="14" t="s">
        <v>33</v>
      </c>
      <c r="C45" s="29">
        <v>2.141714285714285</v>
      </c>
      <c r="E45" s="27" t="s">
        <v>2012</v>
      </c>
      <c r="F45" s="13" t="s">
        <v>1385</v>
      </c>
      <c r="G45" s="129">
        <v>62.234381549999995</v>
      </c>
    </row>
    <row r="46" spans="1:7" ht="17.25" customHeight="1" x14ac:dyDescent="0.2">
      <c r="A46" s="27" t="s">
        <v>1683</v>
      </c>
      <c r="B46" s="14" t="s">
        <v>29</v>
      </c>
      <c r="C46" s="29">
        <v>3.057809523809524</v>
      </c>
      <c r="E46" s="27" t="s">
        <v>2032</v>
      </c>
      <c r="F46" s="13" t="s">
        <v>1759</v>
      </c>
      <c r="G46" s="129">
        <v>54.58182875</v>
      </c>
    </row>
    <row r="47" spans="1:7" ht="17.25" customHeight="1" x14ac:dyDescent="0.2">
      <c r="A47" s="27" t="s">
        <v>2633</v>
      </c>
      <c r="B47" s="14" t="s">
        <v>165</v>
      </c>
      <c r="C47" s="29">
        <v>3.7765238095238098</v>
      </c>
      <c r="E47" s="27" t="s">
        <v>2041</v>
      </c>
      <c r="F47" s="13" t="s">
        <v>1386</v>
      </c>
      <c r="G47" s="129">
        <v>42.452849460000003</v>
      </c>
    </row>
    <row r="48" spans="1:7" ht="17.25" customHeight="1" x14ac:dyDescent="0.2">
      <c r="A48" s="27" t="s">
        <v>1677</v>
      </c>
      <c r="B48" s="14" t="s">
        <v>30</v>
      </c>
      <c r="C48" s="29">
        <v>3.8727619047619051</v>
      </c>
      <c r="E48" s="27" t="s">
        <v>2608</v>
      </c>
      <c r="F48" s="13" t="s">
        <v>201</v>
      </c>
      <c r="G48" s="129">
        <v>41.080021670000001</v>
      </c>
    </row>
    <row r="49" spans="1:7" ht="17.25" customHeight="1" x14ac:dyDescent="0.2">
      <c r="A49" s="27" t="s">
        <v>2627</v>
      </c>
      <c r="B49" s="14" t="s">
        <v>167</v>
      </c>
      <c r="C49" s="29">
        <v>3.9089047619047621</v>
      </c>
      <c r="E49" s="27" t="s">
        <v>2769</v>
      </c>
      <c r="F49" s="13" t="s">
        <v>1085</v>
      </c>
      <c r="G49" s="129">
        <v>38.181460200000004</v>
      </c>
    </row>
    <row r="50" spans="1:7" ht="17.25" customHeight="1" x14ac:dyDescent="0.2">
      <c r="A50" s="27" t="s">
        <v>2034</v>
      </c>
      <c r="B50" s="14" t="s">
        <v>1771</v>
      </c>
      <c r="C50" s="29">
        <v>4.1583333333333332</v>
      </c>
      <c r="E50" s="27" t="s">
        <v>2064</v>
      </c>
      <c r="F50" s="13" t="s">
        <v>1758</v>
      </c>
      <c r="G50" s="129">
        <v>29.969312899999998</v>
      </c>
    </row>
    <row r="51" spans="1:7" ht="17.25" customHeight="1" x14ac:dyDescent="0.2">
      <c r="A51" s="27" t="s">
        <v>1470</v>
      </c>
      <c r="B51" s="14" t="s">
        <v>147</v>
      </c>
      <c r="C51" s="29">
        <v>4.5364761904761908</v>
      </c>
      <c r="E51" s="27" t="s">
        <v>2824</v>
      </c>
      <c r="F51" s="13" t="s">
        <v>100</v>
      </c>
      <c r="G51" s="129">
        <v>27.359403610000001</v>
      </c>
    </row>
    <row r="52" spans="1:7" ht="17.25" customHeight="1" x14ac:dyDescent="0.2">
      <c r="A52" s="27" t="s">
        <v>1681</v>
      </c>
      <c r="B52" s="14" t="s">
        <v>31</v>
      </c>
      <c r="C52" s="29">
        <v>4.5405714285714289</v>
      </c>
      <c r="D52" s="5"/>
      <c r="E52" s="27" t="s">
        <v>2822</v>
      </c>
      <c r="F52" s="13" t="s">
        <v>199</v>
      </c>
      <c r="G52" s="129">
        <v>26.652379920000001</v>
      </c>
    </row>
    <row r="53" spans="1:7" ht="17.25" customHeight="1" thickBot="1" x14ac:dyDescent="0.25">
      <c r="A53" s="16" t="s">
        <v>1473</v>
      </c>
      <c r="B53" s="15" t="s">
        <v>143</v>
      </c>
      <c r="C53" s="30">
        <v>4.6910952380952384</v>
      </c>
      <c r="D53" s="5"/>
      <c r="E53" s="16" t="s">
        <v>2105</v>
      </c>
      <c r="F53" s="15" t="s">
        <v>1724</v>
      </c>
      <c r="G53" s="140">
        <v>26.083095879999998</v>
      </c>
    </row>
    <row r="54" spans="1:7" ht="17.25" customHeight="1" thickBot="1" x14ac:dyDescent="0.25">
      <c r="A54" s="109"/>
      <c r="B54" s="110"/>
      <c r="C54" s="111"/>
      <c r="D54" s="5"/>
      <c r="E54" s="109"/>
      <c r="F54" s="101"/>
      <c r="G54" s="112"/>
    </row>
    <row r="55" spans="1:7" ht="17.25" customHeight="1" x14ac:dyDescent="0.2">
      <c r="A55" s="213" t="s">
        <v>479</v>
      </c>
      <c r="B55" s="23"/>
      <c r="C55" s="25" t="s">
        <v>478</v>
      </c>
      <c r="D55" s="101"/>
      <c r="E55" s="213" t="s">
        <v>480</v>
      </c>
      <c r="F55" s="154"/>
      <c r="G55" s="155" t="s">
        <v>649</v>
      </c>
    </row>
    <row r="56" spans="1:7" ht="12.75" customHeight="1" thickBot="1" x14ac:dyDescent="0.25">
      <c r="A56" s="214"/>
      <c r="B56" s="24"/>
      <c r="C56" s="156" t="s">
        <v>477</v>
      </c>
      <c r="D56" s="22"/>
      <c r="E56" s="214"/>
      <c r="F56" s="157"/>
      <c r="G56" s="158" t="s">
        <v>650</v>
      </c>
    </row>
    <row r="57" spans="1:7" ht="18" customHeight="1" x14ac:dyDescent="0.2">
      <c r="A57" s="26" t="s">
        <v>2714</v>
      </c>
      <c r="B57" s="12" t="s">
        <v>369</v>
      </c>
      <c r="C57" s="29">
        <v>11.483142857142861</v>
      </c>
      <c r="D57" s="22"/>
      <c r="E57" s="26" t="s">
        <v>2714</v>
      </c>
      <c r="F57" s="12" t="s">
        <v>369</v>
      </c>
      <c r="G57" s="29">
        <v>15.325645029999999</v>
      </c>
    </row>
    <row r="58" spans="1:7" ht="17.25" customHeight="1" x14ac:dyDescent="0.2">
      <c r="A58" s="27" t="s">
        <v>1287</v>
      </c>
      <c r="B58" s="13" t="s">
        <v>614</v>
      </c>
      <c r="C58" s="29">
        <v>11.710619047619049</v>
      </c>
      <c r="E58" s="27" t="s">
        <v>2843</v>
      </c>
      <c r="F58" s="13" t="s">
        <v>67</v>
      </c>
      <c r="G58" s="29">
        <v>11.00140236</v>
      </c>
    </row>
    <row r="59" spans="1:7" ht="17.25" customHeight="1" x14ac:dyDescent="0.2">
      <c r="A59" s="27" t="s">
        <v>2843</v>
      </c>
      <c r="B59" s="13" t="s">
        <v>67</v>
      </c>
      <c r="C59" s="29">
        <v>13.55066666666667</v>
      </c>
      <c r="E59" s="27" t="s">
        <v>2603</v>
      </c>
      <c r="F59" s="13" t="s">
        <v>1594</v>
      </c>
      <c r="G59" s="29">
        <v>8.0826785900000004</v>
      </c>
    </row>
    <row r="60" spans="1:7" ht="17.25" customHeight="1" x14ac:dyDescent="0.2">
      <c r="A60" s="7" t="s">
        <v>3302</v>
      </c>
      <c r="B60" s="7" t="s">
        <v>605</v>
      </c>
      <c r="C60" s="131">
        <v>14.69533333333333</v>
      </c>
      <c r="E60" s="7" t="s">
        <v>2610</v>
      </c>
      <c r="F60" s="7" t="s">
        <v>14</v>
      </c>
      <c r="G60" s="131">
        <v>7.8296049000000005</v>
      </c>
    </row>
    <row r="61" spans="1:7" ht="17.25" customHeight="1" thickBot="1" x14ac:dyDescent="0.25">
      <c r="A61" s="16" t="s">
        <v>2713</v>
      </c>
      <c r="B61" s="15" t="s">
        <v>370</v>
      </c>
      <c r="C61" s="30">
        <v>15.17595238095238</v>
      </c>
      <c r="E61" s="16" t="s">
        <v>1287</v>
      </c>
      <c r="F61" s="15" t="s">
        <v>614</v>
      </c>
      <c r="G61" s="30">
        <v>6.8996514800000002</v>
      </c>
    </row>
    <row r="62" spans="1:7" ht="17.25" customHeight="1" x14ac:dyDescent="0.2">
      <c r="E62" s="7"/>
      <c r="F62" s="7"/>
      <c r="G62" s="7"/>
    </row>
    <row r="63" spans="1:7" x14ac:dyDescent="0.2">
      <c r="A63" s="7" t="s">
        <v>784</v>
      </c>
      <c r="C63" s="5"/>
      <c r="D63" s="5"/>
      <c r="E63" s="7"/>
      <c r="F63" s="7"/>
      <c r="G63" s="7"/>
    </row>
    <row r="64" spans="1:7" x14ac:dyDescent="0.2">
      <c r="C64" s="5"/>
      <c r="D64" s="5"/>
      <c r="E64" s="7"/>
      <c r="F64" s="7"/>
      <c r="G64" s="7"/>
    </row>
    <row r="65" spans="1:7" x14ac:dyDescent="0.2">
      <c r="A65" s="11" t="s">
        <v>45</v>
      </c>
      <c r="B65" s="5"/>
      <c r="C65" s="5"/>
      <c r="D65" s="5"/>
      <c r="E65" s="7"/>
      <c r="F65" s="7"/>
      <c r="G65" s="7"/>
    </row>
    <row r="352" spans="1:3" x14ac:dyDescent="0.2">
      <c r="A352" s="5"/>
      <c r="B352" s="5"/>
      <c r="C352" s="5"/>
    </row>
    <row r="430" spans="1:3" x14ac:dyDescent="0.2">
      <c r="A430" s="5"/>
      <c r="B430" s="5"/>
      <c r="C430" s="5"/>
    </row>
    <row r="566" spans="1:3" x14ac:dyDescent="0.2">
      <c r="A566" s="5"/>
      <c r="B566" s="5"/>
      <c r="C566" s="5"/>
    </row>
    <row r="618" spans="1:3" x14ac:dyDescent="0.2">
      <c r="A618" s="5"/>
      <c r="B618" s="5"/>
      <c r="C618" s="5"/>
    </row>
    <row r="1229" spans="1:3" x14ac:dyDescent="0.2">
      <c r="A1229" s="5"/>
      <c r="B1229" s="5"/>
      <c r="C1229" s="5"/>
    </row>
    <row r="1240" spans="1:3" x14ac:dyDescent="0.2">
      <c r="A1240" s="5"/>
      <c r="B1240" s="5"/>
      <c r="C1240" s="5"/>
    </row>
    <row r="1243" spans="1:3" x14ac:dyDescent="0.2">
      <c r="A1243" s="5"/>
      <c r="B1243" s="5"/>
      <c r="C1243" s="5"/>
    </row>
    <row r="1254" spans="1:3" x14ac:dyDescent="0.2">
      <c r="A1254" s="5"/>
      <c r="B1254" s="5"/>
      <c r="C1254" s="5"/>
    </row>
    <row r="1266" spans="1:3" x14ac:dyDescent="0.2">
      <c r="A1266" s="5"/>
      <c r="B1266" s="5"/>
      <c r="C1266" s="5"/>
    </row>
  </sheetData>
  <mergeCells count="6">
    <mergeCell ref="A28:A29"/>
    <mergeCell ref="E28:E29"/>
    <mergeCell ref="A42:A43"/>
    <mergeCell ref="E42:E43"/>
    <mergeCell ref="A55:A56"/>
    <mergeCell ref="E55:E56"/>
  </mergeCells>
  <pageMargins left="0.75" right="0.75" top="1" bottom="1" header="0.5" footer="0.5"/>
  <pageSetup paperSize="9" scale="51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35"/>
  <sheetViews>
    <sheetView showGridLines="0" tabSelected="1" zoomScaleNormal="100" workbookViewId="0">
      <pane ySplit="6" topLeftCell="A7" activePane="bottomLeft" state="frozen"/>
      <selection pane="bottomLeft"/>
    </sheetView>
  </sheetViews>
  <sheetFormatPr defaultColWidth="9.140625" defaultRowHeight="12" x14ac:dyDescent="0.2"/>
  <cols>
    <col min="1" max="1" width="76.42578125" style="37" customWidth="1"/>
    <col min="2" max="2" width="12.7109375" style="37" customWidth="1"/>
    <col min="3" max="3" width="16.28515625" style="37" customWidth="1"/>
    <col min="4" max="4" width="11.140625" style="37" bestFit="1" customWidth="1"/>
    <col min="5" max="5" width="20.42578125" style="37" customWidth="1"/>
    <col min="6" max="9" width="12.7109375" style="37" customWidth="1"/>
    <col min="10" max="10" width="13.140625" style="38" customWidth="1"/>
    <col min="11" max="11" width="12.7109375" style="38" customWidth="1"/>
    <col min="12" max="12" width="11" style="127" customWidth="1"/>
    <col min="13" max="13" width="12.42578125" style="127" bestFit="1" customWidth="1"/>
    <col min="14" max="14" width="19.85546875" style="127" customWidth="1"/>
    <col min="15" max="15" width="16.7109375" style="127" customWidth="1"/>
    <col min="16" max="16384" width="9.140625" style="127"/>
  </cols>
  <sheetData>
    <row r="1" spans="1:17" ht="26.25" customHeight="1" x14ac:dyDescent="0.2">
      <c r="A1" s="36" t="s">
        <v>221</v>
      </c>
      <c r="B1" s="152"/>
    </row>
    <row r="2" spans="1:17" ht="15.75" customHeight="1" x14ac:dyDescent="0.2">
      <c r="A2" s="6" t="s">
        <v>3462</v>
      </c>
      <c r="B2" s="152"/>
      <c r="F2" s="28"/>
      <c r="G2" s="28"/>
      <c r="H2" s="28"/>
    </row>
    <row r="5" spans="1:17" s="49" customFormat="1" ht="30" customHeight="1" x14ac:dyDescent="0.2">
      <c r="A5" s="39" t="s">
        <v>284</v>
      </c>
      <c r="B5" s="39" t="s">
        <v>65</v>
      </c>
      <c r="C5" s="39" t="s">
        <v>1207</v>
      </c>
      <c r="D5" s="39" t="s">
        <v>161</v>
      </c>
      <c r="E5" s="82" t="s">
        <v>1015</v>
      </c>
      <c r="F5" s="39" t="s">
        <v>467</v>
      </c>
      <c r="G5" s="39"/>
      <c r="H5" s="39"/>
      <c r="I5" s="39"/>
      <c r="J5" s="39" t="s">
        <v>218</v>
      </c>
      <c r="K5" s="39" t="s">
        <v>126</v>
      </c>
      <c r="M5" s="171"/>
      <c r="N5" s="171"/>
      <c r="O5" s="171"/>
      <c r="P5" s="171"/>
      <c r="Q5" s="171"/>
    </row>
    <row r="6" spans="1:17" ht="21.95" customHeight="1" x14ac:dyDescent="0.2">
      <c r="A6" s="59"/>
      <c r="B6" s="59"/>
      <c r="C6" s="59"/>
      <c r="D6" s="59"/>
      <c r="E6" s="83"/>
      <c r="F6" s="60" t="s">
        <v>3395</v>
      </c>
      <c r="G6" s="60" t="s">
        <v>3352</v>
      </c>
      <c r="H6" s="61" t="s">
        <v>62</v>
      </c>
      <c r="I6" s="62" t="s">
        <v>63</v>
      </c>
      <c r="J6" s="63" t="s">
        <v>219</v>
      </c>
      <c r="K6" s="147">
        <v>100000</v>
      </c>
    </row>
    <row r="7" spans="1:17" x14ac:dyDescent="0.2">
      <c r="A7" s="163" t="s">
        <v>1313</v>
      </c>
      <c r="B7" s="163" t="s">
        <v>422</v>
      </c>
      <c r="C7" s="160" t="s">
        <v>595</v>
      </c>
      <c r="D7" s="160" t="s">
        <v>163</v>
      </c>
      <c r="E7" s="160" t="s">
        <v>643</v>
      </c>
      <c r="F7" s="162">
        <v>1903.8472090999999</v>
      </c>
      <c r="G7" s="162">
        <v>1718.4628269</v>
      </c>
      <c r="H7" s="56">
        <f t="shared" ref="H7:H70" si="0">IF(ISERROR(F7/G7-1),"",IF((F7/G7-1)&gt;10000%,"",F7/G7-1))</f>
        <v>0.10787802872315932</v>
      </c>
      <c r="I7" s="96">
        <f>F7/$F$1272</f>
        <v>0.14438034360951832</v>
      </c>
      <c r="J7" s="174">
        <v>7020.2747777100003</v>
      </c>
      <c r="K7" s="174">
        <v>3.006619047619048</v>
      </c>
    </row>
    <row r="8" spans="1:17" x14ac:dyDescent="0.2">
      <c r="A8" s="163" t="s">
        <v>2254</v>
      </c>
      <c r="B8" s="163" t="s">
        <v>428</v>
      </c>
      <c r="C8" s="160" t="s">
        <v>595</v>
      </c>
      <c r="D8" s="160" t="s">
        <v>163</v>
      </c>
      <c r="E8" s="160" t="s">
        <v>164</v>
      </c>
      <c r="F8" s="162">
        <v>646.66197790000001</v>
      </c>
      <c r="G8" s="162">
        <v>919.90477335000003</v>
      </c>
      <c r="H8" s="56">
        <f t="shared" si="0"/>
        <v>-0.29703378367625688</v>
      </c>
      <c r="I8" s="96">
        <f>F8/$F$1272</f>
        <v>4.9040321157152643E-2</v>
      </c>
      <c r="J8" s="174">
        <v>8020.0001298100005</v>
      </c>
      <c r="K8" s="174">
        <v>3.5843809523809531</v>
      </c>
    </row>
    <row r="9" spans="1:17" x14ac:dyDescent="0.2">
      <c r="A9" s="163" t="s">
        <v>1196</v>
      </c>
      <c r="B9" s="163" t="s">
        <v>437</v>
      </c>
      <c r="C9" s="160" t="s">
        <v>595</v>
      </c>
      <c r="D9" s="160" t="s">
        <v>163</v>
      </c>
      <c r="E9" s="160" t="s">
        <v>164</v>
      </c>
      <c r="F9" s="162">
        <v>632.03970804999994</v>
      </c>
      <c r="G9" s="162">
        <v>432.62562013999997</v>
      </c>
      <c r="H9" s="56">
        <f t="shared" si="0"/>
        <v>0.46093915530353602</v>
      </c>
      <c r="I9" s="96">
        <f>F9/$F$1272</f>
        <v>4.7931425267186703E-2</v>
      </c>
      <c r="J9" s="174">
        <v>6521.8081748699997</v>
      </c>
      <c r="K9" s="174">
        <v>4.0551904761904769</v>
      </c>
    </row>
    <row r="10" spans="1:17" x14ac:dyDescent="0.2">
      <c r="A10" s="163" t="s">
        <v>2255</v>
      </c>
      <c r="B10" s="163" t="s">
        <v>429</v>
      </c>
      <c r="C10" s="160" t="s">
        <v>595</v>
      </c>
      <c r="D10" s="160" t="s">
        <v>163</v>
      </c>
      <c r="E10" s="160" t="s">
        <v>164</v>
      </c>
      <c r="F10" s="162">
        <v>579.75879034000002</v>
      </c>
      <c r="G10" s="162">
        <v>584.45850392999989</v>
      </c>
      <c r="H10" s="56">
        <f t="shared" si="0"/>
        <v>-8.041141600983126E-3</v>
      </c>
      <c r="I10" s="96">
        <f>F10/$F$1272</f>
        <v>4.3966644465916922E-2</v>
      </c>
      <c r="J10" s="174">
        <v>1969.3256562500001</v>
      </c>
      <c r="K10" s="174">
        <v>8.0928571428571416</v>
      </c>
    </row>
    <row r="11" spans="1:17" x14ac:dyDescent="0.2">
      <c r="A11" s="163" t="s">
        <v>2798</v>
      </c>
      <c r="B11" s="163" t="s">
        <v>66</v>
      </c>
      <c r="C11" s="160" t="s">
        <v>3038</v>
      </c>
      <c r="D11" s="160" t="s">
        <v>163</v>
      </c>
      <c r="E11" s="160" t="s">
        <v>643</v>
      </c>
      <c r="F11" s="162">
        <v>301.35908713999999</v>
      </c>
      <c r="G11" s="162">
        <v>362.71475218</v>
      </c>
      <c r="H11" s="56">
        <f t="shared" si="0"/>
        <v>-0.16915679517096616</v>
      </c>
      <c r="I11" s="96">
        <f>F11/$F$1272</f>
        <v>2.2853897278706771E-2</v>
      </c>
      <c r="J11" s="174">
        <v>3550.1240915672001</v>
      </c>
      <c r="K11" s="174">
        <v>3.1785238095238091</v>
      </c>
    </row>
    <row r="12" spans="1:17" x14ac:dyDescent="0.2">
      <c r="A12" s="163" t="s">
        <v>1208</v>
      </c>
      <c r="B12" s="163" t="s">
        <v>271</v>
      </c>
      <c r="C12" s="160" t="s">
        <v>3040</v>
      </c>
      <c r="D12" s="160" t="s">
        <v>163</v>
      </c>
      <c r="E12" s="160" t="s">
        <v>643</v>
      </c>
      <c r="F12" s="162">
        <v>239.86384362000001</v>
      </c>
      <c r="G12" s="162">
        <v>374.46844754</v>
      </c>
      <c r="H12" s="56">
        <f t="shared" si="0"/>
        <v>-0.35945512847413341</v>
      </c>
      <c r="I12" s="96">
        <f>F12/$F$1272</f>
        <v>1.8190337961903294E-2</v>
      </c>
      <c r="J12" s="174">
        <v>1850.09679256</v>
      </c>
      <c r="K12" s="174">
        <v>3.5883333333333329</v>
      </c>
    </row>
    <row r="13" spans="1:17" x14ac:dyDescent="0.2">
      <c r="A13" s="163" t="s">
        <v>2257</v>
      </c>
      <c r="B13" s="163" t="s">
        <v>599</v>
      </c>
      <c r="C13" s="160" t="s">
        <v>595</v>
      </c>
      <c r="D13" s="160" t="s">
        <v>163</v>
      </c>
      <c r="E13" s="160" t="s">
        <v>643</v>
      </c>
      <c r="F13" s="162">
        <v>219.80482472</v>
      </c>
      <c r="G13" s="162">
        <v>182.28082616</v>
      </c>
      <c r="H13" s="56">
        <f t="shared" si="0"/>
        <v>0.20585817691578101</v>
      </c>
      <c r="I13" s="96">
        <f>F13/$F$1272</f>
        <v>1.6669140237942609E-2</v>
      </c>
      <c r="J13" s="174">
        <v>24073.590918285761</v>
      </c>
      <c r="K13" s="174">
        <v>3.1041428571428571</v>
      </c>
    </row>
    <row r="14" spans="1:17" x14ac:dyDescent="0.2">
      <c r="A14" s="163" t="s">
        <v>2799</v>
      </c>
      <c r="B14" s="163" t="s">
        <v>298</v>
      </c>
      <c r="C14" s="160" t="s">
        <v>3038</v>
      </c>
      <c r="D14" s="160" t="s">
        <v>163</v>
      </c>
      <c r="E14" s="160" t="s">
        <v>643</v>
      </c>
      <c r="F14" s="162">
        <v>196.71114598</v>
      </c>
      <c r="G14" s="162">
        <v>159.86436154</v>
      </c>
      <c r="H14" s="56">
        <f t="shared" si="0"/>
        <v>0.23048779656108964</v>
      </c>
      <c r="I14" s="96">
        <f>F14/$F$1272</f>
        <v>1.4917805752826427E-2</v>
      </c>
      <c r="J14" s="174">
        <v>3380.7977216032</v>
      </c>
      <c r="K14" s="174">
        <v>3.8803809523809529</v>
      </c>
    </row>
    <row r="15" spans="1:17" x14ac:dyDescent="0.2">
      <c r="A15" s="163" t="s">
        <v>2816</v>
      </c>
      <c r="B15" s="163" t="s">
        <v>623</v>
      </c>
      <c r="C15" s="160" t="s">
        <v>3038</v>
      </c>
      <c r="D15" s="160" t="s">
        <v>162</v>
      </c>
      <c r="E15" s="160" t="s">
        <v>643</v>
      </c>
      <c r="F15" s="162">
        <v>143.88423344999998</v>
      </c>
      <c r="G15" s="162">
        <v>65.70964524</v>
      </c>
      <c r="H15" s="56">
        <f t="shared" si="0"/>
        <v>1.1896973104096458</v>
      </c>
      <c r="I15" s="96">
        <f>F15/$F$1272</f>
        <v>1.0911618834855768E-2</v>
      </c>
      <c r="J15" s="174">
        <v>116.199884647</v>
      </c>
      <c r="K15" s="174">
        <v>6.2331428571428562</v>
      </c>
    </row>
    <row r="16" spans="1:17" x14ac:dyDescent="0.2">
      <c r="A16" s="163" t="s">
        <v>1214</v>
      </c>
      <c r="B16" s="163" t="s">
        <v>366</v>
      </c>
      <c r="C16" s="160" t="s">
        <v>595</v>
      </c>
      <c r="D16" s="160" t="s">
        <v>163</v>
      </c>
      <c r="E16" s="160" t="s">
        <v>643</v>
      </c>
      <c r="F16" s="162">
        <v>133.71121343999999</v>
      </c>
      <c r="G16" s="162">
        <v>109.37429582999999</v>
      </c>
      <c r="H16" s="56">
        <f t="shared" si="0"/>
        <v>0.22251039355560076</v>
      </c>
      <c r="I16" s="96">
        <f>F16/$F$1272</f>
        <v>1.0140136691976961E-2</v>
      </c>
      <c r="J16" s="174">
        <v>886.42036254999994</v>
      </c>
      <c r="K16" s="174">
        <v>9.16252380952381</v>
      </c>
    </row>
    <row r="17" spans="1:11" x14ac:dyDescent="0.2">
      <c r="A17" s="163" t="s">
        <v>2015</v>
      </c>
      <c r="B17" s="163" t="s">
        <v>1316</v>
      </c>
      <c r="C17" s="160" t="s">
        <v>595</v>
      </c>
      <c r="D17" s="160" t="s">
        <v>570</v>
      </c>
      <c r="E17" s="160" t="s">
        <v>643</v>
      </c>
      <c r="F17" s="162">
        <v>126.09563426000001</v>
      </c>
      <c r="G17" s="162">
        <v>152.12839471000001</v>
      </c>
      <c r="H17" s="56">
        <f t="shared" si="0"/>
        <v>-0.17112361239087448</v>
      </c>
      <c r="I17" s="96">
        <f>F17/$F$1272</f>
        <v>9.5626008826229774E-3</v>
      </c>
      <c r="J17" s="174">
        <v>12176.72010780337</v>
      </c>
      <c r="K17" s="174">
        <v>4.9058095238095234</v>
      </c>
    </row>
    <row r="18" spans="1:11" x14ac:dyDescent="0.2">
      <c r="A18" s="163" t="s">
        <v>1179</v>
      </c>
      <c r="B18" s="163" t="s">
        <v>300</v>
      </c>
      <c r="C18" s="160" t="s">
        <v>595</v>
      </c>
      <c r="D18" s="160" t="s">
        <v>163</v>
      </c>
      <c r="E18" s="160" t="s">
        <v>164</v>
      </c>
      <c r="F18" s="162">
        <v>122.16278568000001</v>
      </c>
      <c r="G18" s="162">
        <v>121.89154984999999</v>
      </c>
      <c r="H18" s="56">
        <f t="shared" si="0"/>
        <v>2.2252225878971466E-3</v>
      </c>
      <c r="I18" s="96">
        <f>F18/$F$1272</f>
        <v>9.2643489921190991E-3</v>
      </c>
      <c r="J18" s="174">
        <v>787.41375466</v>
      </c>
      <c r="K18" s="174">
        <v>7.9359999999999999</v>
      </c>
    </row>
    <row r="19" spans="1:11" x14ac:dyDescent="0.2">
      <c r="A19" s="163" t="s">
        <v>2256</v>
      </c>
      <c r="B19" s="163" t="s">
        <v>427</v>
      </c>
      <c r="C19" s="160" t="s">
        <v>595</v>
      </c>
      <c r="D19" s="160" t="s">
        <v>163</v>
      </c>
      <c r="E19" s="160" t="s">
        <v>164</v>
      </c>
      <c r="F19" s="162">
        <v>112.6705704</v>
      </c>
      <c r="G19" s="162">
        <v>168.80142065000001</v>
      </c>
      <c r="H19" s="56">
        <f t="shared" si="0"/>
        <v>-0.33252593511273865</v>
      </c>
      <c r="I19" s="96">
        <f>F19/$F$1272</f>
        <v>8.5444964234931801E-3</v>
      </c>
      <c r="J19" s="174">
        <v>4416.3192076999994</v>
      </c>
      <c r="K19" s="174">
        <v>4.1576190476190469</v>
      </c>
    </row>
    <row r="20" spans="1:11" x14ac:dyDescent="0.2">
      <c r="A20" s="163" t="s">
        <v>1859</v>
      </c>
      <c r="B20" s="163" t="s">
        <v>622</v>
      </c>
      <c r="C20" s="160" t="s">
        <v>595</v>
      </c>
      <c r="D20" s="160" t="s">
        <v>163</v>
      </c>
      <c r="E20" s="160" t="s">
        <v>643</v>
      </c>
      <c r="F20" s="162">
        <v>103.16494329999999</v>
      </c>
      <c r="G20" s="162">
        <v>100.72098699999999</v>
      </c>
      <c r="H20" s="56">
        <f t="shared" si="0"/>
        <v>2.4264618256768955E-2</v>
      </c>
      <c r="I20" s="96">
        <f>F20/$F$1272</f>
        <v>7.8236267547707981E-3</v>
      </c>
      <c r="J20" s="174">
        <v>2091.41128312</v>
      </c>
      <c r="K20" s="174">
        <v>7.4253809523809524</v>
      </c>
    </row>
    <row r="21" spans="1:11" x14ac:dyDescent="0.2">
      <c r="A21" s="163" t="s">
        <v>2800</v>
      </c>
      <c r="B21" s="163" t="s">
        <v>68</v>
      </c>
      <c r="C21" s="160" t="s">
        <v>3038</v>
      </c>
      <c r="D21" s="160" t="s">
        <v>163</v>
      </c>
      <c r="E21" s="160" t="s">
        <v>164</v>
      </c>
      <c r="F21" s="162">
        <v>101.61965001999999</v>
      </c>
      <c r="G21" s="162">
        <v>150.75161887000002</v>
      </c>
      <c r="H21" s="56">
        <f t="shared" si="0"/>
        <v>-0.32591337471718129</v>
      </c>
      <c r="I21" s="96">
        <f>F21/$F$1272</f>
        <v>7.706437742082458E-3</v>
      </c>
      <c r="J21" s="174">
        <v>2289.2691641688998</v>
      </c>
      <c r="K21" s="174">
        <v>4.3778095238095238</v>
      </c>
    </row>
    <row r="22" spans="1:11" x14ac:dyDescent="0.2">
      <c r="A22" s="163" t="s">
        <v>2803</v>
      </c>
      <c r="B22" s="163" t="s">
        <v>1024</v>
      </c>
      <c r="C22" s="160" t="s">
        <v>3038</v>
      </c>
      <c r="D22" s="160" t="s">
        <v>163</v>
      </c>
      <c r="E22" s="160" t="s">
        <v>164</v>
      </c>
      <c r="F22" s="162">
        <v>100.52576043000001</v>
      </c>
      <c r="G22" s="162">
        <v>116.49810043000001</v>
      </c>
      <c r="H22" s="56">
        <f t="shared" si="0"/>
        <v>-0.13710386642396177</v>
      </c>
      <c r="I22" s="96">
        <f>F22/$F$1272</f>
        <v>7.6234814238862443E-3</v>
      </c>
      <c r="J22" s="174">
        <v>2187.9458441567999</v>
      </c>
      <c r="K22" s="174">
        <v>7.1182380952380946</v>
      </c>
    </row>
    <row r="23" spans="1:11" x14ac:dyDescent="0.2">
      <c r="A23" s="163" t="s">
        <v>2812</v>
      </c>
      <c r="B23" s="163" t="s">
        <v>267</v>
      </c>
      <c r="C23" s="160" t="s">
        <v>3038</v>
      </c>
      <c r="D23" s="160" t="s">
        <v>162</v>
      </c>
      <c r="E23" s="160" t="s">
        <v>643</v>
      </c>
      <c r="F23" s="162">
        <v>97.901727409999992</v>
      </c>
      <c r="G23" s="162">
        <v>88.582223889999995</v>
      </c>
      <c r="H23" s="56">
        <f t="shared" si="0"/>
        <v>0.10520737808042391</v>
      </c>
      <c r="I23" s="96">
        <f>F23/$F$1272</f>
        <v>7.4244849985116365E-3</v>
      </c>
      <c r="J23" s="174">
        <v>397.56735718919998</v>
      </c>
      <c r="K23" s="174">
        <v>4.738142857142857</v>
      </c>
    </row>
    <row r="24" spans="1:11" x14ac:dyDescent="0.2">
      <c r="A24" s="163" t="s">
        <v>2807</v>
      </c>
      <c r="B24" s="163" t="s">
        <v>1022</v>
      </c>
      <c r="C24" s="160" t="s">
        <v>3038</v>
      </c>
      <c r="D24" s="160" t="s">
        <v>163</v>
      </c>
      <c r="E24" s="160" t="s">
        <v>164</v>
      </c>
      <c r="F24" s="162">
        <v>94.283579900000007</v>
      </c>
      <c r="G24" s="162">
        <v>171.32164436000002</v>
      </c>
      <c r="H24" s="56">
        <f t="shared" si="0"/>
        <v>-0.4496691865630188</v>
      </c>
      <c r="I24" s="96">
        <f>F24/$F$1272</f>
        <v>7.1500988092067352E-3</v>
      </c>
      <c r="J24" s="174">
        <v>553.36929999999995</v>
      </c>
      <c r="K24" s="174">
        <v>3.7091428571428571</v>
      </c>
    </row>
    <row r="25" spans="1:11" x14ac:dyDescent="0.2">
      <c r="A25" s="163" t="s">
        <v>2802</v>
      </c>
      <c r="B25" s="163" t="s">
        <v>371</v>
      </c>
      <c r="C25" s="160" t="s">
        <v>2419</v>
      </c>
      <c r="D25" s="160" t="s">
        <v>163</v>
      </c>
      <c r="E25" s="160" t="s">
        <v>643</v>
      </c>
      <c r="F25" s="162">
        <v>91.092429359999997</v>
      </c>
      <c r="G25" s="162">
        <v>86.687624599999992</v>
      </c>
      <c r="H25" s="56">
        <f t="shared" si="0"/>
        <v>5.0812382740038853E-2</v>
      </c>
      <c r="I25" s="96">
        <f>F25/$F$1272</f>
        <v>6.9080944039831109E-3</v>
      </c>
      <c r="J25" s="174">
        <v>1029.5024700858</v>
      </c>
      <c r="K25" s="174">
        <v>3.660047619047619</v>
      </c>
    </row>
    <row r="26" spans="1:11" x14ac:dyDescent="0.2">
      <c r="A26" s="163" t="s">
        <v>1189</v>
      </c>
      <c r="B26" s="163" t="s">
        <v>310</v>
      </c>
      <c r="C26" s="160" t="s">
        <v>595</v>
      </c>
      <c r="D26" s="160" t="s">
        <v>163</v>
      </c>
      <c r="E26" s="160" t="s">
        <v>164</v>
      </c>
      <c r="F26" s="162">
        <v>90.518971590000007</v>
      </c>
      <c r="G26" s="162">
        <v>204.07231497000001</v>
      </c>
      <c r="H26" s="56">
        <f t="shared" si="0"/>
        <v>-0.55643678759998927</v>
      </c>
      <c r="I26" s="96">
        <f>F26/$F$1272</f>
        <v>6.8646056043134744E-3</v>
      </c>
      <c r="J26" s="174">
        <v>961.48156526000002</v>
      </c>
      <c r="K26" s="174">
        <v>7.3974285714285717</v>
      </c>
    </row>
    <row r="27" spans="1:11" x14ac:dyDescent="0.2">
      <c r="A27" s="163" t="s">
        <v>3227</v>
      </c>
      <c r="B27" s="163" t="s">
        <v>3228</v>
      </c>
      <c r="C27" s="160" t="s">
        <v>2418</v>
      </c>
      <c r="D27" s="160" t="s">
        <v>162</v>
      </c>
      <c r="E27" s="160" t="s">
        <v>643</v>
      </c>
      <c r="F27" s="162">
        <v>85.992666540000002</v>
      </c>
      <c r="G27" s="162">
        <v>69.868602069999994</v>
      </c>
      <c r="H27" s="56">
        <f t="shared" si="0"/>
        <v>0.23077697266428232</v>
      </c>
      <c r="I27" s="96">
        <f>F27/$F$1272</f>
        <v>6.5213482907660126E-3</v>
      </c>
      <c r="J27" s="174">
        <v>3403.0543828050004</v>
      </c>
      <c r="K27" s="174">
        <v>6.5590000000000002</v>
      </c>
    </row>
    <row r="28" spans="1:11" x14ac:dyDescent="0.2">
      <c r="A28" s="163" t="s">
        <v>2094</v>
      </c>
      <c r="B28" s="163" t="s">
        <v>1372</v>
      </c>
      <c r="C28" s="160" t="s">
        <v>595</v>
      </c>
      <c r="D28" s="160" t="s">
        <v>163</v>
      </c>
      <c r="E28" s="160" t="s">
        <v>164</v>
      </c>
      <c r="F28" s="162">
        <v>83.029070910000002</v>
      </c>
      <c r="G28" s="162">
        <v>64.805563930000005</v>
      </c>
      <c r="H28" s="56">
        <f t="shared" si="0"/>
        <v>0.28120281461764907</v>
      </c>
      <c r="I28" s="96">
        <f>F28/$F$1272</f>
        <v>6.2966007620074739E-3</v>
      </c>
      <c r="J28" s="174">
        <v>6814.1575778505885</v>
      </c>
      <c r="K28" s="174">
        <v>3.4391904761904759</v>
      </c>
    </row>
    <row r="29" spans="1:11" x14ac:dyDescent="0.2">
      <c r="A29" s="163" t="s">
        <v>1216</v>
      </c>
      <c r="B29" s="163" t="s">
        <v>362</v>
      </c>
      <c r="C29" s="160" t="s">
        <v>595</v>
      </c>
      <c r="D29" s="160" t="s">
        <v>163</v>
      </c>
      <c r="E29" s="160" t="s">
        <v>164</v>
      </c>
      <c r="F29" s="162">
        <v>82.134049829999995</v>
      </c>
      <c r="G29" s="162">
        <v>52.386514090000006</v>
      </c>
      <c r="H29" s="56">
        <f t="shared" si="0"/>
        <v>0.56784720756364382</v>
      </c>
      <c r="I29" s="96">
        <f>F29/$F$1272</f>
        <v>6.2287258556334209E-3</v>
      </c>
      <c r="J29" s="174">
        <v>1091.1572387684737</v>
      </c>
      <c r="K29" s="174">
        <v>6.5019999999999998</v>
      </c>
    </row>
    <row r="30" spans="1:11" x14ac:dyDescent="0.2">
      <c r="A30" s="163" t="s">
        <v>1675</v>
      </c>
      <c r="B30" s="163" t="s">
        <v>278</v>
      </c>
      <c r="C30" s="160" t="s">
        <v>3040</v>
      </c>
      <c r="D30" s="160" t="s">
        <v>163</v>
      </c>
      <c r="E30" s="160" t="s">
        <v>164</v>
      </c>
      <c r="F30" s="162">
        <v>80.609356989999995</v>
      </c>
      <c r="G30" s="162">
        <v>150.12032656</v>
      </c>
      <c r="H30" s="56">
        <f t="shared" si="0"/>
        <v>-0.46303502771969995</v>
      </c>
      <c r="I30" s="96">
        <f>F30/$F$1272</f>
        <v>6.1130990999326649E-3</v>
      </c>
      <c r="J30" s="174">
        <v>832.64325564000001</v>
      </c>
      <c r="K30" s="174">
        <v>5.4308095238095238</v>
      </c>
    </row>
    <row r="31" spans="1:11" x14ac:dyDescent="0.2">
      <c r="A31" s="163" t="s">
        <v>2013</v>
      </c>
      <c r="B31" s="163" t="s">
        <v>1762</v>
      </c>
      <c r="C31" s="160" t="s">
        <v>595</v>
      </c>
      <c r="D31" s="160" t="s">
        <v>570</v>
      </c>
      <c r="E31" s="160" t="s">
        <v>164</v>
      </c>
      <c r="F31" s="162">
        <v>78.064654519999991</v>
      </c>
      <c r="G31" s="162">
        <v>103.35037295999999</v>
      </c>
      <c r="H31" s="56">
        <f t="shared" si="0"/>
        <v>-0.24466015666713081</v>
      </c>
      <c r="I31" s="96">
        <f>F31/$F$1272</f>
        <v>5.920118793925718E-3</v>
      </c>
      <c r="J31" s="174">
        <v>1573.87492092</v>
      </c>
      <c r="K31" s="174">
        <v>6.5200952380952382</v>
      </c>
    </row>
    <row r="32" spans="1:11" x14ac:dyDescent="0.2">
      <c r="A32" s="163" t="s">
        <v>1178</v>
      </c>
      <c r="B32" s="163" t="s">
        <v>299</v>
      </c>
      <c r="C32" s="160" t="s">
        <v>595</v>
      </c>
      <c r="D32" s="160" t="s">
        <v>163</v>
      </c>
      <c r="E32" s="160" t="s">
        <v>164</v>
      </c>
      <c r="F32" s="162">
        <v>77.976950200000005</v>
      </c>
      <c r="G32" s="162">
        <v>83.066169090000002</v>
      </c>
      <c r="H32" s="56">
        <f t="shared" si="0"/>
        <v>-6.1267047051200341E-2</v>
      </c>
      <c r="I32" s="96">
        <f>F32/$F$1272</f>
        <v>5.9134676405153434E-3</v>
      </c>
      <c r="J32" s="174">
        <v>114.87536575</v>
      </c>
      <c r="K32" s="174">
        <v>8.0153809523809532</v>
      </c>
    </row>
    <row r="33" spans="1:11" x14ac:dyDescent="0.2">
      <c r="A33" s="163" t="s">
        <v>2808</v>
      </c>
      <c r="B33" s="163" t="s">
        <v>118</v>
      </c>
      <c r="C33" s="160" t="s">
        <v>2419</v>
      </c>
      <c r="D33" s="160" t="s">
        <v>162</v>
      </c>
      <c r="E33" s="160" t="s">
        <v>643</v>
      </c>
      <c r="F33" s="162">
        <v>70.882001639999999</v>
      </c>
      <c r="G33" s="162">
        <v>46.958552659999995</v>
      </c>
      <c r="H33" s="56">
        <f t="shared" si="0"/>
        <v>0.5094588232566708</v>
      </c>
      <c r="I33" s="96">
        <f>F33/$F$1272</f>
        <v>5.3754144259042271E-3</v>
      </c>
      <c r="J33" s="174">
        <v>175.69630888700001</v>
      </c>
      <c r="K33" s="174">
        <v>9.6957142857142848</v>
      </c>
    </row>
    <row r="34" spans="1:11" x14ac:dyDescent="0.2">
      <c r="A34" s="163" t="s">
        <v>1175</v>
      </c>
      <c r="B34" s="163" t="s">
        <v>426</v>
      </c>
      <c r="C34" s="160" t="s">
        <v>595</v>
      </c>
      <c r="D34" s="160" t="s">
        <v>163</v>
      </c>
      <c r="E34" s="160" t="s">
        <v>164</v>
      </c>
      <c r="F34" s="162">
        <v>70.048515769999995</v>
      </c>
      <c r="G34" s="162">
        <v>67.814455699999996</v>
      </c>
      <c r="H34" s="56">
        <f t="shared" si="0"/>
        <v>3.2943714536073365E-2</v>
      </c>
      <c r="I34" s="96">
        <f>F34/$F$1272</f>
        <v>5.3122061097488739E-3</v>
      </c>
      <c r="J34" s="174">
        <v>1478.7943597000001</v>
      </c>
      <c r="K34" s="174">
        <v>6.4927619047619052</v>
      </c>
    </row>
    <row r="35" spans="1:11" x14ac:dyDescent="0.2">
      <c r="A35" s="163" t="s">
        <v>1193</v>
      </c>
      <c r="B35" s="163" t="s">
        <v>314</v>
      </c>
      <c r="C35" s="160" t="s">
        <v>595</v>
      </c>
      <c r="D35" s="160" t="s">
        <v>163</v>
      </c>
      <c r="E35" s="160" t="s">
        <v>164</v>
      </c>
      <c r="F35" s="162">
        <v>69.34234524</v>
      </c>
      <c r="G35" s="162">
        <v>21.110814190000003</v>
      </c>
      <c r="H35" s="56">
        <f t="shared" si="0"/>
        <v>2.2846836041428866</v>
      </c>
      <c r="I35" s="96">
        <f>F35/$F$1272</f>
        <v>5.2586528922002277E-3</v>
      </c>
      <c r="J35" s="174">
        <v>114.54388218999999</v>
      </c>
      <c r="K35" s="174">
        <v>10.368809523809521</v>
      </c>
    </row>
    <row r="36" spans="1:11" x14ac:dyDescent="0.2">
      <c r="A36" s="163" t="s">
        <v>1209</v>
      </c>
      <c r="B36" s="163" t="s">
        <v>272</v>
      </c>
      <c r="C36" s="160" t="s">
        <v>3040</v>
      </c>
      <c r="D36" s="160" t="s">
        <v>163</v>
      </c>
      <c r="E36" s="160" t="s">
        <v>164</v>
      </c>
      <c r="F36" s="162">
        <v>68.169076959999998</v>
      </c>
      <c r="G36" s="162">
        <v>62.191775560000004</v>
      </c>
      <c r="H36" s="56">
        <f t="shared" si="0"/>
        <v>9.6110801567859117E-2</v>
      </c>
      <c r="I36" s="96">
        <f>F36/$F$1272</f>
        <v>5.1696768038865934E-3</v>
      </c>
      <c r="J36" s="174">
        <v>1165.0637126199999</v>
      </c>
      <c r="K36" s="174">
        <v>8.651190476190477</v>
      </c>
    </row>
    <row r="37" spans="1:11" x14ac:dyDescent="0.2">
      <c r="A37" s="163" t="s">
        <v>3252</v>
      </c>
      <c r="B37" s="163" t="s">
        <v>53</v>
      </c>
      <c r="C37" s="160" t="s">
        <v>3350</v>
      </c>
      <c r="D37" s="160" t="s">
        <v>163</v>
      </c>
      <c r="E37" s="160" t="s">
        <v>164</v>
      </c>
      <c r="F37" s="162">
        <v>67.307794560000005</v>
      </c>
      <c r="G37" s="162">
        <v>88.901170359999995</v>
      </c>
      <c r="H37" s="56">
        <f t="shared" si="0"/>
        <v>-0.24289191821163769</v>
      </c>
      <c r="I37" s="96">
        <f>F37/$F$1272</f>
        <v>5.1043605073568862E-3</v>
      </c>
      <c r="J37" s="174">
        <v>2079.6504374400001</v>
      </c>
      <c r="K37" s="174">
        <v>3.621809523809524</v>
      </c>
    </row>
    <row r="38" spans="1:11" x14ac:dyDescent="0.2">
      <c r="A38" s="163" t="s">
        <v>2260</v>
      </c>
      <c r="B38" s="163" t="s">
        <v>1275</v>
      </c>
      <c r="C38" s="160" t="s">
        <v>595</v>
      </c>
      <c r="D38" s="160" t="s">
        <v>570</v>
      </c>
      <c r="E38" s="160" t="s">
        <v>643</v>
      </c>
      <c r="F38" s="162">
        <v>66.682120729999994</v>
      </c>
      <c r="G38" s="162">
        <v>57.366132329999999</v>
      </c>
      <c r="H38" s="56">
        <f t="shared" si="0"/>
        <v>0.1623952674098641</v>
      </c>
      <c r="I38" s="96">
        <f>F38/$F$1272</f>
        <v>5.0569118454416332E-3</v>
      </c>
      <c r="J38" s="174">
        <v>8073.7456690171775</v>
      </c>
      <c r="K38" s="174">
        <v>10.162190476190469</v>
      </c>
    </row>
    <row r="39" spans="1:11" x14ac:dyDescent="0.2">
      <c r="A39" s="163" t="s">
        <v>2805</v>
      </c>
      <c r="B39" s="163" t="s">
        <v>384</v>
      </c>
      <c r="C39" s="160" t="s">
        <v>3038</v>
      </c>
      <c r="D39" s="160" t="s">
        <v>570</v>
      </c>
      <c r="E39" s="160" t="s">
        <v>643</v>
      </c>
      <c r="F39" s="162">
        <v>65.876130329999995</v>
      </c>
      <c r="G39" s="162">
        <v>46.654701500000002</v>
      </c>
      <c r="H39" s="56">
        <f t="shared" si="0"/>
        <v>0.41199339427774473</v>
      </c>
      <c r="I39" s="96">
        <f>F39/$F$1272</f>
        <v>4.9957886784449583E-3</v>
      </c>
      <c r="J39" s="174">
        <v>1619.4947250222001</v>
      </c>
      <c r="K39" s="174">
        <v>5.4041428571428574</v>
      </c>
    </row>
    <row r="40" spans="1:11" x14ac:dyDescent="0.2">
      <c r="A40" s="163" t="s">
        <v>2804</v>
      </c>
      <c r="B40" s="163" t="s">
        <v>624</v>
      </c>
      <c r="C40" s="160" t="s">
        <v>3038</v>
      </c>
      <c r="D40" s="160" t="s">
        <v>162</v>
      </c>
      <c r="E40" s="160" t="s">
        <v>643</v>
      </c>
      <c r="F40" s="162">
        <v>65.682237759999992</v>
      </c>
      <c r="G40" s="162">
        <v>41.850310700000001</v>
      </c>
      <c r="H40" s="56">
        <f t="shared" si="0"/>
        <v>0.56945639497964318</v>
      </c>
      <c r="I40" s="96">
        <f>F40/$F$1272</f>
        <v>4.9810846224964938E-3</v>
      </c>
      <c r="J40" s="174">
        <v>55.4582371021</v>
      </c>
      <c r="K40" s="174">
        <v>7.7464761904761898</v>
      </c>
    </row>
    <row r="41" spans="1:11" x14ac:dyDescent="0.2">
      <c r="A41" s="163" t="s">
        <v>2074</v>
      </c>
      <c r="B41" s="163" t="s">
        <v>1374</v>
      </c>
      <c r="C41" s="160" t="s">
        <v>595</v>
      </c>
      <c r="D41" s="160" t="s">
        <v>570</v>
      </c>
      <c r="E41" s="160" t="s">
        <v>164</v>
      </c>
      <c r="F41" s="162">
        <v>65.681497020000009</v>
      </c>
      <c r="G41" s="162">
        <v>59.361643369999996</v>
      </c>
      <c r="H41" s="56">
        <f t="shared" si="0"/>
        <v>0.10646358980677961</v>
      </c>
      <c r="I41" s="96">
        <f>F41/$F$1272</f>
        <v>4.9810284476652306E-3</v>
      </c>
      <c r="J41" s="174">
        <v>4599.8728069644212</v>
      </c>
      <c r="K41" s="174">
        <v>7.3894761904761914</v>
      </c>
    </row>
    <row r="42" spans="1:11" x14ac:dyDescent="0.2">
      <c r="A42" s="163" t="s">
        <v>2012</v>
      </c>
      <c r="B42" s="163" t="s">
        <v>1385</v>
      </c>
      <c r="C42" s="160" t="s">
        <v>595</v>
      </c>
      <c r="D42" s="160" t="s">
        <v>570</v>
      </c>
      <c r="E42" s="160" t="s">
        <v>164</v>
      </c>
      <c r="F42" s="162">
        <v>62.234381549999995</v>
      </c>
      <c r="G42" s="162">
        <v>71.176206750000006</v>
      </c>
      <c r="H42" s="56">
        <f t="shared" si="0"/>
        <v>-0.12562941477630807</v>
      </c>
      <c r="I42" s="96">
        <f>F42/$F$1272</f>
        <v>4.7196126609143794E-3</v>
      </c>
      <c r="J42" s="174">
        <v>7542.2129686499993</v>
      </c>
      <c r="K42" s="174">
        <v>7.6127142857142864</v>
      </c>
    </row>
    <row r="43" spans="1:11" x14ac:dyDescent="0.2">
      <c r="A43" s="163" t="s">
        <v>2258</v>
      </c>
      <c r="B43" s="163" t="s">
        <v>129</v>
      </c>
      <c r="C43" s="160" t="s">
        <v>595</v>
      </c>
      <c r="D43" s="160" t="s">
        <v>163</v>
      </c>
      <c r="E43" s="160" t="s">
        <v>643</v>
      </c>
      <c r="F43" s="162">
        <v>61.386868579999998</v>
      </c>
      <c r="G43" s="162">
        <v>53.422520320000004</v>
      </c>
      <c r="H43" s="56">
        <f t="shared" si="0"/>
        <v>0.14908222622769718</v>
      </c>
      <c r="I43" s="96">
        <f>F43/$F$1272</f>
        <v>4.6553405842281589E-3</v>
      </c>
      <c r="J43" s="174">
        <v>3784.6285302399997</v>
      </c>
      <c r="K43" s="174">
        <v>5.8430952380952386</v>
      </c>
    </row>
    <row r="44" spans="1:11" x14ac:dyDescent="0.2">
      <c r="A44" s="163" t="s">
        <v>2806</v>
      </c>
      <c r="B44" s="163" t="s">
        <v>115</v>
      </c>
      <c r="C44" s="160" t="s">
        <v>3038</v>
      </c>
      <c r="D44" s="160" t="s">
        <v>162</v>
      </c>
      <c r="E44" s="160" t="s">
        <v>643</v>
      </c>
      <c r="F44" s="162">
        <v>60.28747096</v>
      </c>
      <c r="G44" s="162">
        <v>86.121254329999999</v>
      </c>
      <c r="H44" s="56">
        <f t="shared" si="0"/>
        <v>-0.29996989211292646</v>
      </c>
      <c r="I44" s="96">
        <f>F44/$F$1272</f>
        <v>4.5719665585288363E-3</v>
      </c>
      <c r="J44" s="174">
        <v>1709.644184414615</v>
      </c>
      <c r="K44" s="174">
        <v>7.6249047619047614</v>
      </c>
    </row>
    <row r="45" spans="1:11" x14ac:dyDescent="0.2">
      <c r="A45" s="163" t="s">
        <v>1057</v>
      </c>
      <c r="B45" s="163" t="s">
        <v>1835</v>
      </c>
      <c r="C45" s="160" t="s">
        <v>595</v>
      </c>
      <c r="D45" s="160" t="s">
        <v>163</v>
      </c>
      <c r="E45" s="160" t="s">
        <v>643</v>
      </c>
      <c r="F45" s="162">
        <v>58.17684422</v>
      </c>
      <c r="G45" s="162">
        <v>45.090121159999995</v>
      </c>
      <c r="H45" s="56">
        <f t="shared" si="0"/>
        <v>0.29023481692502973</v>
      </c>
      <c r="I45" s="96">
        <f>F45/$F$1272</f>
        <v>4.4119048621405572E-3</v>
      </c>
      <c r="J45" s="174">
        <v>3395.7323767800003</v>
      </c>
      <c r="K45" s="174">
        <v>4.3869999999999996</v>
      </c>
    </row>
    <row r="46" spans="1:11" x14ac:dyDescent="0.2">
      <c r="A46" s="163" t="s">
        <v>2259</v>
      </c>
      <c r="B46" s="163" t="s">
        <v>1915</v>
      </c>
      <c r="C46" s="160" t="s">
        <v>595</v>
      </c>
      <c r="D46" s="160" t="s">
        <v>570</v>
      </c>
      <c r="E46" s="160" t="s">
        <v>643</v>
      </c>
      <c r="F46" s="162">
        <v>57.938365210000001</v>
      </c>
      <c r="G46" s="162">
        <v>55.3494119</v>
      </c>
      <c r="H46" s="56">
        <f t="shared" si="0"/>
        <v>4.6774721196269908E-2</v>
      </c>
      <c r="I46" s="96">
        <f>F46/$F$1272</f>
        <v>4.3938195445568339E-3</v>
      </c>
      <c r="J46" s="174">
        <v>2013.4292699335906</v>
      </c>
      <c r="K46" s="174">
        <v>15.097666666666671</v>
      </c>
    </row>
    <row r="47" spans="1:11" x14ac:dyDescent="0.2">
      <c r="A47" s="163" t="s">
        <v>2032</v>
      </c>
      <c r="B47" s="163" t="s">
        <v>1759</v>
      </c>
      <c r="C47" s="160" t="s">
        <v>595</v>
      </c>
      <c r="D47" s="160" t="s">
        <v>570</v>
      </c>
      <c r="E47" s="160" t="s">
        <v>164</v>
      </c>
      <c r="F47" s="162">
        <v>54.58182875</v>
      </c>
      <c r="G47" s="162">
        <v>40.553133920000001</v>
      </c>
      <c r="H47" s="56">
        <f t="shared" si="0"/>
        <v>0.34593367944570441</v>
      </c>
      <c r="I47" s="96">
        <f>F47/$F$1272</f>
        <v>4.1392729164890446E-3</v>
      </c>
      <c r="J47" s="174">
        <v>1346.81858554</v>
      </c>
      <c r="K47" s="174">
        <v>11.922047619047619</v>
      </c>
    </row>
    <row r="48" spans="1:11" x14ac:dyDescent="0.2">
      <c r="A48" s="163" t="s">
        <v>2491</v>
      </c>
      <c r="B48" s="163" t="s">
        <v>2492</v>
      </c>
      <c r="C48" s="160" t="s">
        <v>2458</v>
      </c>
      <c r="D48" s="160" t="s">
        <v>163</v>
      </c>
      <c r="E48" s="160" t="s">
        <v>164</v>
      </c>
      <c r="F48" s="162">
        <v>54.185147860000001</v>
      </c>
      <c r="G48" s="162">
        <v>50.85192455</v>
      </c>
      <c r="H48" s="56">
        <f t="shared" si="0"/>
        <v>6.5547633437602171E-2</v>
      </c>
      <c r="I48" s="96">
        <f>F48/$F$1272</f>
        <v>4.1091901856229454E-3</v>
      </c>
      <c r="J48" s="174">
        <v>20066.513883</v>
      </c>
      <c r="K48" s="174">
        <v>4.5319523809523812</v>
      </c>
    </row>
    <row r="49" spans="1:11" x14ac:dyDescent="0.2">
      <c r="A49" s="163" t="s">
        <v>2092</v>
      </c>
      <c r="B49" s="163" t="s">
        <v>1373</v>
      </c>
      <c r="C49" s="160" t="s">
        <v>595</v>
      </c>
      <c r="D49" s="160" t="s">
        <v>570</v>
      </c>
      <c r="E49" s="160" t="s">
        <v>164</v>
      </c>
      <c r="F49" s="162">
        <v>54.055855960000002</v>
      </c>
      <c r="G49" s="162">
        <v>60.646363940000001</v>
      </c>
      <c r="H49" s="56">
        <f t="shared" si="0"/>
        <v>-0.10867111483419289</v>
      </c>
      <c r="I49" s="96">
        <f>F49/$F$1272</f>
        <v>4.0993851924182902E-3</v>
      </c>
      <c r="J49" s="174">
        <v>4660.5612019256605</v>
      </c>
      <c r="K49" s="174">
        <v>5.5736190476190473</v>
      </c>
    </row>
    <row r="50" spans="1:11" x14ac:dyDescent="0.2">
      <c r="A50" s="163" t="s">
        <v>2613</v>
      </c>
      <c r="B50" s="163" t="s">
        <v>318</v>
      </c>
      <c r="C50" s="160" t="s">
        <v>1144</v>
      </c>
      <c r="D50" s="160" t="s">
        <v>163</v>
      </c>
      <c r="E50" s="160" t="s">
        <v>164</v>
      </c>
      <c r="F50" s="162">
        <v>51.271290619999995</v>
      </c>
      <c r="G50" s="162">
        <v>82.530752300000003</v>
      </c>
      <c r="H50" s="56">
        <f t="shared" si="0"/>
        <v>-0.37876138056238229</v>
      </c>
      <c r="I50" s="96">
        <f>F50/$F$1272</f>
        <v>3.8882146222849814E-3</v>
      </c>
      <c r="J50" s="174">
        <v>797.19983963000004</v>
      </c>
      <c r="K50" s="174">
        <v>7.5346190476190484</v>
      </c>
    </row>
    <row r="51" spans="1:11" x14ac:dyDescent="0.2">
      <c r="A51" s="163" t="s">
        <v>2263</v>
      </c>
      <c r="B51" s="163" t="s">
        <v>131</v>
      </c>
      <c r="C51" s="160" t="s">
        <v>595</v>
      </c>
      <c r="D51" s="160" t="s">
        <v>163</v>
      </c>
      <c r="E51" s="160" t="s">
        <v>643</v>
      </c>
      <c r="F51" s="162">
        <v>50.435980499999999</v>
      </c>
      <c r="G51" s="162">
        <v>34.403836950000006</v>
      </c>
      <c r="H51" s="56">
        <f t="shared" si="0"/>
        <v>0.46599870744940231</v>
      </c>
      <c r="I51" s="96">
        <f>F51/$F$1272</f>
        <v>3.8248679621277733E-3</v>
      </c>
      <c r="J51" s="174">
        <v>1765.3689170262421</v>
      </c>
      <c r="K51" s="174">
        <v>4.3237619047619047</v>
      </c>
    </row>
    <row r="52" spans="1:11" x14ac:dyDescent="0.2">
      <c r="A52" s="163" t="s">
        <v>2801</v>
      </c>
      <c r="B52" s="163" t="s">
        <v>237</v>
      </c>
      <c r="C52" s="160" t="s">
        <v>3038</v>
      </c>
      <c r="D52" s="160" t="s">
        <v>163</v>
      </c>
      <c r="E52" s="160" t="s">
        <v>643</v>
      </c>
      <c r="F52" s="162">
        <v>50.239877210000003</v>
      </c>
      <c r="G52" s="162">
        <v>110.49242458000001</v>
      </c>
      <c r="H52" s="56">
        <f t="shared" si="0"/>
        <v>-0.54530930603640848</v>
      </c>
      <c r="I52" s="96">
        <f>F52/$F$1272</f>
        <v>3.8099962538006428E-3</v>
      </c>
      <c r="J52" s="174">
        <v>2704.1681815608367</v>
      </c>
      <c r="K52" s="174">
        <v>6.3775238095238098</v>
      </c>
    </row>
    <row r="53" spans="1:11" x14ac:dyDescent="0.2">
      <c r="A53" s="163" t="s">
        <v>1038</v>
      </c>
      <c r="B53" s="163" t="s">
        <v>930</v>
      </c>
      <c r="C53" s="160" t="s">
        <v>2420</v>
      </c>
      <c r="D53" s="160" t="s">
        <v>163</v>
      </c>
      <c r="E53" s="160" t="s">
        <v>164</v>
      </c>
      <c r="F53" s="162">
        <v>48.514695770000003</v>
      </c>
      <c r="G53" s="162">
        <v>66.051301699999996</v>
      </c>
      <c r="H53" s="56">
        <f t="shared" si="0"/>
        <v>-0.2654997778794721</v>
      </c>
      <c r="I53" s="96">
        <f>F53/$F$1272</f>
        <v>3.6791652249736437E-3</v>
      </c>
      <c r="J53" s="174">
        <v>2731.4311235752853</v>
      </c>
      <c r="K53" s="174">
        <v>4.8398095238095236</v>
      </c>
    </row>
    <row r="54" spans="1:11" x14ac:dyDescent="0.2">
      <c r="A54" s="163" t="s">
        <v>1180</v>
      </c>
      <c r="B54" s="163" t="s">
        <v>301</v>
      </c>
      <c r="C54" s="160" t="s">
        <v>595</v>
      </c>
      <c r="D54" s="160" t="s">
        <v>163</v>
      </c>
      <c r="E54" s="160" t="s">
        <v>164</v>
      </c>
      <c r="F54" s="162">
        <v>47.869241200000005</v>
      </c>
      <c r="G54" s="162">
        <v>92.303399260000006</v>
      </c>
      <c r="H54" s="56">
        <f t="shared" si="0"/>
        <v>-0.48139243425735567</v>
      </c>
      <c r="I54" s="96">
        <f>F54/$F$1272</f>
        <v>3.6302164689203742E-3</v>
      </c>
      <c r="J54" s="174">
        <v>518.28399063999996</v>
      </c>
      <c r="K54" s="174">
        <v>9.6200476190476181</v>
      </c>
    </row>
    <row r="55" spans="1:11" x14ac:dyDescent="0.2">
      <c r="A55" s="163" t="s">
        <v>2734</v>
      </c>
      <c r="B55" s="163" t="s">
        <v>169</v>
      </c>
      <c r="C55" s="160" t="s">
        <v>2419</v>
      </c>
      <c r="D55" s="160" t="s">
        <v>162</v>
      </c>
      <c r="E55" s="160" t="s">
        <v>643</v>
      </c>
      <c r="F55" s="162">
        <v>45.021955779999999</v>
      </c>
      <c r="G55" s="162">
        <v>53.746728820000001</v>
      </c>
      <c r="H55" s="56">
        <f t="shared" si="0"/>
        <v>-0.16233123822697426</v>
      </c>
      <c r="I55" s="96">
        <f>F55/$F$1272</f>
        <v>3.4142894526508773E-3</v>
      </c>
      <c r="J55" s="174">
        <v>1287.1328122908001</v>
      </c>
      <c r="K55" s="174">
        <v>8.7962380952380954</v>
      </c>
    </row>
    <row r="56" spans="1:11" x14ac:dyDescent="0.2">
      <c r="A56" s="163" t="s">
        <v>1197</v>
      </c>
      <c r="B56" s="163" t="s">
        <v>317</v>
      </c>
      <c r="C56" s="160" t="s">
        <v>595</v>
      </c>
      <c r="D56" s="160" t="s">
        <v>163</v>
      </c>
      <c r="E56" s="160" t="s">
        <v>164</v>
      </c>
      <c r="F56" s="162">
        <v>43.111118750000003</v>
      </c>
      <c r="G56" s="162">
        <v>53.922120079999999</v>
      </c>
      <c r="H56" s="56">
        <f t="shared" si="0"/>
        <v>-0.20049288332803983</v>
      </c>
      <c r="I56" s="96">
        <f>F56/$F$1272</f>
        <v>3.2693790282982789E-3</v>
      </c>
      <c r="J56" s="174">
        <v>398.58907282999996</v>
      </c>
      <c r="K56" s="174">
        <v>12.013523809523811</v>
      </c>
    </row>
    <row r="57" spans="1:11" x14ac:dyDescent="0.2">
      <c r="A57" s="163" t="s">
        <v>2041</v>
      </c>
      <c r="B57" s="163" t="s">
        <v>1386</v>
      </c>
      <c r="C57" s="160" t="s">
        <v>595</v>
      </c>
      <c r="D57" s="160" t="s">
        <v>570</v>
      </c>
      <c r="E57" s="160" t="s">
        <v>164</v>
      </c>
      <c r="F57" s="162">
        <v>42.452849460000003</v>
      </c>
      <c r="G57" s="162">
        <v>55.152003759999999</v>
      </c>
      <c r="H57" s="56">
        <f t="shared" si="0"/>
        <v>-0.23025735121541113</v>
      </c>
      <c r="I57" s="96">
        <f>F57/$F$1272</f>
        <v>3.2194584538826868E-3</v>
      </c>
      <c r="J57" s="174">
        <v>4277.2885895700001</v>
      </c>
      <c r="K57" s="174">
        <v>10.17928571428572</v>
      </c>
    </row>
    <row r="58" spans="1:11" x14ac:dyDescent="0.2">
      <c r="A58" s="163" t="s">
        <v>1185</v>
      </c>
      <c r="B58" s="163" t="s">
        <v>306</v>
      </c>
      <c r="C58" s="160" t="s">
        <v>595</v>
      </c>
      <c r="D58" s="160" t="s">
        <v>163</v>
      </c>
      <c r="E58" s="160" t="s">
        <v>164</v>
      </c>
      <c r="F58" s="162">
        <v>41.694507810000005</v>
      </c>
      <c r="G58" s="162">
        <v>73.657112260000005</v>
      </c>
      <c r="H58" s="56">
        <f t="shared" si="0"/>
        <v>-0.43393778915980541</v>
      </c>
      <c r="I58" s="96">
        <f>F58/$F$1272</f>
        <v>3.1619487821626714E-3</v>
      </c>
      <c r="J58" s="174">
        <v>549.08207702999994</v>
      </c>
      <c r="K58" s="174">
        <v>8.9584285714285716</v>
      </c>
    </row>
    <row r="59" spans="1:11" x14ac:dyDescent="0.2">
      <c r="A59" s="163" t="s">
        <v>3256</v>
      </c>
      <c r="B59" s="163" t="s">
        <v>89</v>
      </c>
      <c r="C59" s="160" t="s">
        <v>3350</v>
      </c>
      <c r="D59" s="160" t="s">
        <v>162</v>
      </c>
      <c r="E59" s="160" t="s">
        <v>643</v>
      </c>
      <c r="F59" s="162">
        <v>41.23074184</v>
      </c>
      <c r="G59" s="162">
        <v>57.391974240000003</v>
      </c>
      <c r="H59" s="56">
        <f t="shared" si="0"/>
        <v>-0.28159394434520502</v>
      </c>
      <c r="I59" s="96">
        <f>F59/$F$1272</f>
        <v>3.1267785805924229E-3</v>
      </c>
      <c r="J59" s="174">
        <v>461.97571381</v>
      </c>
      <c r="K59" s="174">
        <v>11.72666666666667</v>
      </c>
    </row>
    <row r="60" spans="1:11" x14ac:dyDescent="0.2">
      <c r="A60" s="163" t="s">
        <v>1040</v>
      </c>
      <c r="B60" s="163" t="s">
        <v>870</v>
      </c>
      <c r="C60" s="160" t="s">
        <v>2420</v>
      </c>
      <c r="D60" s="160" t="s">
        <v>163</v>
      </c>
      <c r="E60" s="160" t="s">
        <v>164</v>
      </c>
      <c r="F60" s="162">
        <v>41.212698570000001</v>
      </c>
      <c r="G60" s="162">
        <v>40.124369819999998</v>
      </c>
      <c r="H60" s="56">
        <f t="shared" si="0"/>
        <v>2.7123883935929793E-2</v>
      </c>
      <c r="I60" s="96">
        <f>F60/$F$1272</f>
        <v>3.125410249399674E-3</v>
      </c>
      <c r="J60" s="174">
        <v>1188.8641906099999</v>
      </c>
      <c r="K60" s="174">
        <v>11.331904761904759</v>
      </c>
    </row>
    <row r="61" spans="1:11" x14ac:dyDescent="0.2">
      <c r="A61" s="163" t="s">
        <v>2608</v>
      </c>
      <c r="B61" s="163" t="s">
        <v>201</v>
      </c>
      <c r="C61" s="160" t="s">
        <v>1144</v>
      </c>
      <c r="D61" s="160" t="s">
        <v>162</v>
      </c>
      <c r="E61" s="160" t="s">
        <v>164</v>
      </c>
      <c r="F61" s="162">
        <v>41.080021670000001</v>
      </c>
      <c r="G61" s="162">
        <v>44.835425319999999</v>
      </c>
      <c r="H61" s="56">
        <f t="shared" si="0"/>
        <v>-8.3759741837997059E-2</v>
      </c>
      <c r="I61" s="96">
        <f>F61/$F$1272</f>
        <v>3.1153485510031407E-3</v>
      </c>
      <c r="J61" s="174">
        <v>1023.04775266</v>
      </c>
      <c r="K61" s="174">
        <v>9.2110000000000003</v>
      </c>
    </row>
    <row r="62" spans="1:11" x14ac:dyDescent="0.2">
      <c r="A62" s="163" t="s">
        <v>3253</v>
      </c>
      <c r="B62" s="163" t="s">
        <v>1010</v>
      </c>
      <c r="C62" s="160" t="s">
        <v>3038</v>
      </c>
      <c r="D62" s="160" t="s">
        <v>163</v>
      </c>
      <c r="E62" s="160" t="s">
        <v>643</v>
      </c>
      <c r="F62" s="162">
        <v>40.547153520000002</v>
      </c>
      <c r="G62" s="162">
        <v>30.789640909999999</v>
      </c>
      <c r="H62" s="56">
        <f t="shared" si="0"/>
        <v>0.31690894474936582</v>
      </c>
      <c r="I62" s="96">
        <f>F62/$F$1272</f>
        <v>3.0749379097353797E-3</v>
      </c>
      <c r="J62" s="174">
        <v>1026.4024896419999</v>
      </c>
      <c r="K62" s="174">
        <v>7.6426666666666669</v>
      </c>
    </row>
    <row r="63" spans="1:11" x14ac:dyDescent="0.2">
      <c r="A63" s="163" t="s">
        <v>2651</v>
      </c>
      <c r="B63" s="163" t="s">
        <v>374</v>
      </c>
      <c r="C63" s="160" t="s">
        <v>1144</v>
      </c>
      <c r="D63" s="160" t="s">
        <v>162</v>
      </c>
      <c r="E63" s="160" t="s">
        <v>643</v>
      </c>
      <c r="F63" s="162">
        <v>39.879181889999998</v>
      </c>
      <c r="G63" s="162">
        <v>38.246808999999999</v>
      </c>
      <c r="H63" s="56">
        <f t="shared" si="0"/>
        <v>4.2679975994860175E-2</v>
      </c>
      <c r="I63" s="96">
        <f>F63/$F$1272</f>
        <v>3.0242815477122941E-3</v>
      </c>
      <c r="J63" s="174">
        <v>1415.21590242</v>
      </c>
      <c r="K63" s="174">
        <v>8.8973809523809528</v>
      </c>
    </row>
    <row r="64" spans="1:11" x14ac:dyDescent="0.2">
      <c r="A64" s="163" t="s">
        <v>1187</v>
      </c>
      <c r="B64" s="163" t="s">
        <v>308</v>
      </c>
      <c r="C64" s="160" t="s">
        <v>595</v>
      </c>
      <c r="D64" s="160" t="s">
        <v>163</v>
      </c>
      <c r="E64" s="160" t="s">
        <v>164</v>
      </c>
      <c r="F64" s="162">
        <v>39.762132530000002</v>
      </c>
      <c r="G64" s="162">
        <v>55.131698759999999</v>
      </c>
      <c r="H64" s="56">
        <f t="shared" si="0"/>
        <v>-0.27877911574803793</v>
      </c>
      <c r="I64" s="96">
        <f>F64/$F$1272</f>
        <v>3.0154049809713829E-3</v>
      </c>
      <c r="J64" s="174">
        <v>301.99735864999997</v>
      </c>
      <c r="K64" s="174">
        <v>10.909619047619049</v>
      </c>
    </row>
    <row r="65" spans="1:11" x14ac:dyDescent="0.2">
      <c r="A65" s="163" t="s">
        <v>1273</v>
      </c>
      <c r="B65" s="163" t="s">
        <v>1267</v>
      </c>
      <c r="C65" s="160" t="s">
        <v>3040</v>
      </c>
      <c r="D65" s="160" t="s">
        <v>163</v>
      </c>
      <c r="E65" s="160" t="s">
        <v>643</v>
      </c>
      <c r="F65" s="162">
        <v>39.22545315</v>
      </c>
      <c r="G65" s="162">
        <v>23.503900250000001</v>
      </c>
      <c r="H65" s="56">
        <f t="shared" si="0"/>
        <v>0.66889123646616899</v>
      </c>
      <c r="I65" s="96">
        <f>F65/$F$1272</f>
        <v>2.9747053108916746E-3</v>
      </c>
      <c r="J65" s="174">
        <v>490.86576177000001</v>
      </c>
      <c r="K65" s="174">
        <v>8.8516666666666666</v>
      </c>
    </row>
    <row r="66" spans="1:11" x14ac:dyDescent="0.2">
      <c r="A66" s="163" t="s">
        <v>2300</v>
      </c>
      <c r="B66" s="163" t="s">
        <v>135</v>
      </c>
      <c r="C66" s="160" t="s">
        <v>595</v>
      </c>
      <c r="D66" s="160" t="s">
        <v>163</v>
      </c>
      <c r="E66" s="160" t="s">
        <v>643</v>
      </c>
      <c r="F66" s="162">
        <v>39.127501559999999</v>
      </c>
      <c r="G66" s="162">
        <v>16.597678859999998</v>
      </c>
      <c r="H66" s="56">
        <f t="shared" si="0"/>
        <v>1.3574080381984208</v>
      </c>
      <c r="I66" s="96">
        <f>F66/$F$1272</f>
        <v>2.9672770445088991E-3</v>
      </c>
      <c r="J66" s="174">
        <v>1468.9339381789241</v>
      </c>
      <c r="K66" s="174">
        <v>19.231571428571431</v>
      </c>
    </row>
    <row r="67" spans="1:11" x14ac:dyDescent="0.2">
      <c r="A67" s="163" t="s">
        <v>2811</v>
      </c>
      <c r="B67" s="163" t="s">
        <v>2240</v>
      </c>
      <c r="C67" s="160" t="s">
        <v>3038</v>
      </c>
      <c r="D67" s="160" t="s">
        <v>570</v>
      </c>
      <c r="E67" s="160" t="s">
        <v>643</v>
      </c>
      <c r="F67" s="162">
        <v>38.204417210000003</v>
      </c>
      <c r="G67" s="162">
        <v>60.416077680000001</v>
      </c>
      <c r="H67" s="56">
        <f t="shared" si="0"/>
        <v>-0.36764486082076286</v>
      </c>
      <c r="I67" s="96">
        <f>F67/$F$1272</f>
        <v>2.8972739292397009E-3</v>
      </c>
      <c r="J67" s="174">
        <v>917.28150593171506</v>
      </c>
      <c r="K67" s="174">
        <v>16.300095238095238</v>
      </c>
    </row>
    <row r="68" spans="1:11" x14ac:dyDescent="0.2">
      <c r="A68" s="163" t="s">
        <v>2769</v>
      </c>
      <c r="B68" s="163" t="s">
        <v>1085</v>
      </c>
      <c r="C68" s="160" t="s">
        <v>2420</v>
      </c>
      <c r="D68" s="160" t="s">
        <v>570</v>
      </c>
      <c r="E68" s="160" t="s">
        <v>164</v>
      </c>
      <c r="F68" s="162">
        <v>38.181460200000004</v>
      </c>
      <c r="G68" s="162">
        <v>28.36264688</v>
      </c>
      <c r="H68" s="56">
        <f t="shared" si="0"/>
        <v>0.34618818763786696</v>
      </c>
      <c r="I68" s="96">
        <f>F68/$F$1272</f>
        <v>2.895532959178551E-3</v>
      </c>
      <c r="J68" s="174">
        <v>1142.57862103</v>
      </c>
      <c r="K68" s="174">
        <v>10.436095238095239</v>
      </c>
    </row>
    <row r="69" spans="1:11" x14ac:dyDescent="0.2">
      <c r="A69" s="163" t="s">
        <v>2814</v>
      </c>
      <c r="B69" s="163" t="s">
        <v>238</v>
      </c>
      <c r="C69" s="160" t="s">
        <v>3038</v>
      </c>
      <c r="D69" s="160" t="s">
        <v>163</v>
      </c>
      <c r="E69" s="160" t="s">
        <v>643</v>
      </c>
      <c r="F69" s="162">
        <v>38.038641490000003</v>
      </c>
      <c r="G69" s="162">
        <v>15.22638811</v>
      </c>
      <c r="H69" s="56">
        <f t="shared" si="0"/>
        <v>1.4982051695515333</v>
      </c>
      <c r="I69" s="96">
        <f>F69/$F$1272</f>
        <v>2.8847021454845171E-3</v>
      </c>
      <c r="J69" s="174">
        <v>1945.762880196279</v>
      </c>
      <c r="K69" s="174">
        <v>7.6063809523809534</v>
      </c>
    </row>
    <row r="70" spans="1:11" x14ac:dyDescent="0.2">
      <c r="A70" s="163" t="s">
        <v>2091</v>
      </c>
      <c r="B70" s="163" t="s">
        <v>1834</v>
      </c>
      <c r="C70" s="160" t="s">
        <v>595</v>
      </c>
      <c r="D70" s="160" t="s">
        <v>570</v>
      </c>
      <c r="E70" s="160" t="s">
        <v>643</v>
      </c>
      <c r="F70" s="162">
        <v>36.74133132</v>
      </c>
      <c r="G70" s="162">
        <v>31.640161329999998</v>
      </c>
      <c r="H70" s="56">
        <f t="shared" si="0"/>
        <v>0.161224525273304</v>
      </c>
      <c r="I70" s="96">
        <f>F70/$F$1272</f>
        <v>2.7863192042393175E-3</v>
      </c>
      <c r="J70" s="174">
        <v>1521.5362694200001</v>
      </c>
      <c r="K70" s="174">
        <v>7.8479047619047613</v>
      </c>
    </row>
    <row r="71" spans="1:11" x14ac:dyDescent="0.2">
      <c r="A71" s="163" t="s">
        <v>2079</v>
      </c>
      <c r="B71" s="163" t="s">
        <v>1832</v>
      </c>
      <c r="C71" s="160" t="s">
        <v>595</v>
      </c>
      <c r="D71" s="160" t="s">
        <v>570</v>
      </c>
      <c r="E71" s="160" t="s">
        <v>643</v>
      </c>
      <c r="F71" s="162">
        <v>34.961870479999995</v>
      </c>
      <c r="G71" s="162">
        <v>35.332914159999994</v>
      </c>
      <c r="H71" s="56">
        <f t="shared" ref="H71:H134" si="1">IF(ISERROR(F71/G71-1),"",IF((F71/G71-1)&gt;10000%,"",F71/G71-1))</f>
        <v>-1.0501360808219284E-2</v>
      </c>
      <c r="I71" s="96">
        <f>F71/$F$1272</f>
        <v>2.6513718375121651E-3</v>
      </c>
      <c r="J71" s="174">
        <v>2103.5074342000003</v>
      </c>
      <c r="K71" s="174">
        <v>6.8729523809523814</v>
      </c>
    </row>
    <row r="72" spans="1:11" x14ac:dyDescent="0.2">
      <c r="A72" s="163" t="s">
        <v>2078</v>
      </c>
      <c r="B72" s="163" t="s">
        <v>1389</v>
      </c>
      <c r="C72" s="160" t="s">
        <v>595</v>
      </c>
      <c r="D72" s="160" t="s">
        <v>570</v>
      </c>
      <c r="E72" s="160" t="s">
        <v>164</v>
      </c>
      <c r="F72" s="162">
        <v>34.015979630000004</v>
      </c>
      <c r="G72" s="162">
        <v>36.655453510000001</v>
      </c>
      <c r="H72" s="56">
        <f t="shared" si="1"/>
        <v>-7.200767218116455E-2</v>
      </c>
      <c r="I72" s="96">
        <f>F72/$F$1272</f>
        <v>2.5796391662729341E-3</v>
      </c>
      <c r="J72" s="174">
        <v>4251.3733541399997</v>
      </c>
      <c r="K72" s="174">
        <v>6.4082857142857153</v>
      </c>
    </row>
    <row r="73" spans="1:11" x14ac:dyDescent="0.2">
      <c r="A73" s="163" t="s">
        <v>2810</v>
      </c>
      <c r="B73" s="163" t="s">
        <v>260</v>
      </c>
      <c r="C73" s="160" t="s">
        <v>3038</v>
      </c>
      <c r="D73" s="160" t="s">
        <v>162</v>
      </c>
      <c r="E73" s="160" t="s">
        <v>643</v>
      </c>
      <c r="F73" s="162">
        <v>33.789399340000003</v>
      </c>
      <c r="G73" s="162">
        <v>33.385772600000003</v>
      </c>
      <c r="H73" s="56">
        <f t="shared" si="1"/>
        <v>1.2089782819643347E-2</v>
      </c>
      <c r="I73" s="96">
        <f>F73/$F$1272</f>
        <v>2.5624562011857255E-3</v>
      </c>
      <c r="J73" s="174">
        <v>2808.2579310993938</v>
      </c>
      <c r="K73" s="174">
        <v>6.1862857142857148</v>
      </c>
    </row>
    <row r="74" spans="1:11" x14ac:dyDescent="0.2">
      <c r="A74" s="163" t="s">
        <v>1254</v>
      </c>
      <c r="B74" s="163" t="s">
        <v>3148</v>
      </c>
      <c r="C74" s="160" t="s">
        <v>2418</v>
      </c>
      <c r="D74" s="160" t="s">
        <v>162</v>
      </c>
      <c r="E74" s="160" t="s">
        <v>643</v>
      </c>
      <c r="F74" s="162">
        <v>32.664764550000001</v>
      </c>
      <c r="G74" s="162">
        <v>47.4467857</v>
      </c>
      <c r="H74" s="56">
        <f t="shared" si="1"/>
        <v>-0.31154947446735048</v>
      </c>
      <c r="I74" s="96">
        <f>F74/$F$1272</f>
        <v>2.4771682869879378E-3</v>
      </c>
      <c r="J74" s="174">
        <v>1598.7038063999998</v>
      </c>
      <c r="K74" s="174">
        <v>6.2900476190476198</v>
      </c>
    </row>
    <row r="75" spans="1:11" x14ac:dyDescent="0.2">
      <c r="A75" s="163" t="s">
        <v>3257</v>
      </c>
      <c r="B75" s="163" t="s">
        <v>225</v>
      </c>
      <c r="C75" s="160" t="s">
        <v>3350</v>
      </c>
      <c r="D75" s="160" t="s">
        <v>162</v>
      </c>
      <c r="E75" s="160" t="s">
        <v>643</v>
      </c>
      <c r="F75" s="162">
        <v>31.778270840000001</v>
      </c>
      <c r="G75" s="162">
        <v>32.384868589999996</v>
      </c>
      <c r="H75" s="56">
        <f t="shared" si="1"/>
        <v>-1.8730900460942612E-2</v>
      </c>
      <c r="I75" s="96">
        <f>F75/$F$1272</f>
        <v>2.4099400630812609E-3</v>
      </c>
      <c r="J75" s="174">
        <v>412.02593306</v>
      </c>
      <c r="K75" s="174">
        <v>6.4322857142857144</v>
      </c>
    </row>
    <row r="76" spans="1:11" x14ac:dyDescent="0.2">
      <c r="A76" s="163" t="s">
        <v>2860</v>
      </c>
      <c r="B76" s="163" t="s">
        <v>1486</v>
      </c>
      <c r="C76" s="160" t="s">
        <v>3038</v>
      </c>
      <c r="D76" s="160" t="s">
        <v>163</v>
      </c>
      <c r="E76" s="160" t="s">
        <v>643</v>
      </c>
      <c r="F76" s="162">
        <v>31.007611520000001</v>
      </c>
      <c r="G76" s="162">
        <v>8.9671700999999988</v>
      </c>
      <c r="H76" s="56">
        <f t="shared" si="1"/>
        <v>2.4579037950891558</v>
      </c>
      <c r="I76" s="96">
        <f>F76/$F$1272</f>
        <v>2.3514962673314554E-3</v>
      </c>
      <c r="J76" s="174">
        <v>602.40192188880508</v>
      </c>
      <c r="K76" s="174">
        <v>9.0726666666666667</v>
      </c>
    </row>
    <row r="77" spans="1:11" x14ac:dyDescent="0.2">
      <c r="A77" s="163" t="s">
        <v>2064</v>
      </c>
      <c r="B77" s="163" t="s">
        <v>1758</v>
      </c>
      <c r="C77" s="160" t="s">
        <v>595</v>
      </c>
      <c r="D77" s="160" t="s">
        <v>570</v>
      </c>
      <c r="E77" s="160" t="s">
        <v>164</v>
      </c>
      <c r="F77" s="162">
        <v>29.969312899999998</v>
      </c>
      <c r="G77" s="162">
        <v>34.550073020000006</v>
      </c>
      <c r="H77" s="56">
        <f t="shared" si="1"/>
        <v>-0.13258322543481582</v>
      </c>
      <c r="I77" s="96">
        <f>F77/$F$1272</f>
        <v>2.2727557513865042E-3</v>
      </c>
      <c r="J77" s="174">
        <v>5940.1098238011327</v>
      </c>
      <c r="K77" s="174">
        <v>14.03095238095238</v>
      </c>
    </row>
    <row r="78" spans="1:11" x14ac:dyDescent="0.2">
      <c r="A78" s="163" t="s">
        <v>1201</v>
      </c>
      <c r="B78" s="163" t="s">
        <v>612</v>
      </c>
      <c r="C78" s="160" t="s">
        <v>595</v>
      </c>
      <c r="D78" s="160" t="s">
        <v>163</v>
      </c>
      <c r="E78" s="160" t="s">
        <v>164</v>
      </c>
      <c r="F78" s="162">
        <v>29.498678329999997</v>
      </c>
      <c r="G78" s="162">
        <v>35.26213242</v>
      </c>
      <c r="H78" s="56">
        <f t="shared" si="1"/>
        <v>-0.16344598849986403</v>
      </c>
      <c r="I78" s="96">
        <f>F78/$F$1272</f>
        <v>2.2370646619932332E-3</v>
      </c>
      <c r="J78" s="174">
        <v>497.21326402</v>
      </c>
      <c r="K78" s="174">
        <v>17.875095238095241</v>
      </c>
    </row>
    <row r="79" spans="1:11" x14ac:dyDescent="0.2">
      <c r="A79" s="163" t="s">
        <v>2090</v>
      </c>
      <c r="B79" s="163" t="s">
        <v>1778</v>
      </c>
      <c r="C79" s="160" t="s">
        <v>595</v>
      </c>
      <c r="D79" s="160" t="s">
        <v>163</v>
      </c>
      <c r="E79" s="160" t="s">
        <v>164</v>
      </c>
      <c r="F79" s="162">
        <v>29.243952850000003</v>
      </c>
      <c r="G79" s="162">
        <v>10.864205999999999</v>
      </c>
      <c r="H79" s="56">
        <f t="shared" si="1"/>
        <v>1.6917708344263729</v>
      </c>
      <c r="I79" s="96">
        <f>F79/$F$1272</f>
        <v>2.2177472755177266E-3</v>
      </c>
      <c r="J79" s="174">
        <v>295.4445947574784</v>
      </c>
      <c r="K79" s="174">
        <v>40.849095238095238</v>
      </c>
    </row>
    <row r="80" spans="1:11" x14ac:dyDescent="0.2">
      <c r="A80" s="163" t="s">
        <v>3259</v>
      </c>
      <c r="B80" s="163" t="s">
        <v>395</v>
      </c>
      <c r="C80" s="160" t="s">
        <v>3251</v>
      </c>
      <c r="D80" s="160" t="s">
        <v>162</v>
      </c>
      <c r="E80" s="160" t="s">
        <v>643</v>
      </c>
      <c r="F80" s="162">
        <v>29.108147049999999</v>
      </c>
      <c r="G80" s="162">
        <v>25.702098199999998</v>
      </c>
      <c r="H80" s="56">
        <f t="shared" si="1"/>
        <v>0.13252026443506471</v>
      </c>
      <c r="I80" s="96">
        <f>F80/$F$1272</f>
        <v>2.2074482935540243E-3</v>
      </c>
      <c r="J80" s="174">
        <v>33.210363550000004</v>
      </c>
      <c r="K80" s="174">
        <v>7.6190952380952384</v>
      </c>
    </row>
    <row r="81" spans="1:11" x14ac:dyDescent="0.2">
      <c r="A81" s="163" t="s">
        <v>1382</v>
      </c>
      <c r="B81" s="163" t="s">
        <v>3144</v>
      </c>
      <c r="C81" s="160" t="s">
        <v>2418</v>
      </c>
      <c r="D81" s="160" t="s">
        <v>162</v>
      </c>
      <c r="E81" s="160" t="s">
        <v>643</v>
      </c>
      <c r="F81" s="162">
        <v>29.064687800000002</v>
      </c>
      <c r="G81" s="162">
        <v>22.578208699999998</v>
      </c>
      <c r="H81" s="56">
        <f t="shared" si="1"/>
        <v>0.28728935878779449</v>
      </c>
      <c r="I81" s="96">
        <f>F81/$F$1272</f>
        <v>2.2041525136101193E-3</v>
      </c>
      <c r="J81" s="174">
        <v>1248.20482178</v>
      </c>
      <c r="K81" s="174">
        <v>16.332333333333331</v>
      </c>
    </row>
    <row r="82" spans="1:11" x14ac:dyDescent="0.2">
      <c r="A82" s="163" t="s">
        <v>2261</v>
      </c>
      <c r="B82" s="163" t="s">
        <v>435</v>
      </c>
      <c r="C82" s="160" t="s">
        <v>595</v>
      </c>
      <c r="D82" s="160" t="s">
        <v>163</v>
      </c>
      <c r="E82" s="160" t="s">
        <v>164</v>
      </c>
      <c r="F82" s="162">
        <v>28.026514210000002</v>
      </c>
      <c r="G82" s="162">
        <v>22.860058980000002</v>
      </c>
      <c r="H82" s="56">
        <f t="shared" si="1"/>
        <v>0.226003582690669</v>
      </c>
      <c r="I82" s="96">
        <f>F82/$F$1272</f>
        <v>2.1254214794525069E-3</v>
      </c>
      <c r="J82" s="174">
        <v>699.36104764999993</v>
      </c>
      <c r="K82" s="174">
        <v>8.2612857142857159</v>
      </c>
    </row>
    <row r="83" spans="1:11" x14ac:dyDescent="0.2">
      <c r="A83" s="163" t="s">
        <v>3254</v>
      </c>
      <c r="B83" s="163" t="s">
        <v>396</v>
      </c>
      <c r="C83" s="160" t="s">
        <v>3251</v>
      </c>
      <c r="D83" s="160" t="s">
        <v>162</v>
      </c>
      <c r="E83" s="160" t="s">
        <v>643</v>
      </c>
      <c r="F83" s="162">
        <v>27.88614295</v>
      </c>
      <c r="G83" s="162">
        <v>20.937182109999998</v>
      </c>
      <c r="H83" s="56">
        <f t="shared" si="1"/>
        <v>0.33189570609318264</v>
      </c>
      <c r="I83" s="96">
        <f>F83/$F$1272</f>
        <v>2.11477627081663E-3</v>
      </c>
      <c r="J83" s="174">
        <v>77.974821710800001</v>
      </c>
      <c r="K83" s="174">
        <v>9.2508571428571429</v>
      </c>
    </row>
    <row r="84" spans="1:11" x14ac:dyDescent="0.2">
      <c r="A84" s="163" t="s">
        <v>2742</v>
      </c>
      <c r="B84" s="163" t="s">
        <v>192</v>
      </c>
      <c r="C84" s="160" t="s">
        <v>2419</v>
      </c>
      <c r="D84" s="160" t="s">
        <v>162</v>
      </c>
      <c r="E84" s="160" t="s">
        <v>164</v>
      </c>
      <c r="F84" s="162">
        <v>27.66088057</v>
      </c>
      <c r="G84" s="162">
        <v>17.775807589999999</v>
      </c>
      <c r="H84" s="56">
        <f t="shared" si="1"/>
        <v>0.55609698349575809</v>
      </c>
      <c r="I84" s="96">
        <f>F84/$F$1272</f>
        <v>2.0976932508813945E-3</v>
      </c>
      <c r="J84" s="174">
        <v>598.90180653750008</v>
      </c>
      <c r="K84" s="174">
        <v>6.4631428571428584</v>
      </c>
    </row>
    <row r="85" spans="1:11" x14ac:dyDescent="0.2">
      <c r="A85" s="163" t="s">
        <v>2824</v>
      </c>
      <c r="B85" s="163" t="s">
        <v>100</v>
      </c>
      <c r="C85" s="160" t="s">
        <v>3038</v>
      </c>
      <c r="D85" s="160" t="s">
        <v>570</v>
      </c>
      <c r="E85" s="160" t="s">
        <v>643</v>
      </c>
      <c r="F85" s="162">
        <v>27.359403610000001</v>
      </c>
      <c r="G85" s="162">
        <v>19.81391752</v>
      </c>
      <c r="H85" s="56">
        <f t="shared" si="1"/>
        <v>0.38081747753232809</v>
      </c>
      <c r="I85" s="96">
        <f>F85/$F$1272</f>
        <v>2.0748304145849199E-3</v>
      </c>
      <c r="J85" s="174">
        <v>2050.9316338945</v>
      </c>
      <c r="K85" s="174">
        <v>15.00390476190476</v>
      </c>
    </row>
    <row r="86" spans="1:11" x14ac:dyDescent="0.2">
      <c r="A86" s="163" t="s">
        <v>2822</v>
      </c>
      <c r="B86" s="163" t="s">
        <v>199</v>
      </c>
      <c r="C86" s="160" t="s">
        <v>3038</v>
      </c>
      <c r="D86" s="160" t="s">
        <v>162</v>
      </c>
      <c r="E86" s="160" t="s">
        <v>643</v>
      </c>
      <c r="F86" s="162">
        <v>26.652379920000001</v>
      </c>
      <c r="G86" s="162">
        <v>31.384095780000003</v>
      </c>
      <c r="H86" s="56">
        <f t="shared" si="1"/>
        <v>-0.15076795244218444</v>
      </c>
      <c r="I86" s="96">
        <f>F86/$F$1272</f>
        <v>2.0212124967108665E-3</v>
      </c>
      <c r="J86" s="174">
        <v>906.77899636799998</v>
      </c>
      <c r="K86" s="174">
        <v>21.06066666666667</v>
      </c>
    </row>
    <row r="87" spans="1:11" x14ac:dyDescent="0.2">
      <c r="A87" s="163" t="s">
        <v>1202</v>
      </c>
      <c r="B87" s="163" t="s">
        <v>12</v>
      </c>
      <c r="C87" s="160" t="s">
        <v>595</v>
      </c>
      <c r="D87" s="160" t="s">
        <v>163</v>
      </c>
      <c r="E87" s="160" t="s">
        <v>164</v>
      </c>
      <c r="F87" s="162">
        <v>26.615484930000001</v>
      </c>
      <c r="G87" s="162">
        <v>30.148743639999999</v>
      </c>
      <c r="H87" s="56">
        <f t="shared" si="1"/>
        <v>-0.11719422713562866</v>
      </c>
      <c r="I87" s="96">
        <f>F87/$F$1272</f>
        <v>2.0184145246319057E-3</v>
      </c>
      <c r="J87" s="174">
        <v>1177.37588654</v>
      </c>
      <c r="K87" s="174">
        <v>14.05895238095238</v>
      </c>
    </row>
    <row r="88" spans="1:11" x14ac:dyDescent="0.2">
      <c r="A88" s="163" t="s">
        <v>2105</v>
      </c>
      <c r="B88" s="163" t="s">
        <v>1724</v>
      </c>
      <c r="C88" s="160" t="s">
        <v>595</v>
      </c>
      <c r="D88" s="160" t="s">
        <v>570</v>
      </c>
      <c r="E88" s="160" t="s">
        <v>164</v>
      </c>
      <c r="F88" s="162">
        <v>26.083095879999998</v>
      </c>
      <c r="G88" s="162">
        <v>17.32970233</v>
      </c>
      <c r="H88" s="56">
        <f t="shared" si="1"/>
        <v>0.50510928481712702</v>
      </c>
      <c r="I88" s="96">
        <f>F88/$F$1272</f>
        <v>1.9780402164387171E-3</v>
      </c>
      <c r="J88" s="174">
        <v>2416.6271970194639</v>
      </c>
      <c r="K88" s="174">
        <v>6.0623333333333331</v>
      </c>
    </row>
    <row r="89" spans="1:11" x14ac:dyDescent="0.2">
      <c r="A89" s="163" t="s">
        <v>2741</v>
      </c>
      <c r="B89" s="163" t="s">
        <v>194</v>
      </c>
      <c r="C89" s="160" t="s">
        <v>2419</v>
      </c>
      <c r="D89" s="160" t="s">
        <v>162</v>
      </c>
      <c r="E89" s="160" t="s">
        <v>164</v>
      </c>
      <c r="F89" s="162">
        <v>25.740095370000002</v>
      </c>
      <c r="G89" s="162">
        <v>22.517073920000001</v>
      </c>
      <c r="H89" s="56">
        <f t="shared" si="1"/>
        <v>0.14313677973660988</v>
      </c>
      <c r="I89" s="96">
        <f>F89/$F$1272</f>
        <v>1.9520283961333208E-3</v>
      </c>
      <c r="J89" s="174">
        <v>1677.3586735248</v>
      </c>
      <c r="K89" s="174">
        <v>9.147904761904762</v>
      </c>
    </row>
    <row r="90" spans="1:11" x14ac:dyDescent="0.2">
      <c r="A90" s="163" t="s">
        <v>2817</v>
      </c>
      <c r="B90" s="163" t="s">
        <v>1272</v>
      </c>
      <c r="C90" s="160" t="s">
        <v>3038</v>
      </c>
      <c r="D90" s="160" t="s">
        <v>163</v>
      </c>
      <c r="E90" s="160" t="s">
        <v>643</v>
      </c>
      <c r="F90" s="162">
        <v>25.457436269999999</v>
      </c>
      <c r="G90" s="162">
        <v>30.59999938</v>
      </c>
      <c r="H90" s="56">
        <f t="shared" si="1"/>
        <v>-0.16805762137894531</v>
      </c>
      <c r="I90" s="96">
        <f>F90/$F$1272</f>
        <v>1.9305926329127785E-3</v>
      </c>
      <c r="J90" s="174">
        <v>3523.9624704338971</v>
      </c>
      <c r="K90" s="174">
        <v>5.1239999999999997</v>
      </c>
    </row>
    <row r="91" spans="1:11" x14ac:dyDescent="0.2">
      <c r="A91" s="163" t="s">
        <v>2841</v>
      </c>
      <c r="B91" s="163" t="s">
        <v>90</v>
      </c>
      <c r="C91" s="160" t="s">
        <v>3038</v>
      </c>
      <c r="D91" s="160" t="s">
        <v>162</v>
      </c>
      <c r="E91" s="160" t="s">
        <v>643</v>
      </c>
      <c r="F91" s="162">
        <v>25.43164273</v>
      </c>
      <c r="G91" s="162">
        <v>9.5774781000000004</v>
      </c>
      <c r="H91" s="56">
        <f t="shared" si="1"/>
        <v>1.6553590062502987</v>
      </c>
      <c r="I91" s="96">
        <f>F91/$F$1272</f>
        <v>1.9286365514844448E-3</v>
      </c>
      <c r="J91" s="174">
        <v>314.63274657300104</v>
      </c>
      <c r="K91" s="174">
        <v>10.453428571428571</v>
      </c>
    </row>
    <row r="92" spans="1:11" x14ac:dyDescent="0.2">
      <c r="A92" s="163" t="s">
        <v>2063</v>
      </c>
      <c r="B92" s="163" t="s">
        <v>1840</v>
      </c>
      <c r="C92" s="160" t="s">
        <v>595</v>
      </c>
      <c r="D92" s="160" t="s">
        <v>570</v>
      </c>
      <c r="E92" s="160" t="s">
        <v>164</v>
      </c>
      <c r="F92" s="162">
        <v>25.109325120000001</v>
      </c>
      <c r="G92" s="162">
        <v>45.601087920000005</v>
      </c>
      <c r="H92" s="56">
        <f t="shared" si="1"/>
        <v>-0.44937004213473164</v>
      </c>
      <c r="I92" s="96">
        <f>F92/$F$1272</f>
        <v>1.9041932416112761E-3</v>
      </c>
      <c r="J92" s="174">
        <v>2527.0482666799999</v>
      </c>
      <c r="K92" s="174">
        <v>16.142571428571429</v>
      </c>
    </row>
    <row r="93" spans="1:11" x14ac:dyDescent="0.2">
      <c r="A93" s="163" t="s">
        <v>2266</v>
      </c>
      <c r="B93" s="163" t="s">
        <v>106</v>
      </c>
      <c r="C93" s="160" t="s">
        <v>3039</v>
      </c>
      <c r="D93" s="160" t="s">
        <v>163</v>
      </c>
      <c r="E93" s="160" t="s">
        <v>164</v>
      </c>
      <c r="F93" s="162">
        <v>24.798131680000001</v>
      </c>
      <c r="G93" s="162">
        <v>50.362636600000002</v>
      </c>
      <c r="H93" s="56">
        <f t="shared" si="1"/>
        <v>-0.50760854962863489</v>
      </c>
      <c r="I93" s="96">
        <f>F93/$F$1272</f>
        <v>1.8805935453848821E-3</v>
      </c>
      <c r="J93" s="174">
        <v>903.98060953999993</v>
      </c>
      <c r="K93" s="174">
        <v>15.859523809523809</v>
      </c>
    </row>
    <row r="94" spans="1:11" x14ac:dyDescent="0.2">
      <c r="A94" s="163" t="s">
        <v>2075</v>
      </c>
      <c r="B94" s="163" t="s">
        <v>1735</v>
      </c>
      <c r="C94" s="160" t="s">
        <v>595</v>
      </c>
      <c r="D94" s="160" t="s">
        <v>570</v>
      </c>
      <c r="E94" s="160" t="s">
        <v>164</v>
      </c>
      <c r="F94" s="162">
        <v>24.299297329999998</v>
      </c>
      <c r="G94" s="162">
        <v>58.172941280000003</v>
      </c>
      <c r="H94" s="56">
        <f t="shared" si="1"/>
        <v>-0.58229209671483195</v>
      </c>
      <c r="I94" s="96">
        <f>F94/$F$1272</f>
        <v>1.8427638947107201E-3</v>
      </c>
      <c r="J94" s="174">
        <v>2042.67828349</v>
      </c>
      <c r="K94" s="174">
        <v>6.8583333333333334</v>
      </c>
    </row>
    <row r="95" spans="1:11" x14ac:dyDescent="0.2">
      <c r="A95" s="163" t="s">
        <v>2099</v>
      </c>
      <c r="B95" s="163" t="s">
        <v>1769</v>
      </c>
      <c r="C95" s="160" t="s">
        <v>595</v>
      </c>
      <c r="D95" s="160" t="s">
        <v>163</v>
      </c>
      <c r="E95" s="160" t="s">
        <v>164</v>
      </c>
      <c r="F95" s="162">
        <v>23.87787153</v>
      </c>
      <c r="G95" s="162">
        <v>16.222813240000001</v>
      </c>
      <c r="H95" s="56">
        <f t="shared" si="1"/>
        <v>0.47186996341209175</v>
      </c>
      <c r="I95" s="96">
        <f>F95/$F$1272</f>
        <v>1.8108046064237787E-3</v>
      </c>
      <c r="J95" s="174">
        <v>585.96944130126212</v>
      </c>
      <c r="K95" s="174">
        <v>24.794380952380951</v>
      </c>
    </row>
    <row r="96" spans="1:11" x14ac:dyDescent="0.2">
      <c r="A96" s="163" t="s">
        <v>1181</v>
      </c>
      <c r="B96" s="163" t="s">
        <v>302</v>
      </c>
      <c r="C96" s="160" t="s">
        <v>595</v>
      </c>
      <c r="D96" s="160" t="s">
        <v>163</v>
      </c>
      <c r="E96" s="160" t="s">
        <v>164</v>
      </c>
      <c r="F96" s="162">
        <v>23.755576430000001</v>
      </c>
      <c r="G96" s="162">
        <v>6.1578844699999999</v>
      </c>
      <c r="H96" s="56">
        <f t="shared" si="1"/>
        <v>2.8577496128309146</v>
      </c>
      <c r="I96" s="96">
        <f>F96/$F$1272</f>
        <v>1.8015302232299154E-3</v>
      </c>
      <c r="J96" s="174">
        <v>91.149778040000001</v>
      </c>
      <c r="K96" s="174">
        <v>16.543428571428571</v>
      </c>
    </row>
    <row r="97" spans="1:11" x14ac:dyDescent="0.2">
      <c r="A97" s="163" t="s">
        <v>2054</v>
      </c>
      <c r="B97" s="163" t="s">
        <v>1844</v>
      </c>
      <c r="C97" s="160" t="s">
        <v>595</v>
      </c>
      <c r="D97" s="160" t="s">
        <v>570</v>
      </c>
      <c r="E97" s="160" t="s">
        <v>164</v>
      </c>
      <c r="F97" s="162">
        <v>23.497834899999997</v>
      </c>
      <c r="G97" s="162">
        <v>22.638662109999999</v>
      </c>
      <c r="H97" s="56">
        <f t="shared" si="1"/>
        <v>3.7951570893426823E-2</v>
      </c>
      <c r="I97" s="96">
        <f>F97/$F$1272</f>
        <v>1.7819841112909039E-3</v>
      </c>
      <c r="J97" s="174">
        <v>1301.2735314400002</v>
      </c>
      <c r="K97" s="174">
        <v>13.715999999999999</v>
      </c>
    </row>
    <row r="98" spans="1:11" x14ac:dyDescent="0.2">
      <c r="A98" s="163" t="s">
        <v>2809</v>
      </c>
      <c r="B98" s="163" t="s">
        <v>1048</v>
      </c>
      <c r="C98" s="160" t="s">
        <v>3038</v>
      </c>
      <c r="D98" s="160" t="s">
        <v>163</v>
      </c>
      <c r="E98" s="160" t="s">
        <v>164</v>
      </c>
      <c r="F98" s="162">
        <v>23.494505870000001</v>
      </c>
      <c r="G98" s="162">
        <v>45.179455579999996</v>
      </c>
      <c r="H98" s="56">
        <f t="shared" si="1"/>
        <v>-0.47997368342790458</v>
      </c>
      <c r="I98" s="96">
        <f>F98/$F$1272</f>
        <v>1.7817316506454337E-3</v>
      </c>
      <c r="J98" s="174">
        <v>601.6997951316331</v>
      </c>
      <c r="K98" s="174">
        <v>7.8348095238095237</v>
      </c>
    </row>
    <row r="99" spans="1:11" x14ac:dyDescent="0.2">
      <c r="A99" s="163" t="s">
        <v>1194</v>
      </c>
      <c r="B99" s="163" t="s">
        <v>315</v>
      </c>
      <c r="C99" s="160" t="s">
        <v>595</v>
      </c>
      <c r="D99" s="160" t="s">
        <v>163</v>
      </c>
      <c r="E99" s="160" t="s">
        <v>164</v>
      </c>
      <c r="F99" s="162">
        <v>23.239038050000001</v>
      </c>
      <c r="G99" s="162">
        <v>74.906403030000007</v>
      </c>
      <c r="H99" s="56">
        <f t="shared" si="1"/>
        <v>-0.6897589910879478</v>
      </c>
      <c r="I99" s="96">
        <f>F99/$F$1272</f>
        <v>1.7623579680009053E-3</v>
      </c>
      <c r="J99" s="174">
        <v>466.95468688</v>
      </c>
      <c r="K99" s="174">
        <v>11.02980952380952</v>
      </c>
    </row>
    <row r="100" spans="1:11" x14ac:dyDescent="0.2">
      <c r="A100" s="163" t="s">
        <v>2066</v>
      </c>
      <c r="B100" s="163" t="s">
        <v>1727</v>
      </c>
      <c r="C100" s="160" t="s">
        <v>595</v>
      </c>
      <c r="D100" s="160" t="s">
        <v>570</v>
      </c>
      <c r="E100" s="160" t="s">
        <v>164</v>
      </c>
      <c r="F100" s="162">
        <v>22.76490853</v>
      </c>
      <c r="G100" s="162">
        <v>14.06303175</v>
      </c>
      <c r="H100" s="56">
        <f t="shared" si="1"/>
        <v>0.61877672856708155</v>
      </c>
      <c r="I100" s="96">
        <f>F100/$F$1272</f>
        <v>1.7264018352367762E-3</v>
      </c>
      <c r="J100" s="174">
        <v>2034.7824170292154</v>
      </c>
      <c r="K100" s="174">
        <v>13.535857142857139</v>
      </c>
    </row>
    <row r="101" spans="1:11" x14ac:dyDescent="0.2">
      <c r="A101" s="163" t="s">
        <v>2047</v>
      </c>
      <c r="B101" s="163" t="s">
        <v>1576</v>
      </c>
      <c r="C101" s="160" t="s">
        <v>595</v>
      </c>
      <c r="D101" s="160" t="s">
        <v>570</v>
      </c>
      <c r="E101" s="160" t="s">
        <v>164</v>
      </c>
      <c r="F101" s="162">
        <v>22.711400659999999</v>
      </c>
      <c r="G101" s="162">
        <v>34.916144680000002</v>
      </c>
      <c r="H101" s="56">
        <f t="shared" si="1"/>
        <v>-0.34954443372411881</v>
      </c>
      <c r="I101" s="96">
        <f>F101/$F$1272</f>
        <v>1.722344007161347E-3</v>
      </c>
      <c r="J101" s="174">
        <v>2584.9888364899998</v>
      </c>
      <c r="K101" s="174">
        <v>5.8873809523809522</v>
      </c>
    </row>
    <row r="102" spans="1:11" x14ac:dyDescent="0.2">
      <c r="A102" s="163" t="s">
        <v>2815</v>
      </c>
      <c r="B102" s="163" t="s">
        <v>236</v>
      </c>
      <c r="C102" s="160" t="s">
        <v>3038</v>
      </c>
      <c r="D102" s="160" t="s">
        <v>570</v>
      </c>
      <c r="E102" s="160" t="s">
        <v>643</v>
      </c>
      <c r="F102" s="162">
        <v>22.564849469999999</v>
      </c>
      <c r="G102" s="162">
        <v>22.90307305</v>
      </c>
      <c r="H102" s="56">
        <f t="shared" si="1"/>
        <v>-1.4767606917273524E-2</v>
      </c>
      <c r="I102" s="96">
        <f>F102/$F$1272</f>
        <v>1.7112301367480872E-3</v>
      </c>
      <c r="J102" s="174">
        <v>891.81902698089596</v>
      </c>
      <c r="K102" s="174">
        <v>15.0612380952381</v>
      </c>
    </row>
    <row r="103" spans="1:11" x14ac:dyDescent="0.2">
      <c r="A103" s="163" t="s">
        <v>1174</v>
      </c>
      <c r="B103" s="163" t="s">
        <v>430</v>
      </c>
      <c r="C103" s="160" t="s">
        <v>595</v>
      </c>
      <c r="D103" s="160" t="s">
        <v>163</v>
      </c>
      <c r="E103" s="160" t="s">
        <v>164</v>
      </c>
      <c r="F103" s="162">
        <v>22.353438739999998</v>
      </c>
      <c r="G103" s="162">
        <v>21.703609180000001</v>
      </c>
      <c r="H103" s="56">
        <f t="shared" si="1"/>
        <v>2.9941082822244169E-2</v>
      </c>
      <c r="I103" s="96">
        <f>F103/$F$1272</f>
        <v>1.6951975719003184E-3</v>
      </c>
      <c r="J103" s="174">
        <v>683.28242673</v>
      </c>
      <c r="K103" s="174">
        <v>13.526666666666671</v>
      </c>
    </row>
    <row r="104" spans="1:11" x14ac:dyDescent="0.2">
      <c r="A104" s="163" t="s">
        <v>2026</v>
      </c>
      <c r="B104" s="163" t="s">
        <v>1764</v>
      </c>
      <c r="C104" s="160" t="s">
        <v>595</v>
      </c>
      <c r="D104" s="160" t="s">
        <v>570</v>
      </c>
      <c r="E104" s="160" t="s">
        <v>164</v>
      </c>
      <c r="F104" s="162">
        <v>22.32967644</v>
      </c>
      <c r="G104" s="162">
        <v>48.878667280000002</v>
      </c>
      <c r="H104" s="56">
        <f t="shared" si="1"/>
        <v>-0.54316110314372712</v>
      </c>
      <c r="I104" s="96">
        <f>F104/$F$1272</f>
        <v>1.6933955317877749E-3</v>
      </c>
      <c r="J104" s="174">
        <v>3493.1053932399996</v>
      </c>
      <c r="K104" s="174">
        <v>7.7853809523809518</v>
      </c>
    </row>
    <row r="105" spans="1:11" x14ac:dyDescent="0.2">
      <c r="A105" s="163" t="s">
        <v>2848</v>
      </c>
      <c r="B105" s="163" t="s">
        <v>604</v>
      </c>
      <c r="C105" s="160" t="s">
        <v>3038</v>
      </c>
      <c r="D105" s="160" t="s">
        <v>162</v>
      </c>
      <c r="E105" s="160" t="s">
        <v>643</v>
      </c>
      <c r="F105" s="162">
        <v>22.144342590000001</v>
      </c>
      <c r="G105" s="162">
        <v>18.435848190000002</v>
      </c>
      <c r="H105" s="56">
        <f t="shared" si="1"/>
        <v>0.20115670088949678</v>
      </c>
      <c r="I105" s="96">
        <f>F105/$F$1272</f>
        <v>1.6793405357683601E-3</v>
      </c>
      <c r="J105" s="174">
        <v>3237.971275151278</v>
      </c>
      <c r="K105" s="174">
        <v>3.9547142857142861</v>
      </c>
    </row>
    <row r="106" spans="1:11" x14ac:dyDescent="0.2">
      <c r="A106" s="163" t="s">
        <v>1222</v>
      </c>
      <c r="B106" s="163" t="s">
        <v>1397</v>
      </c>
      <c r="C106" s="160" t="s">
        <v>2420</v>
      </c>
      <c r="D106" s="160" t="s">
        <v>163</v>
      </c>
      <c r="E106" s="160" t="s">
        <v>643</v>
      </c>
      <c r="F106" s="162">
        <v>22.026254719999997</v>
      </c>
      <c r="G106" s="162">
        <v>8.5532770399999993</v>
      </c>
      <c r="H106" s="56">
        <f t="shared" si="1"/>
        <v>1.5751831277056354</v>
      </c>
      <c r="I106" s="96">
        <f>F106/$F$1272</f>
        <v>1.6703852124812688E-3</v>
      </c>
      <c r="J106" s="174">
        <v>1023.30269917</v>
      </c>
      <c r="K106" s="174">
        <v>14.545857142857139</v>
      </c>
    </row>
    <row r="107" spans="1:11" x14ac:dyDescent="0.2">
      <c r="A107" s="163" t="s">
        <v>1861</v>
      </c>
      <c r="B107" s="163" t="s">
        <v>203</v>
      </c>
      <c r="C107" s="160" t="s">
        <v>3041</v>
      </c>
      <c r="D107" s="160" t="s">
        <v>163</v>
      </c>
      <c r="E107" s="160" t="s">
        <v>164</v>
      </c>
      <c r="F107" s="162">
        <v>21.948051809999999</v>
      </c>
      <c r="G107" s="162">
        <v>27.2112622</v>
      </c>
      <c r="H107" s="56">
        <f t="shared" si="1"/>
        <v>-0.1934202960272825</v>
      </c>
      <c r="I107" s="96">
        <f>F107/$F$1272</f>
        <v>1.664454608931207E-3</v>
      </c>
      <c r="J107" s="174">
        <v>2611.4644589999998</v>
      </c>
      <c r="K107" s="174">
        <v>4.0439047619047619</v>
      </c>
    </row>
    <row r="108" spans="1:11" x14ac:dyDescent="0.2">
      <c r="A108" s="163" t="s">
        <v>1191</v>
      </c>
      <c r="B108" s="163" t="s">
        <v>312</v>
      </c>
      <c r="C108" s="160" t="s">
        <v>595</v>
      </c>
      <c r="D108" s="160" t="s">
        <v>163</v>
      </c>
      <c r="E108" s="160" t="s">
        <v>164</v>
      </c>
      <c r="F108" s="162">
        <v>21.90140461</v>
      </c>
      <c r="G108" s="162">
        <v>38.295321999999999</v>
      </c>
      <c r="H108" s="56">
        <f t="shared" si="1"/>
        <v>-0.42809190610800973</v>
      </c>
      <c r="I108" s="96">
        <f>F108/$F$1272</f>
        <v>1.6609170672985433E-3</v>
      </c>
      <c r="J108" s="174">
        <v>93.681555079999995</v>
      </c>
      <c r="K108" s="174">
        <v>16.02185714285714</v>
      </c>
    </row>
    <row r="109" spans="1:11" x14ac:dyDescent="0.2">
      <c r="A109" s="163" t="s">
        <v>2106</v>
      </c>
      <c r="B109" s="163" t="s">
        <v>1763</v>
      </c>
      <c r="C109" s="160" t="s">
        <v>595</v>
      </c>
      <c r="D109" s="160" t="s">
        <v>570</v>
      </c>
      <c r="E109" s="160" t="s">
        <v>164</v>
      </c>
      <c r="F109" s="162">
        <v>21.868691269999999</v>
      </c>
      <c r="G109" s="162">
        <v>25.491057550000001</v>
      </c>
      <c r="H109" s="56">
        <f t="shared" si="1"/>
        <v>-0.14210341304572516</v>
      </c>
      <c r="I109" s="96">
        <f>F109/$F$1272</f>
        <v>1.6584362152389665E-3</v>
      </c>
      <c r="J109" s="174">
        <v>2626.3283461230185</v>
      </c>
      <c r="K109" s="174">
        <v>8.0950952380952383</v>
      </c>
    </row>
    <row r="110" spans="1:11" x14ac:dyDescent="0.2">
      <c r="A110" s="163" t="s">
        <v>2825</v>
      </c>
      <c r="B110" s="163" t="s">
        <v>1315</v>
      </c>
      <c r="C110" s="160" t="s">
        <v>3038</v>
      </c>
      <c r="D110" s="160" t="s">
        <v>570</v>
      </c>
      <c r="E110" s="160" t="s">
        <v>643</v>
      </c>
      <c r="F110" s="162">
        <v>21.629470430000001</v>
      </c>
      <c r="G110" s="162">
        <v>16.72181337</v>
      </c>
      <c r="H110" s="56">
        <f t="shared" si="1"/>
        <v>0.29348832877208464</v>
      </c>
      <c r="I110" s="96">
        <f>F110/$F$1272</f>
        <v>1.6402946401626321E-3</v>
      </c>
      <c r="J110" s="174">
        <v>2797.4536366422881</v>
      </c>
      <c r="K110" s="174">
        <v>8.5145714285714291</v>
      </c>
    </row>
    <row r="111" spans="1:11" x14ac:dyDescent="0.2">
      <c r="A111" s="163" t="s">
        <v>2830</v>
      </c>
      <c r="B111" s="163" t="s">
        <v>71</v>
      </c>
      <c r="C111" s="160" t="s">
        <v>3038</v>
      </c>
      <c r="D111" s="160" t="s">
        <v>162</v>
      </c>
      <c r="E111" s="160" t="s">
        <v>643</v>
      </c>
      <c r="F111" s="162">
        <v>21.558318870000001</v>
      </c>
      <c r="G111" s="162">
        <v>15.01184063</v>
      </c>
      <c r="H111" s="56">
        <f t="shared" si="1"/>
        <v>0.43608764583587245</v>
      </c>
      <c r="I111" s="96">
        <f>F111/$F$1272</f>
        <v>1.6348987834825105E-3</v>
      </c>
      <c r="J111" s="174">
        <v>125.35018570710001</v>
      </c>
      <c r="K111" s="174">
        <v>8.9909999999999997</v>
      </c>
    </row>
    <row r="112" spans="1:11" x14ac:dyDescent="0.2">
      <c r="A112" s="163" t="s">
        <v>2277</v>
      </c>
      <c r="B112" s="163" t="s">
        <v>647</v>
      </c>
      <c r="C112" s="160" t="s">
        <v>3039</v>
      </c>
      <c r="D112" s="160" t="s">
        <v>163</v>
      </c>
      <c r="E112" s="160" t="s">
        <v>164</v>
      </c>
      <c r="F112" s="162">
        <v>21.521937550000001</v>
      </c>
      <c r="G112" s="162">
        <v>17.964145079999998</v>
      </c>
      <c r="H112" s="56">
        <f t="shared" si="1"/>
        <v>0.19804964022256732</v>
      </c>
      <c r="I112" s="96">
        <f>F112/$F$1272</f>
        <v>1.6321397661320314E-3</v>
      </c>
      <c r="J112" s="174">
        <v>548.87505223000005</v>
      </c>
      <c r="K112" s="174">
        <v>18.475285714285711</v>
      </c>
    </row>
    <row r="113" spans="1:11" x14ac:dyDescent="0.2">
      <c r="A113" s="163" t="s">
        <v>2786</v>
      </c>
      <c r="B113" s="163" t="s">
        <v>574</v>
      </c>
      <c r="C113" s="160" t="s">
        <v>2420</v>
      </c>
      <c r="D113" s="160" t="s">
        <v>570</v>
      </c>
      <c r="E113" s="160" t="s">
        <v>164</v>
      </c>
      <c r="F113" s="162">
        <v>21.418451530000002</v>
      </c>
      <c r="G113" s="162">
        <v>26.832613250000001</v>
      </c>
      <c r="H113" s="56">
        <f t="shared" si="1"/>
        <v>-0.20177541671234722</v>
      </c>
      <c r="I113" s="96">
        <f>F113/$F$1272</f>
        <v>1.6242917901731601E-3</v>
      </c>
      <c r="J113" s="174">
        <v>2359.9425024377865</v>
      </c>
      <c r="K113" s="174">
        <v>18.807333333333329</v>
      </c>
    </row>
    <row r="114" spans="1:11" x14ac:dyDescent="0.2">
      <c r="A114" s="163" t="s">
        <v>2031</v>
      </c>
      <c r="B114" s="163" t="s">
        <v>1723</v>
      </c>
      <c r="C114" s="160" t="s">
        <v>595</v>
      </c>
      <c r="D114" s="160" t="s">
        <v>570</v>
      </c>
      <c r="E114" s="160" t="s">
        <v>164</v>
      </c>
      <c r="F114" s="162">
        <v>21.361932460000002</v>
      </c>
      <c r="G114" s="162">
        <v>33.248337579999998</v>
      </c>
      <c r="H114" s="56">
        <f t="shared" si="1"/>
        <v>-0.35750374259764706</v>
      </c>
      <c r="I114" s="96">
        <f>F114/$F$1272</f>
        <v>1.6200056044393017E-3</v>
      </c>
      <c r="J114" s="174">
        <v>3704.2340101300001</v>
      </c>
      <c r="K114" s="174">
        <v>7.6215238095238096</v>
      </c>
    </row>
    <row r="115" spans="1:11" x14ac:dyDescent="0.2">
      <c r="A115" s="163" t="s">
        <v>2680</v>
      </c>
      <c r="B115" s="163" t="s">
        <v>1760</v>
      </c>
      <c r="C115" s="160" t="s">
        <v>595</v>
      </c>
      <c r="D115" s="160" t="s">
        <v>570</v>
      </c>
      <c r="E115" s="160" t="s">
        <v>164</v>
      </c>
      <c r="F115" s="162">
        <v>21.352877190000001</v>
      </c>
      <c r="G115" s="162">
        <v>26.318215510000002</v>
      </c>
      <c r="H115" s="56">
        <f t="shared" si="1"/>
        <v>-0.18866546320791944</v>
      </c>
      <c r="I115" s="96">
        <f>F115/$F$1272</f>
        <v>1.6193188880957695E-3</v>
      </c>
      <c r="J115" s="174">
        <v>5331.1062957243003</v>
      </c>
      <c r="K115" s="174">
        <v>19.49847619047619</v>
      </c>
    </row>
    <row r="116" spans="1:11" x14ac:dyDescent="0.2">
      <c r="A116" s="163" t="s">
        <v>2043</v>
      </c>
      <c r="B116" s="163" t="s">
        <v>1728</v>
      </c>
      <c r="C116" s="160" t="s">
        <v>595</v>
      </c>
      <c r="D116" s="160" t="s">
        <v>570</v>
      </c>
      <c r="E116" s="160" t="s">
        <v>164</v>
      </c>
      <c r="F116" s="162">
        <v>21.308664800000003</v>
      </c>
      <c r="G116" s="162">
        <v>21.833203140000002</v>
      </c>
      <c r="H116" s="56">
        <f t="shared" si="1"/>
        <v>-2.4024800055059581E-2</v>
      </c>
      <c r="I116" s="96">
        <f>F116/$F$1272</f>
        <v>1.6159659929529837E-3</v>
      </c>
      <c r="J116" s="174">
        <v>689.26325391</v>
      </c>
      <c r="K116" s="174">
        <v>9.8143333333333338</v>
      </c>
    </row>
    <row r="117" spans="1:11" x14ac:dyDescent="0.2">
      <c r="A117" s="163" t="s">
        <v>2027</v>
      </c>
      <c r="B117" s="163" t="s">
        <v>1757</v>
      </c>
      <c r="C117" s="160" t="s">
        <v>595</v>
      </c>
      <c r="D117" s="160" t="s">
        <v>570</v>
      </c>
      <c r="E117" s="160" t="s">
        <v>164</v>
      </c>
      <c r="F117" s="162">
        <v>21.034157539999999</v>
      </c>
      <c r="G117" s="162">
        <v>21.98357077</v>
      </c>
      <c r="H117" s="56">
        <f t="shared" si="1"/>
        <v>-4.3187398441004055E-2</v>
      </c>
      <c r="I117" s="96">
        <f>F117/$F$1272</f>
        <v>1.595148433469918E-3</v>
      </c>
      <c r="J117" s="174">
        <v>1684.5082301199998</v>
      </c>
      <c r="K117" s="174">
        <v>7.5604761904761908</v>
      </c>
    </row>
    <row r="118" spans="1:11" x14ac:dyDescent="0.2">
      <c r="A118" s="163" t="s">
        <v>1032</v>
      </c>
      <c r="B118" s="163" t="s">
        <v>580</v>
      </c>
      <c r="C118" s="160" t="s">
        <v>2420</v>
      </c>
      <c r="D118" s="160" t="s">
        <v>570</v>
      </c>
      <c r="E118" s="160" t="s">
        <v>643</v>
      </c>
      <c r="F118" s="162">
        <v>20.526820899999997</v>
      </c>
      <c r="G118" s="162">
        <v>19.520827079999997</v>
      </c>
      <c r="H118" s="56">
        <f t="shared" si="1"/>
        <v>5.1534385089179402E-2</v>
      </c>
      <c r="I118" s="96">
        <f>F118/$F$1272</f>
        <v>1.5566740022977203E-3</v>
      </c>
      <c r="J118" s="174">
        <v>1120.551244683199</v>
      </c>
      <c r="K118" s="174">
        <v>12.579809523809519</v>
      </c>
    </row>
    <row r="119" spans="1:11" x14ac:dyDescent="0.2">
      <c r="A119" s="163" t="s">
        <v>2850</v>
      </c>
      <c r="B119" s="163" t="s">
        <v>1706</v>
      </c>
      <c r="C119" s="160" t="s">
        <v>3038</v>
      </c>
      <c r="D119" s="160" t="s">
        <v>570</v>
      </c>
      <c r="E119" s="160" t="s">
        <v>643</v>
      </c>
      <c r="F119" s="162">
        <v>20.36782432</v>
      </c>
      <c r="G119" s="162">
        <v>7.3829438200000004</v>
      </c>
      <c r="H119" s="56">
        <f t="shared" si="1"/>
        <v>1.7587673449206878</v>
      </c>
      <c r="I119" s="96">
        <f>F119/$F$1272</f>
        <v>1.5446163220682286E-3</v>
      </c>
      <c r="J119" s="174">
        <v>284.424168455124</v>
      </c>
      <c r="K119" s="174">
        <v>18.246285714285719</v>
      </c>
    </row>
    <row r="120" spans="1:11" x14ac:dyDescent="0.2">
      <c r="A120" s="163" t="s">
        <v>2095</v>
      </c>
      <c r="B120" s="163" t="s">
        <v>1787</v>
      </c>
      <c r="C120" s="160" t="s">
        <v>595</v>
      </c>
      <c r="D120" s="160" t="s">
        <v>570</v>
      </c>
      <c r="E120" s="160" t="s">
        <v>164</v>
      </c>
      <c r="F120" s="162">
        <v>20.322725629999997</v>
      </c>
      <c r="G120" s="162">
        <v>7.9699749299999993</v>
      </c>
      <c r="H120" s="56">
        <f t="shared" si="1"/>
        <v>1.5499108602591298</v>
      </c>
      <c r="I120" s="96">
        <f>F120/$F$1272</f>
        <v>1.5411962133917462E-3</v>
      </c>
      <c r="J120" s="174">
        <v>892.57693264613386</v>
      </c>
      <c r="K120" s="174">
        <v>15.678904761904761</v>
      </c>
    </row>
    <row r="121" spans="1:11" x14ac:dyDescent="0.2">
      <c r="A121" s="163" t="s">
        <v>3255</v>
      </c>
      <c r="B121" s="163" t="s">
        <v>1433</v>
      </c>
      <c r="C121" s="160" t="s">
        <v>3350</v>
      </c>
      <c r="D121" s="160" t="s">
        <v>162</v>
      </c>
      <c r="E121" s="160" t="s">
        <v>643</v>
      </c>
      <c r="F121" s="162">
        <v>20.147445269999999</v>
      </c>
      <c r="G121" s="162">
        <v>14.053490869999999</v>
      </c>
      <c r="H121" s="56">
        <f t="shared" si="1"/>
        <v>0.43362567040255962</v>
      </c>
      <c r="I121" s="96">
        <f>F121/$F$1272</f>
        <v>1.5279036348256527E-3</v>
      </c>
      <c r="J121" s="174">
        <v>127.73324948999999</v>
      </c>
      <c r="K121" s="174">
        <v>8.2671904761904766</v>
      </c>
    </row>
    <row r="122" spans="1:11" x14ac:dyDescent="0.2">
      <c r="A122" s="163" t="s">
        <v>2829</v>
      </c>
      <c r="B122" s="163" t="s">
        <v>112</v>
      </c>
      <c r="C122" s="160" t="s">
        <v>3038</v>
      </c>
      <c r="D122" s="160" t="s">
        <v>162</v>
      </c>
      <c r="E122" s="160" t="s">
        <v>643</v>
      </c>
      <c r="F122" s="162">
        <v>19.97020023</v>
      </c>
      <c r="G122" s="162">
        <v>17.16190971</v>
      </c>
      <c r="H122" s="56">
        <f t="shared" si="1"/>
        <v>0.16363508300965179</v>
      </c>
      <c r="I122" s="96">
        <f>F122/$F$1272</f>
        <v>1.5144620625944544E-3</v>
      </c>
      <c r="J122" s="174">
        <v>653.42923201520796</v>
      </c>
      <c r="K122" s="174">
        <v>15.310333333333331</v>
      </c>
    </row>
    <row r="123" spans="1:11" x14ac:dyDescent="0.2">
      <c r="A123" s="163" t="s">
        <v>1860</v>
      </c>
      <c r="B123" s="163" t="s">
        <v>196</v>
      </c>
      <c r="C123" s="160" t="s">
        <v>595</v>
      </c>
      <c r="D123" s="160" t="s">
        <v>570</v>
      </c>
      <c r="E123" s="160" t="s">
        <v>164</v>
      </c>
      <c r="F123" s="162">
        <v>19.936053699999999</v>
      </c>
      <c r="G123" s="162">
        <v>14.87919774</v>
      </c>
      <c r="H123" s="56">
        <f t="shared" si="1"/>
        <v>0.33986079413445558</v>
      </c>
      <c r="I123" s="96">
        <f>F123/$F$1272</f>
        <v>1.5118725229975225E-3</v>
      </c>
      <c r="J123" s="174">
        <v>500.41144507000001</v>
      </c>
      <c r="K123" s="174">
        <v>7.3079999999999998</v>
      </c>
    </row>
    <row r="124" spans="1:11" x14ac:dyDescent="0.2">
      <c r="A124" s="163" t="s">
        <v>2014</v>
      </c>
      <c r="B124" s="163" t="s">
        <v>1767</v>
      </c>
      <c r="C124" s="160" t="s">
        <v>595</v>
      </c>
      <c r="D124" s="160" t="s">
        <v>570</v>
      </c>
      <c r="E124" s="160" t="s">
        <v>643</v>
      </c>
      <c r="F124" s="162">
        <v>19.1060397</v>
      </c>
      <c r="G124" s="162">
        <v>38.805990059999999</v>
      </c>
      <c r="H124" s="56">
        <f t="shared" si="1"/>
        <v>-0.5076523065006423</v>
      </c>
      <c r="I124" s="96">
        <f>F124/$F$1272</f>
        <v>1.448927499915885E-3</v>
      </c>
      <c r="J124" s="174">
        <v>3360.3244765633067</v>
      </c>
      <c r="K124" s="174">
        <v>7.0667619047619059</v>
      </c>
    </row>
    <row r="125" spans="1:11" x14ac:dyDescent="0.2">
      <c r="A125" s="163" t="s">
        <v>2839</v>
      </c>
      <c r="B125" s="163" t="s">
        <v>600</v>
      </c>
      <c r="C125" s="160" t="s">
        <v>3038</v>
      </c>
      <c r="D125" s="160" t="s">
        <v>570</v>
      </c>
      <c r="E125" s="160" t="s">
        <v>643</v>
      </c>
      <c r="F125" s="162">
        <v>18.375206719999998</v>
      </c>
      <c r="G125" s="162">
        <v>40.163814880000004</v>
      </c>
      <c r="H125" s="56">
        <f t="shared" si="1"/>
        <v>-0.54249349134536207</v>
      </c>
      <c r="I125" s="96">
        <f>F125/$F$1272</f>
        <v>1.3935039783910409E-3</v>
      </c>
      <c r="J125" s="174">
        <v>542.20956188939999</v>
      </c>
      <c r="K125" s="174">
        <v>17.79338095238095</v>
      </c>
    </row>
    <row r="126" spans="1:11" x14ac:dyDescent="0.2">
      <c r="A126" s="163" t="s">
        <v>2790</v>
      </c>
      <c r="B126" s="163" t="s">
        <v>863</v>
      </c>
      <c r="C126" s="160" t="s">
        <v>2420</v>
      </c>
      <c r="D126" s="160" t="s">
        <v>570</v>
      </c>
      <c r="E126" s="160" t="s">
        <v>164</v>
      </c>
      <c r="F126" s="162">
        <v>18.363794339999998</v>
      </c>
      <c r="G126" s="162">
        <v>15.377233140000001</v>
      </c>
      <c r="H126" s="56">
        <f t="shared" si="1"/>
        <v>0.19421967351403491</v>
      </c>
      <c r="I126" s="96">
        <f>F126/$F$1272</f>
        <v>1.3926385080224488E-3</v>
      </c>
      <c r="J126" s="174">
        <v>393.64480207999998</v>
      </c>
      <c r="K126" s="174">
        <v>14.38233333333333</v>
      </c>
    </row>
    <row r="127" spans="1:11" x14ac:dyDescent="0.2">
      <c r="A127" s="163" t="s">
        <v>2819</v>
      </c>
      <c r="B127" s="163" t="s">
        <v>280</v>
      </c>
      <c r="C127" s="160" t="s">
        <v>3038</v>
      </c>
      <c r="D127" s="160" t="s">
        <v>163</v>
      </c>
      <c r="E127" s="160" t="s">
        <v>164</v>
      </c>
      <c r="F127" s="162">
        <v>18.116178100000003</v>
      </c>
      <c r="G127" s="162">
        <v>14.84624264</v>
      </c>
      <c r="H127" s="56">
        <f t="shared" si="1"/>
        <v>0.22025340278286087</v>
      </c>
      <c r="I127" s="96">
        <f>F127/$F$1272</f>
        <v>1.3738602585685988E-3</v>
      </c>
      <c r="J127" s="174">
        <v>153.88996805669998</v>
      </c>
      <c r="K127" s="174">
        <v>5.6258571428571429</v>
      </c>
    </row>
    <row r="128" spans="1:11" x14ac:dyDescent="0.2">
      <c r="A128" s="163" t="s">
        <v>3260</v>
      </c>
      <c r="B128" s="163" t="s">
        <v>101</v>
      </c>
      <c r="C128" s="160" t="s">
        <v>3038</v>
      </c>
      <c r="D128" s="160" t="s">
        <v>570</v>
      </c>
      <c r="E128" s="160" t="s">
        <v>643</v>
      </c>
      <c r="F128" s="162">
        <v>17.563936379999998</v>
      </c>
      <c r="G128" s="162">
        <v>14.12598914</v>
      </c>
      <c r="H128" s="56">
        <f t="shared" si="1"/>
        <v>0.24337745172583358</v>
      </c>
      <c r="I128" s="96">
        <f>F128/$F$1272</f>
        <v>1.3319804013468609E-3</v>
      </c>
      <c r="J128" s="174">
        <v>568.42169289879996</v>
      </c>
      <c r="K128" s="174">
        <v>23.977523809523809</v>
      </c>
    </row>
    <row r="129" spans="1:11" x14ac:dyDescent="0.2">
      <c r="A129" s="163" t="s">
        <v>1212</v>
      </c>
      <c r="B129" s="163" t="s">
        <v>423</v>
      </c>
      <c r="C129" s="160" t="s">
        <v>595</v>
      </c>
      <c r="D129" s="160" t="s">
        <v>163</v>
      </c>
      <c r="E129" s="160" t="s">
        <v>164</v>
      </c>
      <c r="F129" s="162">
        <v>17.280105819999999</v>
      </c>
      <c r="G129" s="162">
        <v>16.402855899999999</v>
      </c>
      <c r="H129" s="56">
        <f t="shared" si="1"/>
        <v>5.3481535492852839E-2</v>
      </c>
      <c r="I129" s="96">
        <f>F129/$F$1272</f>
        <v>1.3104557991709049E-3</v>
      </c>
      <c r="J129" s="174">
        <v>626.90996819000009</v>
      </c>
      <c r="K129" s="174">
        <v>9.2985238095238092</v>
      </c>
    </row>
    <row r="130" spans="1:11" x14ac:dyDescent="0.2">
      <c r="A130" s="163" t="s">
        <v>1030</v>
      </c>
      <c r="B130" s="163" t="s">
        <v>869</v>
      </c>
      <c r="C130" s="160" t="s">
        <v>2420</v>
      </c>
      <c r="D130" s="160" t="s">
        <v>570</v>
      </c>
      <c r="E130" s="160" t="s">
        <v>643</v>
      </c>
      <c r="F130" s="162">
        <v>17.265571519999998</v>
      </c>
      <c r="G130" s="162">
        <v>1.5937470300000001</v>
      </c>
      <c r="H130" s="56">
        <f t="shared" si="1"/>
        <v>9.8333199654652823</v>
      </c>
      <c r="I130" s="96">
        <f>F130/$F$1272</f>
        <v>1.3093535745711082E-3</v>
      </c>
      <c r="J130" s="174">
        <v>585.15790245464393</v>
      </c>
      <c r="K130" s="174">
        <v>35.304904761904773</v>
      </c>
    </row>
    <row r="131" spans="1:11" x14ac:dyDescent="0.2">
      <c r="A131" s="163" t="s">
        <v>3258</v>
      </c>
      <c r="B131" s="163" t="s">
        <v>224</v>
      </c>
      <c r="C131" s="160" t="s">
        <v>3350</v>
      </c>
      <c r="D131" s="160" t="s">
        <v>162</v>
      </c>
      <c r="E131" s="160" t="s">
        <v>643</v>
      </c>
      <c r="F131" s="162">
        <v>17.2467477</v>
      </c>
      <c r="G131" s="162">
        <v>14.82009585</v>
      </c>
      <c r="H131" s="56">
        <f t="shared" si="1"/>
        <v>0.16374063127263794</v>
      </c>
      <c r="I131" s="96">
        <f>F131/$F$1272</f>
        <v>1.3079260495120317E-3</v>
      </c>
      <c r="J131" s="174">
        <v>372.22097688000002</v>
      </c>
      <c r="K131" s="174">
        <v>10.411571428571429</v>
      </c>
    </row>
    <row r="132" spans="1:11" x14ac:dyDescent="0.2">
      <c r="A132" s="163" t="s">
        <v>1184</v>
      </c>
      <c r="B132" s="163" t="s">
        <v>305</v>
      </c>
      <c r="C132" s="160" t="s">
        <v>595</v>
      </c>
      <c r="D132" s="160" t="s">
        <v>163</v>
      </c>
      <c r="E132" s="160" t="s">
        <v>164</v>
      </c>
      <c r="F132" s="162">
        <v>17.052844350000001</v>
      </c>
      <c r="G132" s="162">
        <v>20.053668559999998</v>
      </c>
      <c r="H132" s="56">
        <f t="shared" si="1"/>
        <v>-0.14963966323775713</v>
      </c>
      <c r="I132" s="96">
        <f>F132/$F$1272</f>
        <v>1.2932211760504312E-3</v>
      </c>
      <c r="J132" s="174">
        <v>195.14920950000001</v>
      </c>
      <c r="K132" s="174">
        <v>10.330380952380951</v>
      </c>
    </row>
    <row r="133" spans="1:11" x14ac:dyDescent="0.2">
      <c r="A133" s="163" t="s">
        <v>1200</v>
      </c>
      <c r="B133" s="163" t="s">
        <v>609</v>
      </c>
      <c r="C133" s="160" t="s">
        <v>595</v>
      </c>
      <c r="D133" s="160" t="s">
        <v>163</v>
      </c>
      <c r="E133" s="160" t="s">
        <v>164</v>
      </c>
      <c r="F133" s="162">
        <v>16.918687219999999</v>
      </c>
      <c r="G133" s="162">
        <v>22.759230250000002</v>
      </c>
      <c r="H133" s="56">
        <f t="shared" si="1"/>
        <v>-0.25662304769731847</v>
      </c>
      <c r="I133" s="96">
        <f>F133/$F$1272</f>
        <v>1.2830472227864907E-3</v>
      </c>
      <c r="J133" s="174">
        <v>486.40894901000001</v>
      </c>
      <c r="K133" s="174">
        <v>15.82014285714286</v>
      </c>
    </row>
    <row r="134" spans="1:11" x14ac:dyDescent="0.2">
      <c r="A134" s="163" t="s">
        <v>2821</v>
      </c>
      <c r="B134" s="163" t="s">
        <v>98</v>
      </c>
      <c r="C134" s="160" t="s">
        <v>3038</v>
      </c>
      <c r="D134" s="160" t="s">
        <v>570</v>
      </c>
      <c r="E134" s="160" t="s">
        <v>643</v>
      </c>
      <c r="F134" s="162">
        <v>16.79684971</v>
      </c>
      <c r="G134" s="162">
        <v>37.356640490000004</v>
      </c>
      <c r="H134" s="56">
        <f t="shared" si="1"/>
        <v>-0.55036508932069661</v>
      </c>
      <c r="I134" s="96">
        <f>F134/$F$1272</f>
        <v>1.2738075414327314E-3</v>
      </c>
      <c r="J134" s="174">
        <v>225.36875782620001</v>
      </c>
      <c r="K134" s="174">
        <v>10.445619047619051</v>
      </c>
    </row>
    <row r="135" spans="1:11" x14ac:dyDescent="0.2">
      <c r="A135" s="163" t="s">
        <v>3261</v>
      </c>
      <c r="B135" s="163" t="s">
        <v>1485</v>
      </c>
      <c r="C135" s="160" t="s">
        <v>3038</v>
      </c>
      <c r="D135" s="160" t="s">
        <v>163</v>
      </c>
      <c r="E135" s="160" t="s">
        <v>643</v>
      </c>
      <c r="F135" s="162">
        <v>16.683010720000002</v>
      </c>
      <c r="G135" s="162">
        <v>17.00460339</v>
      </c>
      <c r="H135" s="56">
        <f t="shared" ref="H135:H198" si="2">IF(ISERROR(F135/G135-1),"",IF((F135/G135-1)&gt;10000%,"",F135/G135-1))</f>
        <v>-1.8912094720722417E-2</v>
      </c>
      <c r="I135" s="96">
        <f>F135/$F$1272</f>
        <v>1.2651744366258964E-3</v>
      </c>
      <c r="J135" s="174">
        <v>624.86048406369991</v>
      </c>
      <c r="K135" s="174">
        <v>8.9009047619047621</v>
      </c>
    </row>
    <row r="136" spans="1:11" x14ac:dyDescent="0.2">
      <c r="A136" s="163" t="s">
        <v>2731</v>
      </c>
      <c r="B136" s="163" t="s">
        <v>621</v>
      </c>
      <c r="C136" s="160" t="s">
        <v>2419</v>
      </c>
      <c r="D136" s="160" t="s">
        <v>162</v>
      </c>
      <c r="E136" s="160" t="s">
        <v>643</v>
      </c>
      <c r="F136" s="162">
        <v>16.348663200000001</v>
      </c>
      <c r="G136" s="162">
        <v>15.351925400000001</v>
      </c>
      <c r="H136" s="56">
        <f t="shared" si="2"/>
        <v>6.4925914765062709E-2</v>
      </c>
      <c r="I136" s="96">
        <f>F136/$F$1272</f>
        <v>1.239818825318511E-3</v>
      </c>
      <c r="J136" s="174">
        <v>380.6353704462</v>
      </c>
      <c r="K136" s="174">
        <v>22.588047619047622</v>
      </c>
    </row>
    <row r="137" spans="1:11" x14ac:dyDescent="0.2">
      <c r="A137" s="163" t="s">
        <v>2788</v>
      </c>
      <c r="B137" s="163" t="s">
        <v>584</v>
      </c>
      <c r="C137" s="160" t="s">
        <v>2420</v>
      </c>
      <c r="D137" s="160" t="s">
        <v>570</v>
      </c>
      <c r="E137" s="160" t="s">
        <v>164</v>
      </c>
      <c r="F137" s="162">
        <v>16.189329520000001</v>
      </c>
      <c r="G137" s="162">
        <v>15.88982311</v>
      </c>
      <c r="H137" s="56">
        <f t="shared" si="2"/>
        <v>1.8848945512270232E-2</v>
      </c>
      <c r="I137" s="96">
        <f>F137/$F$1272</f>
        <v>1.2277355807403685E-3</v>
      </c>
      <c r="J137" s="174">
        <v>233.78805974000002</v>
      </c>
      <c r="K137" s="174">
        <v>13.89742857142857</v>
      </c>
    </row>
    <row r="138" spans="1:11" x14ac:dyDescent="0.2">
      <c r="A138" s="163" t="s">
        <v>1218</v>
      </c>
      <c r="B138" s="163" t="s">
        <v>222</v>
      </c>
      <c r="C138" s="160" t="s">
        <v>3040</v>
      </c>
      <c r="D138" s="160" t="s">
        <v>163</v>
      </c>
      <c r="E138" s="160" t="s">
        <v>164</v>
      </c>
      <c r="F138" s="162">
        <v>15.767886449999999</v>
      </c>
      <c r="G138" s="162">
        <v>16.738645470000002</v>
      </c>
      <c r="H138" s="56">
        <f t="shared" si="2"/>
        <v>-5.7995076228829601E-2</v>
      </c>
      <c r="I138" s="96">
        <f>F138/$F$1272</f>
        <v>1.1957749827640135E-3</v>
      </c>
      <c r="J138" s="174">
        <v>446.53594817999999</v>
      </c>
      <c r="K138" s="174">
        <v>23.55595238095238</v>
      </c>
    </row>
    <row r="139" spans="1:11" x14ac:dyDescent="0.2">
      <c r="A139" s="163" t="s">
        <v>2077</v>
      </c>
      <c r="B139" s="163" t="s">
        <v>1317</v>
      </c>
      <c r="C139" s="160" t="s">
        <v>595</v>
      </c>
      <c r="D139" s="160" t="s">
        <v>570</v>
      </c>
      <c r="E139" s="160" t="s">
        <v>643</v>
      </c>
      <c r="F139" s="162">
        <v>15.74173128</v>
      </c>
      <c r="G139" s="162">
        <v>8.2827127699999998</v>
      </c>
      <c r="H139" s="56">
        <f t="shared" si="2"/>
        <v>0.90055259878340554</v>
      </c>
      <c r="I139" s="96">
        <f>F139/$F$1272</f>
        <v>1.1937914767275442E-3</v>
      </c>
      <c r="J139" s="174">
        <v>682.40514060999999</v>
      </c>
      <c r="K139" s="174">
        <v>7.3878571428571416</v>
      </c>
    </row>
    <row r="140" spans="1:11" x14ac:dyDescent="0.2">
      <c r="A140" s="163" t="s">
        <v>1177</v>
      </c>
      <c r="B140" s="163" t="s">
        <v>436</v>
      </c>
      <c r="C140" s="160" t="s">
        <v>595</v>
      </c>
      <c r="D140" s="160" t="s">
        <v>163</v>
      </c>
      <c r="E140" s="160" t="s">
        <v>164</v>
      </c>
      <c r="F140" s="162">
        <v>15.726215470000001</v>
      </c>
      <c r="G140" s="162">
        <v>18.839795989999999</v>
      </c>
      <c r="H140" s="56">
        <f t="shared" si="2"/>
        <v>-0.16526614840482667</v>
      </c>
      <c r="I140" s="96">
        <f>F140/$F$1272</f>
        <v>1.192614818239157E-3</v>
      </c>
      <c r="J140" s="174">
        <v>195.40461213999998</v>
      </c>
      <c r="K140" s="174">
        <v>10.344571428571429</v>
      </c>
    </row>
    <row r="141" spans="1:11" x14ac:dyDescent="0.2">
      <c r="A141" s="163" t="s">
        <v>2854</v>
      </c>
      <c r="B141" s="163" t="s">
        <v>1491</v>
      </c>
      <c r="C141" s="160" t="s">
        <v>3038</v>
      </c>
      <c r="D141" s="160" t="s">
        <v>570</v>
      </c>
      <c r="E141" s="160" t="s">
        <v>164</v>
      </c>
      <c r="F141" s="162">
        <v>15.34078424</v>
      </c>
      <c r="G141" s="162">
        <v>9.55749812</v>
      </c>
      <c r="H141" s="56">
        <f t="shared" si="2"/>
        <v>0.60510460450919767</v>
      </c>
      <c r="I141" s="96">
        <f>F141/$F$1272</f>
        <v>1.1633852176917757E-3</v>
      </c>
      <c r="J141" s="174">
        <v>615.82730397910905</v>
      </c>
      <c r="K141" s="174">
        <v>8.2473333333333336</v>
      </c>
    </row>
    <row r="142" spans="1:11" x14ac:dyDescent="0.2">
      <c r="A142" s="163" t="s">
        <v>1681</v>
      </c>
      <c r="B142" s="163" t="s">
        <v>31</v>
      </c>
      <c r="C142" s="160" t="s">
        <v>3040</v>
      </c>
      <c r="D142" s="160" t="s">
        <v>163</v>
      </c>
      <c r="E142" s="160" t="s">
        <v>164</v>
      </c>
      <c r="F142" s="162">
        <v>15.337794349999999</v>
      </c>
      <c r="G142" s="162">
        <v>9.3810983399999994</v>
      </c>
      <c r="H142" s="56">
        <f t="shared" si="2"/>
        <v>0.63496786773903491</v>
      </c>
      <c r="I142" s="96">
        <f>F142/$F$1272</f>
        <v>1.1631584761005959E-3</v>
      </c>
      <c r="J142" s="174">
        <v>461.92273418999997</v>
      </c>
      <c r="K142" s="174">
        <v>4.5405714285714289</v>
      </c>
    </row>
    <row r="143" spans="1:11" x14ac:dyDescent="0.2">
      <c r="A143" s="163" t="s">
        <v>2714</v>
      </c>
      <c r="B143" s="163" t="s">
        <v>369</v>
      </c>
      <c r="C143" s="160" t="s">
        <v>2419</v>
      </c>
      <c r="D143" s="160" t="s">
        <v>162</v>
      </c>
      <c r="E143" s="160" t="s">
        <v>643</v>
      </c>
      <c r="F143" s="162">
        <v>15.325645029999999</v>
      </c>
      <c r="G143" s="162">
        <v>35.105194900000001</v>
      </c>
      <c r="H143" s="56">
        <f t="shared" si="2"/>
        <v>-0.5634365491017399</v>
      </c>
      <c r="I143" s="96">
        <f>F143/$F$1272</f>
        <v>1.1622371190779116E-3</v>
      </c>
      <c r="J143" s="174">
        <v>983.31368330259988</v>
      </c>
      <c r="K143" s="174">
        <v>11.483142857142861</v>
      </c>
    </row>
    <row r="144" spans="1:11" x14ac:dyDescent="0.2">
      <c r="A144" s="163" t="s">
        <v>2859</v>
      </c>
      <c r="B144" s="163" t="s">
        <v>831</v>
      </c>
      <c r="C144" s="160" t="s">
        <v>3038</v>
      </c>
      <c r="D144" s="160" t="s">
        <v>163</v>
      </c>
      <c r="E144" s="160" t="s">
        <v>643</v>
      </c>
      <c r="F144" s="162">
        <v>15.298848289999999</v>
      </c>
      <c r="G144" s="162">
        <v>11.40971259</v>
      </c>
      <c r="H144" s="56">
        <f t="shared" si="2"/>
        <v>0.34086184637188999</v>
      </c>
      <c r="I144" s="96">
        <f>F144/$F$1272</f>
        <v>1.1602049588760202E-3</v>
      </c>
      <c r="J144" s="174">
        <v>59.845896000000003</v>
      </c>
      <c r="K144" s="174">
        <v>28.33371428571429</v>
      </c>
    </row>
    <row r="145" spans="1:11" x14ac:dyDescent="0.2">
      <c r="A145" s="163" t="s">
        <v>2858</v>
      </c>
      <c r="B145" s="163" t="s">
        <v>1242</v>
      </c>
      <c r="C145" s="160" t="s">
        <v>3038</v>
      </c>
      <c r="D145" s="160" t="s">
        <v>162</v>
      </c>
      <c r="E145" s="160" t="s">
        <v>643</v>
      </c>
      <c r="F145" s="162">
        <v>15.224153939999999</v>
      </c>
      <c r="G145" s="162">
        <v>10.519415499999999</v>
      </c>
      <c r="H145" s="56">
        <f t="shared" si="2"/>
        <v>0.44724333210338552</v>
      </c>
      <c r="I145" s="96">
        <f>F145/$F$1272</f>
        <v>1.1545404308261104E-3</v>
      </c>
      <c r="J145" s="174">
        <v>317.48367243780001</v>
      </c>
      <c r="K145" s="174">
        <v>36.08671428571428</v>
      </c>
    </row>
    <row r="146" spans="1:11" x14ac:dyDescent="0.2">
      <c r="A146" s="163" t="s">
        <v>1077</v>
      </c>
      <c r="B146" s="163" t="s">
        <v>22</v>
      </c>
      <c r="C146" s="160" t="s">
        <v>3040</v>
      </c>
      <c r="D146" s="160" t="s">
        <v>163</v>
      </c>
      <c r="E146" s="160" t="s">
        <v>164</v>
      </c>
      <c r="F146" s="162">
        <v>14.864173340000001</v>
      </c>
      <c r="G146" s="162">
        <v>6.3348307699999999</v>
      </c>
      <c r="H146" s="56">
        <f t="shared" si="2"/>
        <v>1.3464199565350032</v>
      </c>
      <c r="I146" s="96">
        <f>F146/$F$1272</f>
        <v>1.1272409067506833E-3</v>
      </c>
      <c r="J146" s="174">
        <v>336.51407408999995</v>
      </c>
      <c r="K146" s="174">
        <v>15.894666666666661</v>
      </c>
    </row>
    <row r="147" spans="1:11" x14ac:dyDescent="0.2">
      <c r="A147" s="163" t="s">
        <v>1042</v>
      </c>
      <c r="B147" s="163" t="s">
        <v>697</v>
      </c>
      <c r="C147" s="160" t="s">
        <v>2420</v>
      </c>
      <c r="D147" s="160" t="s">
        <v>163</v>
      </c>
      <c r="E147" s="160" t="s">
        <v>164</v>
      </c>
      <c r="F147" s="162">
        <v>14.791584070000001</v>
      </c>
      <c r="G147" s="162">
        <v>12.049782499999999</v>
      </c>
      <c r="H147" s="56">
        <f t="shared" si="2"/>
        <v>0.22753950704089476</v>
      </c>
      <c r="I147" s="96">
        <f>F147/$F$1272</f>
        <v>1.1217360197540431E-3</v>
      </c>
      <c r="J147" s="174">
        <v>1936.8815562824316</v>
      </c>
      <c r="K147" s="174">
        <v>14.04738095238095</v>
      </c>
    </row>
    <row r="148" spans="1:11" x14ac:dyDescent="0.2">
      <c r="A148" s="163" t="s">
        <v>3264</v>
      </c>
      <c r="B148" s="163" t="s">
        <v>1590</v>
      </c>
      <c r="C148" s="160" t="s">
        <v>3251</v>
      </c>
      <c r="D148" s="160" t="s">
        <v>163</v>
      </c>
      <c r="E148" s="160" t="s">
        <v>643</v>
      </c>
      <c r="F148" s="162">
        <v>14.744620970000001</v>
      </c>
      <c r="G148" s="162">
        <v>12.22840173</v>
      </c>
      <c r="H148" s="56">
        <f t="shared" si="2"/>
        <v>0.20576844755001367</v>
      </c>
      <c r="I148" s="96">
        <f>F148/$F$1272</f>
        <v>1.1181745214980075E-3</v>
      </c>
      <c r="J148" s="174">
        <v>549.02997542399999</v>
      </c>
      <c r="K148" s="174">
        <v>26.731238095238091</v>
      </c>
    </row>
    <row r="149" spans="1:11" x14ac:dyDescent="0.2">
      <c r="A149" s="163" t="s">
        <v>3229</v>
      </c>
      <c r="B149" s="163" t="s">
        <v>3230</v>
      </c>
      <c r="C149" s="160" t="s">
        <v>2418</v>
      </c>
      <c r="D149" s="160" t="s">
        <v>162</v>
      </c>
      <c r="E149" s="160" t="s">
        <v>643</v>
      </c>
      <c r="F149" s="162">
        <v>14.632820220000001</v>
      </c>
      <c r="G149" s="162">
        <v>10.943335230000001</v>
      </c>
      <c r="H149" s="56">
        <f t="shared" si="2"/>
        <v>0.33714447309314499</v>
      </c>
      <c r="I149" s="96">
        <f>F149/$F$1272</f>
        <v>1.1096959888596491E-3</v>
      </c>
      <c r="J149" s="174">
        <v>420.98875687499998</v>
      </c>
      <c r="K149" s="174">
        <v>7.0528095238095254</v>
      </c>
    </row>
    <row r="150" spans="1:11" x14ac:dyDescent="0.2">
      <c r="A150" s="163" t="s">
        <v>1213</v>
      </c>
      <c r="B150" s="163" t="s">
        <v>615</v>
      </c>
      <c r="C150" s="160" t="s">
        <v>595</v>
      </c>
      <c r="D150" s="160" t="s">
        <v>570</v>
      </c>
      <c r="E150" s="160" t="s">
        <v>164</v>
      </c>
      <c r="F150" s="162">
        <v>14.62303118</v>
      </c>
      <c r="G150" s="162">
        <v>9.00993216</v>
      </c>
      <c r="H150" s="56">
        <f t="shared" si="2"/>
        <v>0.62299015356848142</v>
      </c>
      <c r="I150" s="96">
        <f>F150/$F$1272</f>
        <v>1.1089536262624553E-3</v>
      </c>
      <c r="J150" s="174">
        <v>277.22030216000002</v>
      </c>
      <c r="K150" s="174">
        <v>5.2707142857142859</v>
      </c>
    </row>
    <row r="151" spans="1:11" x14ac:dyDescent="0.2">
      <c r="A151" s="163" t="s">
        <v>2818</v>
      </c>
      <c r="B151" s="163" t="s">
        <v>87</v>
      </c>
      <c r="C151" s="160" t="s">
        <v>3038</v>
      </c>
      <c r="D151" s="160" t="s">
        <v>162</v>
      </c>
      <c r="E151" s="160" t="s">
        <v>643</v>
      </c>
      <c r="F151" s="162">
        <v>14.53491685</v>
      </c>
      <c r="G151" s="162">
        <v>31.208413989999997</v>
      </c>
      <c r="H151" s="56">
        <f t="shared" si="2"/>
        <v>-0.53426288004711253</v>
      </c>
      <c r="I151" s="96">
        <f>F151/$F$1272</f>
        <v>1.102271379293521E-3</v>
      </c>
      <c r="J151" s="174">
        <v>327.64425548100002</v>
      </c>
      <c r="K151" s="174">
        <v>1.9239523809523811</v>
      </c>
    </row>
    <row r="152" spans="1:11" x14ac:dyDescent="0.2">
      <c r="A152" s="163" t="s">
        <v>1045</v>
      </c>
      <c r="B152" s="163" t="s">
        <v>1046</v>
      </c>
      <c r="C152" s="160" t="s">
        <v>2420</v>
      </c>
      <c r="D152" s="160" t="s">
        <v>163</v>
      </c>
      <c r="E152" s="160" t="s">
        <v>643</v>
      </c>
      <c r="F152" s="162">
        <v>14.53137407</v>
      </c>
      <c r="G152" s="162">
        <v>12.701606380000001</v>
      </c>
      <c r="H152" s="56">
        <f t="shared" si="2"/>
        <v>0.14405797465753301</v>
      </c>
      <c r="I152" s="96">
        <f>F152/$F$1272</f>
        <v>1.1020027086820938E-3</v>
      </c>
      <c r="J152" s="174">
        <v>390.86964604000002</v>
      </c>
      <c r="K152" s="174">
        <v>17.149333333333331</v>
      </c>
    </row>
    <row r="153" spans="1:11" x14ac:dyDescent="0.2">
      <c r="A153" s="163" t="s">
        <v>2262</v>
      </c>
      <c r="B153" s="163" t="s">
        <v>645</v>
      </c>
      <c r="C153" s="160" t="s">
        <v>3039</v>
      </c>
      <c r="D153" s="160" t="s">
        <v>163</v>
      </c>
      <c r="E153" s="160" t="s">
        <v>164</v>
      </c>
      <c r="F153" s="162">
        <v>14.426777660000001</v>
      </c>
      <c r="G153" s="162">
        <v>12.963207499999999</v>
      </c>
      <c r="H153" s="56">
        <f t="shared" si="2"/>
        <v>0.11290185395859798</v>
      </c>
      <c r="I153" s="96">
        <f>F153/$F$1272</f>
        <v>1.0940705250783156E-3</v>
      </c>
      <c r="J153" s="174">
        <v>548.14396801999999</v>
      </c>
      <c r="K153" s="174">
        <v>13.99480952380952</v>
      </c>
    </row>
    <row r="154" spans="1:11" x14ac:dyDescent="0.2">
      <c r="A154" s="163" t="s">
        <v>2299</v>
      </c>
      <c r="B154" s="163" t="s">
        <v>1655</v>
      </c>
      <c r="C154" s="160" t="s">
        <v>595</v>
      </c>
      <c r="D154" s="160" t="s">
        <v>163</v>
      </c>
      <c r="E154" s="160" t="s">
        <v>643</v>
      </c>
      <c r="F154" s="162">
        <v>14.232604500000001</v>
      </c>
      <c r="G154" s="162">
        <v>8.9326226399999999</v>
      </c>
      <c r="H154" s="56">
        <f t="shared" si="2"/>
        <v>0.59332875389438833</v>
      </c>
      <c r="I154" s="96">
        <f>F154/$F$1272</f>
        <v>1.0793451902791019E-3</v>
      </c>
      <c r="J154" s="174">
        <v>1254.9978208448824</v>
      </c>
      <c r="K154" s="174">
        <v>14.29757142857143</v>
      </c>
    </row>
    <row r="155" spans="1:11" x14ac:dyDescent="0.2">
      <c r="A155" s="163" t="s">
        <v>2844</v>
      </c>
      <c r="B155" s="163" t="s">
        <v>111</v>
      </c>
      <c r="C155" s="160" t="s">
        <v>3038</v>
      </c>
      <c r="D155" s="160" t="s">
        <v>163</v>
      </c>
      <c r="E155" s="160" t="s">
        <v>643</v>
      </c>
      <c r="F155" s="162">
        <v>13.983258810000001</v>
      </c>
      <c r="G155" s="162">
        <v>7.3952300599999994</v>
      </c>
      <c r="H155" s="56">
        <f t="shared" si="2"/>
        <v>0.89084838423539203</v>
      </c>
      <c r="I155" s="96">
        <f>F155/$F$1272</f>
        <v>1.0604357860854897E-3</v>
      </c>
      <c r="J155" s="174">
        <v>119.589527875176</v>
      </c>
      <c r="K155" s="174">
        <v>41.610142857142847</v>
      </c>
    </row>
    <row r="156" spans="1:11" x14ac:dyDescent="0.2">
      <c r="A156" s="163" t="s">
        <v>3233</v>
      </c>
      <c r="B156" s="163" t="s">
        <v>3234</v>
      </c>
      <c r="C156" s="160" t="s">
        <v>2418</v>
      </c>
      <c r="D156" s="160" t="s">
        <v>162</v>
      </c>
      <c r="E156" s="160" t="s">
        <v>643</v>
      </c>
      <c r="F156" s="162">
        <v>13.817324300000001</v>
      </c>
      <c r="G156" s="162">
        <v>5.5338229199999995</v>
      </c>
      <c r="H156" s="56">
        <f t="shared" si="2"/>
        <v>1.4968858779456578</v>
      </c>
      <c r="I156" s="96">
        <f>F156/$F$1272</f>
        <v>1.0478519603162977E-3</v>
      </c>
      <c r="J156" s="174">
        <v>134.74271709999999</v>
      </c>
      <c r="K156" s="174">
        <v>12.880619047619049</v>
      </c>
    </row>
    <row r="157" spans="1:11" x14ac:dyDescent="0.2">
      <c r="A157" s="163" t="s">
        <v>1199</v>
      </c>
      <c r="B157" s="163" t="s">
        <v>611</v>
      </c>
      <c r="C157" s="160" t="s">
        <v>595</v>
      </c>
      <c r="D157" s="160" t="s">
        <v>163</v>
      </c>
      <c r="E157" s="160" t="s">
        <v>164</v>
      </c>
      <c r="F157" s="162">
        <v>13.73101084</v>
      </c>
      <c r="G157" s="162">
        <v>27.870169019999999</v>
      </c>
      <c r="H157" s="56">
        <f t="shared" si="2"/>
        <v>-0.50732229753804337</v>
      </c>
      <c r="I157" s="96">
        <f>F157/$F$1272</f>
        <v>1.0413062843012471E-3</v>
      </c>
      <c r="J157" s="174">
        <v>396.64506176999998</v>
      </c>
      <c r="K157" s="174">
        <v>21.018666666666672</v>
      </c>
    </row>
    <row r="158" spans="1:11" x14ac:dyDescent="0.2">
      <c r="A158" s="163" t="s">
        <v>2033</v>
      </c>
      <c r="B158" s="163" t="s">
        <v>1740</v>
      </c>
      <c r="C158" s="160" t="s">
        <v>595</v>
      </c>
      <c r="D158" s="160" t="s">
        <v>163</v>
      </c>
      <c r="E158" s="160" t="s">
        <v>164</v>
      </c>
      <c r="F158" s="162">
        <v>13.679941769999999</v>
      </c>
      <c r="G158" s="162">
        <v>14.600583480000001</v>
      </c>
      <c r="H158" s="56">
        <f t="shared" si="2"/>
        <v>-6.3055131410405862E-2</v>
      </c>
      <c r="I158" s="96">
        <f>F158/$F$1272</f>
        <v>1.037433405301727E-3</v>
      </c>
      <c r="J158" s="174">
        <v>905.20841687999996</v>
      </c>
      <c r="K158" s="174">
        <v>10.09185714285714</v>
      </c>
    </row>
    <row r="159" spans="1:11" x14ac:dyDescent="0.2">
      <c r="A159" s="163" t="s">
        <v>2489</v>
      </c>
      <c r="B159" s="163" t="s">
        <v>2490</v>
      </c>
      <c r="C159" s="160" t="s">
        <v>2458</v>
      </c>
      <c r="D159" s="160" t="s">
        <v>163</v>
      </c>
      <c r="E159" s="160" t="s">
        <v>164</v>
      </c>
      <c r="F159" s="162">
        <v>13.55505406</v>
      </c>
      <c r="G159" s="162">
        <v>5.9299401999999999</v>
      </c>
      <c r="H159" s="56">
        <f t="shared" si="2"/>
        <v>1.285866906381282</v>
      </c>
      <c r="I159" s="96">
        <f>F159/$F$1272</f>
        <v>1.0279624086817149E-3</v>
      </c>
      <c r="J159" s="174">
        <v>1679.7066299999999</v>
      </c>
      <c r="K159" s="174">
        <v>9.7058571428571412</v>
      </c>
    </row>
    <row r="160" spans="1:11" x14ac:dyDescent="0.2">
      <c r="A160" s="163" t="s">
        <v>2270</v>
      </c>
      <c r="B160" s="163" t="s">
        <v>281</v>
      </c>
      <c r="C160" s="160" t="s">
        <v>3039</v>
      </c>
      <c r="D160" s="160" t="s">
        <v>163</v>
      </c>
      <c r="E160" s="160" t="s">
        <v>164</v>
      </c>
      <c r="F160" s="162">
        <v>13.50749899</v>
      </c>
      <c r="G160" s="162">
        <v>8.2478199599999993</v>
      </c>
      <c r="H160" s="56">
        <f t="shared" si="2"/>
        <v>0.63770536402445921</v>
      </c>
      <c r="I160" s="96">
        <f>F160/$F$1272</f>
        <v>1.0243560177307202E-3</v>
      </c>
      <c r="J160" s="174">
        <v>1038.4820789600001</v>
      </c>
      <c r="K160" s="174">
        <v>8.5302380952380954</v>
      </c>
    </row>
    <row r="161" spans="1:11" x14ac:dyDescent="0.2">
      <c r="A161" s="163" t="s">
        <v>2280</v>
      </c>
      <c r="B161" s="163" t="s">
        <v>1580</v>
      </c>
      <c r="C161" s="160" t="s">
        <v>595</v>
      </c>
      <c r="D161" s="160" t="s">
        <v>570</v>
      </c>
      <c r="E161" s="160" t="s">
        <v>643</v>
      </c>
      <c r="F161" s="162">
        <v>13.44517578</v>
      </c>
      <c r="G161" s="162">
        <v>8.6707130800000005</v>
      </c>
      <c r="H161" s="56">
        <f t="shared" si="2"/>
        <v>0.55064245073601237</v>
      </c>
      <c r="I161" s="96">
        <f>F161/$F$1272</f>
        <v>1.0196296686667623E-3</v>
      </c>
      <c r="J161" s="174">
        <v>981.95536368903743</v>
      </c>
      <c r="K161" s="174">
        <v>13.6087619047619</v>
      </c>
    </row>
    <row r="162" spans="1:11" x14ac:dyDescent="0.2">
      <c r="A162" s="163" t="s">
        <v>2719</v>
      </c>
      <c r="B162" s="163" t="s">
        <v>419</v>
      </c>
      <c r="C162" s="160" t="s">
        <v>2419</v>
      </c>
      <c r="D162" s="160" t="s">
        <v>162</v>
      </c>
      <c r="E162" s="160" t="s">
        <v>643</v>
      </c>
      <c r="F162" s="162">
        <v>13.421296679999999</v>
      </c>
      <c r="G162" s="162">
        <v>7.4118680700000006</v>
      </c>
      <c r="H162" s="56">
        <f t="shared" si="2"/>
        <v>0.81078461640777677</v>
      </c>
      <c r="I162" s="96">
        <f>F162/$F$1272</f>
        <v>1.0178187708979672E-3</v>
      </c>
      <c r="J162" s="174">
        <v>646.88637779999999</v>
      </c>
      <c r="K162" s="174">
        <v>0.83685714285714285</v>
      </c>
    </row>
    <row r="163" spans="1:11" x14ac:dyDescent="0.2">
      <c r="A163" s="163" t="s">
        <v>1221</v>
      </c>
      <c r="B163" s="163" t="s">
        <v>279</v>
      </c>
      <c r="C163" s="160" t="s">
        <v>3040</v>
      </c>
      <c r="D163" s="160" t="s">
        <v>163</v>
      </c>
      <c r="E163" s="160" t="s">
        <v>164</v>
      </c>
      <c r="F163" s="162">
        <v>13.38040794</v>
      </c>
      <c r="G163" s="162">
        <v>8.6882543800000001</v>
      </c>
      <c r="H163" s="56">
        <f t="shared" si="2"/>
        <v>0.54005711098896247</v>
      </c>
      <c r="I163" s="96">
        <f>F163/$F$1272</f>
        <v>1.0147179284024442E-3</v>
      </c>
      <c r="J163" s="174">
        <v>176.14222237999999</v>
      </c>
      <c r="K163" s="174">
        <v>12.946095238095239</v>
      </c>
    </row>
    <row r="164" spans="1:11" x14ac:dyDescent="0.2">
      <c r="A164" s="163" t="s">
        <v>2102</v>
      </c>
      <c r="B164" s="163" t="s">
        <v>1573</v>
      </c>
      <c r="C164" s="160" t="s">
        <v>595</v>
      </c>
      <c r="D164" s="160" t="s">
        <v>570</v>
      </c>
      <c r="E164" s="160" t="s">
        <v>164</v>
      </c>
      <c r="F164" s="162">
        <v>13.35005606</v>
      </c>
      <c r="G164" s="162">
        <v>4.2526423499999995</v>
      </c>
      <c r="H164" s="56">
        <f t="shared" si="2"/>
        <v>2.1392379046406291</v>
      </c>
      <c r="I164" s="96">
        <f>F164/$F$1272</f>
        <v>1.012416160254954E-3</v>
      </c>
      <c r="J164" s="174">
        <v>1421.2448391043267</v>
      </c>
      <c r="K164" s="174">
        <v>13.063047619047619</v>
      </c>
    </row>
    <row r="165" spans="1:11" x14ac:dyDescent="0.2">
      <c r="A165" s="163" t="s">
        <v>2036</v>
      </c>
      <c r="B165" s="163" t="s">
        <v>1734</v>
      </c>
      <c r="C165" s="160" t="s">
        <v>595</v>
      </c>
      <c r="D165" s="160" t="s">
        <v>163</v>
      </c>
      <c r="E165" s="160" t="s">
        <v>164</v>
      </c>
      <c r="F165" s="162">
        <v>13.329660859999999</v>
      </c>
      <c r="G165" s="162">
        <v>25.37362547</v>
      </c>
      <c r="H165" s="56">
        <f t="shared" si="2"/>
        <v>-0.47466471136495425</v>
      </c>
      <c r="I165" s="96">
        <f>F165/$F$1272</f>
        <v>1.0108694678681331E-3</v>
      </c>
      <c r="J165" s="174">
        <v>1251.84934015</v>
      </c>
      <c r="K165" s="174">
        <v>5.6998095238095239</v>
      </c>
    </row>
    <row r="166" spans="1:11" x14ac:dyDescent="0.2">
      <c r="A166" s="163" t="s">
        <v>2796</v>
      </c>
      <c r="B166" s="163" t="s">
        <v>636</v>
      </c>
      <c r="C166" s="160" t="s">
        <v>2420</v>
      </c>
      <c r="D166" s="160" t="s">
        <v>570</v>
      </c>
      <c r="E166" s="160" t="s">
        <v>164</v>
      </c>
      <c r="F166" s="162">
        <v>13.20960249</v>
      </c>
      <c r="G166" s="162">
        <v>6.3229806699999997</v>
      </c>
      <c r="H166" s="56">
        <f t="shared" si="2"/>
        <v>1.0891416848187201</v>
      </c>
      <c r="I166" s="96">
        <f>F166/$F$1272</f>
        <v>1.0017647095498473E-3</v>
      </c>
      <c r="J166" s="174">
        <v>222.15909595013682</v>
      </c>
      <c r="K166" s="174">
        <v>26.324999999999999</v>
      </c>
    </row>
    <row r="167" spans="1:11" x14ac:dyDescent="0.2">
      <c r="A167" s="163" t="s">
        <v>2085</v>
      </c>
      <c r="B167" s="163" t="s">
        <v>1725</v>
      </c>
      <c r="C167" s="160" t="s">
        <v>595</v>
      </c>
      <c r="D167" s="160" t="s">
        <v>570</v>
      </c>
      <c r="E167" s="160" t="s">
        <v>164</v>
      </c>
      <c r="F167" s="162">
        <v>13.195001660000001</v>
      </c>
      <c r="G167" s="162">
        <v>9.4335076099999995</v>
      </c>
      <c r="H167" s="56">
        <f t="shared" si="2"/>
        <v>0.39873758579604313</v>
      </c>
      <c r="I167" s="96">
        <f>F167/$F$1272</f>
        <v>1.0006574395744481E-3</v>
      </c>
      <c r="J167" s="174">
        <v>1749.0217474848068</v>
      </c>
      <c r="K167" s="174">
        <v>8.8875238095238078</v>
      </c>
    </row>
    <row r="168" spans="1:11" x14ac:dyDescent="0.2">
      <c r="A168" s="163" t="s">
        <v>2101</v>
      </c>
      <c r="B168" s="163" t="s">
        <v>1384</v>
      </c>
      <c r="C168" s="160" t="s">
        <v>595</v>
      </c>
      <c r="D168" s="160" t="s">
        <v>570</v>
      </c>
      <c r="E168" s="160" t="s">
        <v>164</v>
      </c>
      <c r="F168" s="162">
        <v>13.09585401</v>
      </c>
      <c r="G168" s="162">
        <v>18.920233449999998</v>
      </c>
      <c r="H168" s="56">
        <f t="shared" si="2"/>
        <v>-0.30783866675809957</v>
      </c>
      <c r="I168" s="96">
        <f>F168/$F$1272</f>
        <v>9.931384686682461E-4</v>
      </c>
      <c r="J168" s="174">
        <v>2553.7552775057934</v>
      </c>
      <c r="K168" s="174">
        <v>14.859857142857139</v>
      </c>
    </row>
    <row r="169" spans="1:11" x14ac:dyDescent="0.2">
      <c r="A169" s="163" t="s">
        <v>2735</v>
      </c>
      <c r="B169" s="163" t="s">
        <v>170</v>
      </c>
      <c r="C169" s="160" t="s">
        <v>2419</v>
      </c>
      <c r="D169" s="160" t="s">
        <v>162</v>
      </c>
      <c r="E169" s="160" t="s">
        <v>164</v>
      </c>
      <c r="F169" s="162">
        <v>13.0127411</v>
      </c>
      <c r="G169" s="162">
        <v>6.31324474</v>
      </c>
      <c r="H169" s="56">
        <f t="shared" si="2"/>
        <v>1.0611811573774026</v>
      </c>
      <c r="I169" s="96">
        <f>F169/$F$1272</f>
        <v>9.8683550987678959E-4</v>
      </c>
      <c r="J169" s="174">
        <v>1844.6288611985001</v>
      </c>
      <c r="K169" s="174">
        <v>7.9633809523809518</v>
      </c>
    </row>
    <row r="170" spans="1:11" x14ac:dyDescent="0.2">
      <c r="A170" s="163" t="s">
        <v>1186</v>
      </c>
      <c r="B170" s="163" t="s">
        <v>307</v>
      </c>
      <c r="C170" s="160" t="s">
        <v>595</v>
      </c>
      <c r="D170" s="160" t="s">
        <v>163</v>
      </c>
      <c r="E170" s="160" t="s">
        <v>164</v>
      </c>
      <c r="F170" s="162">
        <v>12.818361939999999</v>
      </c>
      <c r="G170" s="162">
        <v>20.284840539999998</v>
      </c>
      <c r="H170" s="56">
        <f t="shared" si="2"/>
        <v>-0.36808170048350797</v>
      </c>
      <c r="I170" s="96">
        <f>F170/$F$1272</f>
        <v>9.7209455284137886E-4</v>
      </c>
      <c r="J170" s="174">
        <v>147.06500634</v>
      </c>
      <c r="K170" s="174">
        <v>12.755000000000001</v>
      </c>
    </row>
    <row r="171" spans="1:11" x14ac:dyDescent="0.2">
      <c r="A171" s="163" t="s">
        <v>2030</v>
      </c>
      <c r="B171" s="163" t="s">
        <v>1838</v>
      </c>
      <c r="C171" s="160" t="s">
        <v>595</v>
      </c>
      <c r="D171" s="160" t="s">
        <v>570</v>
      </c>
      <c r="E171" s="160" t="s">
        <v>164</v>
      </c>
      <c r="F171" s="162">
        <v>12.753434329999999</v>
      </c>
      <c r="G171" s="162">
        <v>10.552680619999999</v>
      </c>
      <c r="H171" s="56">
        <f t="shared" si="2"/>
        <v>0.20854925769562427</v>
      </c>
      <c r="I171" s="96">
        <f>F171/$F$1272</f>
        <v>9.6717069624367626E-4</v>
      </c>
      <c r="J171" s="174">
        <v>1517.14345531</v>
      </c>
      <c r="K171" s="174">
        <v>8.9435238095238105</v>
      </c>
    </row>
    <row r="172" spans="1:11" x14ac:dyDescent="0.2">
      <c r="A172" s="163" t="s">
        <v>2265</v>
      </c>
      <c r="B172" s="163" t="s">
        <v>243</v>
      </c>
      <c r="C172" s="160" t="s">
        <v>595</v>
      </c>
      <c r="D172" s="160" t="s">
        <v>570</v>
      </c>
      <c r="E172" s="160" t="s">
        <v>643</v>
      </c>
      <c r="F172" s="162">
        <v>12.672582439999999</v>
      </c>
      <c r="G172" s="162">
        <v>26.169865780000002</v>
      </c>
      <c r="H172" s="56">
        <f t="shared" si="2"/>
        <v>-0.51575668952475617</v>
      </c>
      <c r="I172" s="96">
        <f>F172/$F$1272</f>
        <v>9.6103920438661843E-4</v>
      </c>
      <c r="J172" s="174">
        <v>460.89096200307551</v>
      </c>
      <c r="K172" s="174">
        <v>21.50419047619048</v>
      </c>
    </row>
    <row r="173" spans="1:11" x14ac:dyDescent="0.2">
      <c r="A173" s="163" t="s">
        <v>2264</v>
      </c>
      <c r="B173" s="163" t="s">
        <v>58</v>
      </c>
      <c r="C173" s="160" t="s">
        <v>3039</v>
      </c>
      <c r="D173" s="160" t="s">
        <v>163</v>
      </c>
      <c r="E173" s="160" t="s">
        <v>164</v>
      </c>
      <c r="F173" s="162">
        <v>12.585889740000001</v>
      </c>
      <c r="G173" s="162">
        <v>9.2026216600000001</v>
      </c>
      <c r="H173" s="56">
        <f t="shared" si="2"/>
        <v>0.36764176611819988</v>
      </c>
      <c r="I173" s="96">
        <f>F173/$F$1272</f>
        <v>9.5446476828974609E-4</v>
      </c>
      <c r="J173" s="174">
        <v>2191.67098541</v>
      </c>
      <c r="K173" s="174">
        <v>10.85566666666667</v>
      </c>
    </row>
    <row r="174" spans="1:11" x14ac:dyDescent="0.2">
      <c r="A174" s="163" t="s">
        <v>2073</v>
      </c>
      <c r="B174" s="163" t="s">
        <v>1774</v>
      </c>
      <c r="C174" s="160" t="s">
        <v>595</v>
      </c>
      <c r="D174" s="160" t="s">
        <v>570</v>
      </c>
      <c r="E174" s="160" t="s">
        <v>643</v>
      </c>
      <c r="F174" s="162">
        <v>12.58576403</v>
      </c>
      <c r="G174" s="162">
        <v>5.3473516200000004</v>
      </c>
      <c r="H174" s="56">
        <f t="shared" si="2"/>
        <v>1.3536443690979869</v>
      </c>
      <c r="I174" s="96">
        <f>F174/$F$1272</f>
        <v>9.5445523493386099E-4</v>
      </c>
      <c r="J174" s="174">
        <v>774.15495477853392</v>
      </c>
      <c r="K174" s="174">
        <v>14.23580952380952</v>
      </c>
    </row>
    <row r="175" spans="1:11" x14ac:dyDescent="0.2">
      <c r="A175" s="163" t="s">
        <v>2730</v>
      </c>
      <c r="B175" s="163" t="s">
        <v>117</v>
      </c>
      <c r="C175" s="160" t="s">
        <v>2419</v>
      </c>
      <c r="D175" s="160" t="s">
        <v>163</v>
      </c>
      <c r="E175" s="160" t="s">
        <v>164</v>
      </c>
      <c r="F175" s="162">
        <v>12.5708746</v>
      </c>
      <c r="G175" s="162">
        <v>6.4454388899999993</v>
      </c>
      <c r="H175" s="56">
        <f t="shared" si="2"/>
        <v>0.95035199534720927</v>
      </c>
      <c r="I175" s="96">
        <f>F175/$F$1272</f>
        <v>9.5332607866056623E-4</v>
      </c>
      <c r="J175" s="174">
        <v>999.7393804287999</v>
      </c>
      <c r="K175" s="174">
        <v>8.2644761904761914</v>
      </c>
    </row>
    <row r="176" spans="1:11" x14ac:dyDescent="0.2">
      <c r="A176" s="163" t="s">
        <v>2267</v>
      </c>
      <c r="B176" s="163" t="s">
        <v>140</v>
      </c>
      <c r="C176" s="160" t="s">
        <v>595</v>
      </c>
      <c r="D176" s="160" t="s">
        <v>163</v>
      </c>
      <c r="E176" s="160" t="s">
        <v>643</v>
      </c>
      <c r="F176" s="162">
        <v>12.49517842</v>
      </c>
      <c r="G176" s="162">
        <v>18.238565980000001</v>
      </c>
      <c r="H176" s="56">
        <f t="shared" si="2"/>
        <v>-0.3149034615055849</v>
      </c>
      <c r="I176" s="96">
        <f>F176/$F$1272</f>
        <v>9.4758557573255324E-4</v>
      </c>
      <c r="J176" s="174">
        <v>1569.7016849200002</v>
      </c>
      <c r="K176" s="174">
        <v>7.6046666666666658</v>
      </c>
    </row>
    <row r="177" spans="1:11" x14ac:dyDescent="0.2">
      <c r="A177" s="163" t="s">
        <v>2069</v>
      </c>
      <c r="B177" s="163" t="s">
        <v>1732</v>
      </c>
      <c r="C177" s="160" t="s">
        <v>595</v>
      </c>
      <c r="D177" s="160" t="s">
        <v>163</v>
      </c>
      <c r="E177" s="160" t="s">
        <v>164</v>
      </c>
      <c r="F177" s="162">
        <v>12.446657140000001</v>
      </c>
      <c r="G177" s="162">
        <v>6.0420124599999996</v>
      </c>
      <c r="H177" s="56">
        <f t="shared" si="2"/>
        <v>1.0600184495481826</v>
      </c>
      <c r="I177" s="96">
        <f>F177/$F$1272</f>
        <v>9.4390591118526785E-4</v>
      </c>
      <c r="J177" s="174">
        <v>282.40941050418593</v>
      </c>
      <c r="K177" s="174">
        <v>55.688095238095237</v>
      </c>
    </row>
    <row r="178" spans="1:11" x14ac:dyDescent="0.2">
      <c r="A178" s="163" t="s">
        <v>2038</v>
      </c>
      <c r="B178" s="163" t="s">
        <v>1765</v>
      </c>
      <c r="C178" s="160" t="s">
        <v>595</v>
      </c>
      <c r="D178" s="160" t="s">
        <v>570</v>
      </c>
      <c r="E178" s="160" t="s">
        <v>164</v>
      </c>
      <c r="F178" s="162">
        <v>12.429678900000001</v>
      </c>
      <c r="G178" s="162">
        <v>30.79764235</v>
      </c>
      <c r="H178" s="56">
        <f t="shared" si="2"/>
        <v>-0.59640810297285629</v>
      </c>
      <c r="I178" s="96">
        <f>F178/$F$1272</f>
        <v>9.4261834771201846E-4</v>
      </c>
      <c r="J178" s="174">
        <v>1929.23034942</v>
      </c>
      <c r="K178" s="174">
        <v>7.3936666666666664</v>
      </c>
    </row>
    <row r="179" spans="1:11" x14ac:dyDescent="0.2">
      <c r="A179" s="163" t="s">
        <v>2609</v>
      </c>
      <c r="B179" s="163" t="s">
        <v>198</v>
      </c>
      <c r="C179" s="160" t="s">
        <v>1144</v>
      </c>
      <c r="D179" s="160" t="s">
        <v>162</v>
      </c>
      <c r="E179" s="160" t="s">
        <v>164</v>
      </c>
      <c r="F179" s="162">
        <v>12.414822460000002</v>
      </c>
      <c r="G179" s="162">
        <v>0.23897932999999999</v>
      </c>
      <c r="H179" s="56">
        <f t="shared" si="2"/>
        <v>50.949356707962998</v>
      </c>
      <c r="I179" s="96">
        <f>F179/$F$1272</f>
        <v>9.4149169327159836E-4</v>
      </c>
      <c r="J179" s="174">
        <v>47.889461829999995</v>
      </c>
      <c r="K179" s="174">
        <v>9.3537142857142861</v>
      </c>
    </row>
    <row r="180" spans="1:11" x14ac:dyDescent="0.2">
      <c r="A180" s="163" t="s">
        <v>3267</v>
      </c>
      <c r="B180" s="163" t="s">
        <v>1434</v>
      </c>
      <c r="C180" s="160" t="s">
        <v>3251</v>
      </c>
      <c r="D180" s="160" t="s">
        <v>163</v>
      </c>
      <c r="E180" s="160" t="s">
        <v>643</v>
      </c>
      <c r="F180" s="162">
        <v>12.337821160000001</v>
      </c>
      <c r="G180" s="162">
        <v>8.0956476100000003</v>
      </c>
      <c r="H180" s="56">
        <f t="shared" si="2"/>
        <v>0.52400669524695376</v>
      </c>
      <c r="I180" s="96">
        <f>F180/$F$1272</f>
        <v>9.3565221513530641E-4</v>
      </c>
      <c r="J180" s="174">
        <v>1032.4666870000001</v>
      </c>
      <c r="K180" s="174">
        <v>17.622238095238099</v>
      </c>
    </row>
    <row r="181" spans="1:11" x14ac:dyDescent="0.2">
      <c r="A181" s="163" t="s">
        <v>1380</v>
      </c>
      <c r="B181" s="163" t="s">
        <v>3153</v>
      </c>
      <c r="C181" s="160" t="s">
        <v>2418</v>
      </c>
      <c r="D181" s="160" t="s">
        <v>162</v>
      </c>
      <c r="E181" s="160" t="s">
        <v>643</v>
      </c>
      <c r="F181" s="162">
        <v>12.24545661</v>
      </c>
      <c r="G181" s="162">
        <v>14.618540939999999</v>
      </c>
      <c r="H181" s="56">
        <f t="shared" si="2"/>
        <v>-0.16233387037324942</v>
      </c>
      <c r="I181" s="96">
        <f>F181/$F$1272</f>
        <v>9.2864764806574484E-4</v>
      </c>
      <c r="J181" s="174">
        <v>1347.7127037419998</v>
      </c>
      <c r="K181" s="174">
        <v>4.8553333333333324</v>
      </c>
    </row>
    <row r="182" spans="1:11" x14ac:dyDescent="0.2">
      <c r="A182" s="163" t="s">
        <v>3077</v>
      </c>
      <c r="B182" s="163" t="s">
        <v>3078</v>
      </c>
      <c r="C182" s="160" t="s">
        <v>2418</v>
      </c>
      <c r="D182" s="160" t="s">
        <v>163</v>
      </c>
      <c r="E182" s="160" t="s">
        <v>643</v>
      </c>
      <c r="F182" s="162">
        <v>12.057495529999999</v>
      </c>
      <c r="G182" s="162">
        <v>16.39589801</v>
      </c>
      <c r="H182" s="56">
        <f t="shared" si="2"/>
        <v>-0.26460291942252701</v>
      </c>
      <c r="I182" s="96">
        <f>F182/$F$1272</f>
        <v>9.1439341317446643E-4</v>
      </c>
      <c r="J182" s="174">
        <v>1137.207880875</v>
      </c>
      <c r="K182" s="174">
        <v>6.1291904761904759</v>
      </c>
    </row>
    <row r="183" spans="1:11" x14ac:dyDescent="0.2">
      <c r="A183" s="163" t="s">
        <v>1668</v>
      </c>
      <c r="B183" s="163" t="s">
        <v>1128</v>
      </c>
      <c r="C183" s="160" t="s">
        <v>1864</v>
      </c>
      <c r="D183" s="160" t="s">
        <v>162</v>
      </c>
      <c r="E183" s="160" t="s">
        <v>643</v>
      </c>
      <c r="F183" s="162">
        <v>11.91740207</v>
      </c>
      <c r="G183" s="162">
        <v>6.0437699500000006</v>
      </c>
      <c r="H183" s="56">
        <f t="shared" si="2"/>
        <v>0.97184905590259918</v>
      </c>
      <c r="I183" s="96">
        <f>F183/$F$1272</f>
        <v>9.0376927180662626E-4</v>
      </c>
      <c r="J183" s="174">
        <v>767.35625148999998</v>
      </c>
      <c r="K183" s="174">
        <v>11.707736842105261</v>
      </c>
    </row>
    <row r="184" spans="1:11" x14ac:dyDescent="0.2">
      <c r="A184" s="163" t="s">
        <v>2296</v>
      </c>
      <c r="B184" s="163" t="s">
        <v>1912</v>
      </c>
      <c r="C184" s="160" t="s">
        <v>595</v>
      </c>
      <c r="D184" s="160" t="s">
        <v>570</v>
      </c>
      <c r="E184" s="160" t="s">
        <v>643</v>
      </c>
      <c r="F184" s="162">
        <v>11.70809893</v>
      </c>
      <c r="G184" s="162">
        <v>8.9574980699999998</v>
      </c>
      <c r="H184" s="56">
        <f t="shared" si="2"/>
        <v>0.30707244796537259</v>
      </c>
      <c r="I184" s="96">
        <f>F184/$F$1272</f>
        <v>8.8789653836073359E-4</v>
      </c>
      <c r="J184" s="174">
        <v>412.29260042219215</v>
      </c>
      <c r="K184" s="174">
        <v>17.69233333333333</v>
      </c>
    </row>
    <row r="185" spans="1:11" x14ac:dyDescent="0.2">
      <c r="A185" s="163" t="s">
        <v>2722</v>
      </c>
      <c r="B185" s="163" t="s">
        <v>397</v>
      </c>
      <c r="C185" s="160" t="s">
        <v>2419</v>
      </c>
      <c r="D185" s="160" t="s">
        <v>163</v>
      </c>
      <c r="E185" s="160" t="s">
        <v>164</v>
      </c>
      <c r="F185" s="162">
        <v>11.68919193</v>
      </c>
      <c r="G185" s="162">
        <v>30.005243950000001</v>
      </c>
      <c r="H185" s="56">
        <f t="shared" si="2"/>
        <v>-0.6104283654724294</v>
      </c>
      <c r="I185" s="96">
        <f>F185/$F$1272</f>
        <v>8.8646270525502145E-4</v>
      </c>
      <c r="J185" s="174">
        <v>6534.1493529761992</v>
      </c>
      <c r="K185" s="174">
        <v>6.0830000000000002</v>
      </c>
    </row>
    <row r="186" spans="1:11" x14ac:dyDescent="0.2">
      <c r="A186" s="163" t="s">
        <v>2736</v>
      </c>
      <c r="B186" s="163" t="s">
        <v>172</v>
      </c>
      <c r="C186" s="160" t="s">
        <v>2419</v>
      </c>
      <c r="D186" s="160" t="s">
        <v>162</v>
      </c>
      <c r="E186" s="160" t="s">
        <v>643</v>
      </c>
      <c r="F186" s="162">
        <v>11.64647147</v>
      </c>
      <c r="G186" s="162">
        <v>11.011005539999999</v>
      </c>
      <c r="H186" s="56">
        <f t="shared" si="2"/>
        <v>5.7711889045148901E-2</v>
      </c>
      <c r="I186" s="96">
        <f>F186/$F$1272</f>
        <v>8.8322295226198988E-4</v>
      </c>
      <c r="J186" s="174">
        <v>1061.3408177385002</v>
      </c>
      <c r="K186" s="174">
        <v>17.174142857142861</v>
      </c>
    </row>
    <row r="187" spans="1:11" x14ac:dyDescent="0.2">
      <c r="A187" s="163" t="s">
        <v>1067</v>
      </c>
      <c r="B187" s="163" t="s">
        <v>26</v>
      </c>
      <c r="C187" s="160" t="s">
        <v>3040</v>
      </c>
      <c r="D187" s="160" t="s">
        <v>163</v>
      </c>
      <c r="E187" s="160" t="s">
        <v>164</v>
      </c>
      <c r="F187" s="162">
        <v>11.580270720000001</v>
      </c>
      <c r="G187" s="162">
        <v>26.704252050000001</v>
      </c>
      <c r="H187" s="56">
        <f t="shared" si="2"/>
        <v>-0.56635105531817354</v>
      </c>
      <c r="I187" s="96">
        <f>F187/$F$1272</f>
        <v>8.7820254569442391E-4</v>
      </c>
      <c r="J187" s="174">
        <v>359.72461144276474</v>
      </c>
      <c r="K187" s="174">
        <v>10.438142857142861</v>
      </c>
    </row>
    <row r="188" spans="1:11" x14ac:dyDescent="0.2">
      <c r="A188" s="163" t="s">
        <v>2836</v>
      </c>
      <c r="B188" s="163" t="s">
        <v>1092</v>
      </c>
      <c r="C188" s="160" t="s">
        <v>3038</v>
      </c>
      <c r="D188" s="160" t="s">
        <v>162</v>
      </c>
      <c r="E188" s="160" t="s">
        <v>643</v>
      </c>
      <c r="F188" s="162">
        <v>11.577027259999999</v>
      </c>
      <c r="G188" s="162">
        <v>12.18255291</v>
      </c>
      <c r="H188" s="56">
        <f t="shared" si="2"/>
        <v>-4.970433163503496E-2</v>
      </c>
      <c r="I188" s="96">
        <f>F188/$F$1272</f>
        <v>8.7795657434386299E-4</v>
      </c>
      <c r="J188" s="174">
        <v>284.48570446439999</v>
      </c>
      <c r="K188" s="174">
        <v>14.26</v>
      </c>
    </row>
    <row r="189" spans="1:11" x14ac:dyDescent="0.2">
      <c r="A189" s="163" t="s">
        <v>2828</v>
      </c>
      <c r="B189" s="163" t="s">
        <v>372</v>
      </c>
      <c r="C189" s="160" t="s">
        <v>3038</v>
      </c>
      <c r="D189" s="160" t="s">
        <v>163</v>
      </c>
      <c r="E189" s="160" t="s">
        <v>643</v>
      </c>
      <c r="F189" s="162">
        <v>11.562204699999999</v>
      </c>
      <c r="G189" s="162">
        <v>14.394420500000001</v>
      </c>
      <c r="H189" s="56">
        <f t="shared" si="2"/>
        <v>-0.19675788962813767</v>
      </c>
      <c r="I189" s="96">
        <f>F189/$F$1272</f>
        <v>8.7683248923044448E-4</v>
      </c>
      <c r="J189" s="174">
        <v>364.93909395840001</v>
      </c>
      <c r="K189" s="174">
        <v>58.445380952380958</v>
      </c>
    </row>
    <row r="190" spans="1:11" x14ac:dyDescent="0.2">
      <c r="A190" s="163" t="s">
        <v>2813</v>
      </c>
      <c r="B190" s="163" t="s">
        <v>642</v>
      </c>
      <c r="C190" s="160" t="s">
        <v>3038</v>
      </c>
      <c r="D190" s="160" t="s">
        <v>163</v>
      </c>
      <c r="E190" s="160" t="s">
        <v>643</v>
      </c>
      <c r="F190" s="162">
        <v>11.557656779999999</v>
      </c>
      <c r="G190" s="162">
        <v>22.856186449999999</v>
      </c>
      <c r="H190" s="56">
        <f t="shared" si="2"/>
        <v>-0.49433135727679545</v>
      </c>
      <c r="I190" s="96">
        <f>F190/$F$1272</f>
        <v>8.764875927234296E-4</v>
      </c>
      <c r="J190" s="174">
        <v>645.15364681618996</v>
      </c>
      <c r="K190" s="174">
        <v>22.960095238095239</v>
      </c>
    </row>
    <row r="191" spans="1:11" x14ac:dyDescent="0.2">
      <c r="A191" s="163" t="s">
        <v>1169</v>
      </c>
      <c r="B191" s="163" t="s">
        <v>431</v>
      </c>
      <c r="C191" s="160" t="s">
        <v>595</v>
      </c>
      <c r="D191" s="160" t="s">
        <v>163</v>
      </c>
      <c r="E191" s="160" t="s">
        <v>164</v>
      </c>
      <c r="F191" s="162">
        <v>11.55141652</v>
      </c>
      <c r="G191" s="162">
        <v>7.6915709900000007</v>
      </c>
      <c r="H191" s="56">
        <f t="shared" si="2"/>
        <v>0.50182797961798431</v>
      </c>
      <c r="I191" s="96">
        <f>F191/$F$1272</f>
        <v>8.7601435575425152E-4</v>
      </c>
      <c r="J191" s="174">
        <v>190.35001434999998</v>
      </c>
      <c r="K191" s="174">
        <v>16.9362380952381</v>
      </c>
    </row>
    <row r="192" spans="1:11" x14ac:dyDescent="0.2">
      <c r="A192" s="163" t="s">
        <v>1572</v>
      </c>
      <c r="B192" s="163" t="s">
        <v>1570</v>
      </c>
      <c r="C192" s="160" t="s">
        <v>3040</v>
      </c>
      <c r="D192" s="160" t="s">
        <v>163</v>
      </c>
      <c r="E192" s="160" t="s">
        <v>164</v>
      </c>
      <c r="F192" s="162">
        <v>11.527631529999999</v>
      </c>
      <c r="G192" s="162">
        <v>7.5444677800000006</v>
      </c>
      <c r="H192" s="56">
        <f t="shared" si="2"/>
        <v>0.52795821602673709</v>
      </c>
      <c r="I192" s="96">
        <f>F192/$F$1272</f>
        <v>8.7421059492064318E-4</v>
      </c>
      <c r="J192" s="174">
        <v>291.14100624000002</v>
      </c>
      <c r="K192" s="174">
        <v>14.789571428571429</v>
      </c>
    </row>
    <row r="193" spans="1:11" x14ac:dyDescent="0.2">
      <c r="A193" s="163" t="s">
        <v>2103</v>
      </c>
      <c r="B193" s="163" t="s">
        <v>1574</v>
      </c>
      <c r="C193" s="160" t="s">
        <v>595</v>
      </c>
      <c r="D193" s="160" t="s">
        <v>570</v>
      </c>
      <c r="E193" s="160" t="s">
        <v>164</v>
      </c>
      <c r="F193" s="162">
        <v>11.46421799</v>
      </c>
      <c r="G193" s="162">
        <v>7.5159841199999997</v>
      </c>
      <c r="H193" s="56">
        <f t="shared" si="2"/>
        <v>0.52531163011557824</v>
      </c>
      <c r="I193" s="96">
        <f>F193/$F$1272</f>
        <v>8.6940155948390561E-4</v>
      </c>
      <c r="J193" s="174">
        <v>600.80655286239255</v>
      </c>
      <c r="K193" s="174">
        <v>18.357190476190471</v>
      </c>
    </row>
    <row r="194" spans="1:11" x14ac:dyDescent="0.2">
      <c r="A194" s="163" t="s">
        <v>2657</v>
      </c>
      <c r="B194" s="163" t="s">
        <v>579</v>
      </c>
      <c r="C194" s="160" t="s">
        <v>1144</v>
      </c>
      <c r="D194" s="160" t="s">
        <v>162</v>
      </c>
      <c r="E194" s="160" t="s">
        <v>164</v>
      </c>
      <c r="F194" s="162">
        <v>11.455405089999999</v>
      </c>
      <c r="G194" s="162">
        <v>16.13906115</v>
      </c>
      <c r="H194" s="56">
        <f t="shared" si="2"/>
        <v>-0.29020622801221618</v>
      </c>
      <c r="I194" s="96">
        <f>F194/$F$1272</f>
        <v>8.6873322353545632E-4</v>
      </c>
      <c r="J194" s="174">
        <v>80.541222510000011</v>
      </c>
      <c r="K194" s="174">
        <v>17.740904761904758</v>
      </c>
    </row>
    <row r="195" spans="1:11" x14ac:dyDescent="0.2">
      <c r="A195" s="163" t="s">
        <v>1210</v>
      </c>
      <c r="B195" s="163" t="s">
        <v>618</v>
      </c>
      <c r="C195" s="160" t="s">
        <v>595</v>
      </c>
      <c r="D195" s="160" t="s">
        <v>570</v>
      </c>
      <c r="E195" s="160" t="s">
        <v>164</v>
      </c>
      <c r="F195" s="162">
        <v>11.40564792</v>
      </c>
      <c r="G195" s="162">
        <v>2.1568763099999999</v>
      </c>
      <c r="H195" s="56">
        <f t="shared" si="2"/>
        <v>4.2880398691012562</v>
      </c>
      <c r="I195" s="96">
        <f>F195/$F$1272</f>
        <v>8.6495983391295973E-4</v>
      </c>
      <c r="J195" s="174">
        <v>119.49088182</v>
      </c>
      <c r="K195" s="174">
        <v>5.0109523809523813</v>
      </c>
    </row>
    <row r="196" spans="1:11" x14ac:dyDescent="0.2">
      <c r="A196" s="163" t="s">
        <v>2020</v>
      </c>
      <c r="B196" s="163" t="s">
        <v>1833</v>
      </c>
      <c r="C196" s="160" t="s">
        <v>595</v>
      </c>
      <c r="D196" s="160" t="s">
        <v>570</v>
      </c>
      <c r="E196" s="160" t="s">
        <v>643</v>
      </c>
      <c r="F196" s="162">
        <v>11.338506689999999</v>
      </c>
      <c r="G196" s="162">
        <v>6.6701898600000007</v>
      </c>
      <c r="H196" s="56">
        <f t="shared" si="2"/>
        <v>0.69987765385736678</v>
      </c>
      <c r="I196" s="96">
        <f>F196/$F$1272</f>
        <v>8.5986810501190549E-4</v>
      </c>
      <c r="J196" s="174">
        <v>1478.1522887798524</v>
      </c>
      <c r="K196" s="174">
        <v>12.545047619047621</v>
      </c>
    </row>
    <row r="197" spans="1:11" x14ac:dyDescent="0.2">
      <c r="A197" s="163" t="s">
        <v>2083</v>
      </c>
      <c r="B197" s="163" t="s">
        <v>1726</v>
      </c>
      <c r="C197" s="160" t="s">
        <v>595</v>
      </c>
      <c r="D197" s="160" t="s">
        <v>570</v>
      </c>
      <c r="E197" s="160" t="s">
        <v>164</v>
      </c>
      <c r="F197" s="162">
        <v>11.337824189999999</v>
      </c>
      <c r="G197" s="162">
        <v>9.7476349100000004</v>
      </c>
      <c r="H197" s="56">
        <f t="shared" si="2"/>
        <v>0.16313590883144791</v>
      </c>
      <c r="I197" s="96">
        <f>F197/$F$1272</f>
        <v>8.5981634687499065E-4</v>
      </c>
      <c r="J197" s="174">
        <v>1418.2724404708108</v>
      </c>
      <c r="K197" s="174">
        <v>6.8605238095238104</v>
      </c>
    </row>
    <row r="198" spans="1:11" x14ac:dyDescent="0.2">
      <c r="A198" s="163" t="s">
        <v>2856</v>
      </c>
      <c r="B198" s="163" t="s">
        <v>127</v>
      </c>
      <c r="C198" s="160" t="s">
        <v>3038</v>
      </c>
      <c r="D198" s="160" t="s">
        <v>570</v>
      </c>
      <c r="E198" s="160" t="s">
        <v>643</v>
      </c>
      <c r="F198" s="162">
        <v>11.329547470000001</v>
      </c>
      <c r="G198" s="162">
        <v>22.685378440000001</v>
      </c>
      <c r="H198" s="56">
        <f t="shared" si="2"/>
        <v>-0.50057930486082736</v>
      </c>
      <c r="I198" s="96">
        <f>F198/$F$1272</f>
        <v>8.5918867272559072E-4</v>
      </c>
      <c r="J198" s="174">
        <v>496.85089639899996</v>
      </c>
      <c r="K198" s="174">
        <v>10.648857142857141</v>
      </c>
    </row>
    <row r="199" spans="1:11" x14ac:dyDescent="0.2">
      <c r="A199" s="163" t="s">
        <v>2716</v>
      </c>
      <c r="B199" s="163" t="s">
        <v>552</v>
      </c>
      <c r="C199" s="160" t="s">
        <v>2419</v>
      </c>
      <c r="D199" s="160" t="s">
        <v>162</v>
      </c>
      <c r="E199" s="160" t="s">
        <v>643</v>
      </c>
      <c r="F199" s="162">
        <v>11.234042130000001</v>
      </c>
      <c r="G199" s="162">
        <v>11.40308492</v>
      </c>
      <c r="H199" s="56">
        <f t="shared" ref="H199:H262" si="3">IF(ISERROR(F199/G199-1),"",IF((F199/G199-1)&gt;10000%,"",F199/G199-1))</f>
        <v>-1.4824303351763435E-2</v>
      </c>
      <c r="I199" s="96">
        <f>F199/$F$1272</f>
        <v>8.5194592039765447E-4</v>
      </c>
      <c r="J199" s="174">
        <v>72.594131897600008</v>
      </c>
      <c r="K199" s="174">
        <v>13.772238095238089</v>
      </c>
    </row>
    <row r="200" spans="1:11" x14ac:dyDescent="0.2">
      <c r="A200" s="163" t="s">
        <v>3299</v>
      </c>
      <c r="B200" s="163" t="s">
        <v>178</v>
      </c>
      <c r="C200" s="160" t="s">
        <v>3350</v>
      </c>
      <c r="D200" s="160" t="s">
        <v>162</v>
      </c>
      <c r="E200" s="160" t="s">
        <v>643</v>
      </c>
      <c r="F200" s="162">
        <v>11.16469515</v>
      </c>
      <c r="G200" s="162">
        <v>2.6289213</v>
      </c>
      <c r="H200" s="56">
        <f t="shared" si="3"/>
        <v>3.2468730996245494</v>
      </c>
      <c r="I200" s="96">
        <f>F200/$F$1272</f>
        <v>8.4668691602334033E-4</v>
      </c>
      <c r="J200" s="174">
        <v>5.3228615899999996</v>
      </c>
      <c r="K200" s="174">
        <v>12.985238095238101</v>
      </c>
    </row>
    <row r="201" spans="1:11" x14ac:dyDescent="0.2">
      <c r="A201" s="163" t="s">
        <v>2044</v>
      </c>
      <c r="B201" s="163" t="s">
        <v>1731</v>
      </c>
      <c r="C201" s="160" t="s">
        <v>595</v>
      </c>
      <c r="D201" s="160" t="s">
        <v>570</v>
      </c>
      <c r="E201" s="160" t="s">
        <v>164</v>
      </c>
      <c r="F201" s="162">
        <v>11.1612855</v>
      </c>
      <c r="G201" s="162">
        <v>17.074075230000002</v>
      </c>
      <c r="H201" s="56">
        <f t="shared" si="3"/>
        <v>-0.34630219501498594</v>
      </c>
      <c r="I201" s="96">
        <f>F201/$F$1272</f>
        <v>8.4642834147164565E-4</v>
      </c>
      <c r="J201" s="174">
        <v>655.90058578999992</v>
      </c>
      <c r="K201" s="174">
        <v>10.174857142857141</v>
      </c>
    </row>
    <row r="202" spans="1:11" x14ac:dyDescent="0.2">
      <c r="A202" s="163" t="s">
        <v>2276</v>
      </c>
      <c r="B202" s="163" t="s">
        <v>1582</v>
      </c>
      <c r="C202" s="160" t="s">
        <v>595</v>
      </c>
      <c r="D202" s="160" t="s">
        <v>570</v>
      </c>
      <c r="E202" s="160" t="s">
        <v>643</v>
      </c>
      <c r="F202" s="162">
        <v>11.06942974</v>
      </c>
      <c r="G202" s="162">
        <v>8.1301930900000006</v>
      </c>
      <c r="H202" s="56">
        <f t="shared" si="3"/>
        <v>0.36152113700905963</v>
      </c>
      <c r="I202" s="96">
        <f>F202/$F$1272</f>
        <v>8.3946235905040781E-4</v>
      </c>
      <c r="J202" s="174">
        <v>1200.51709626767</v>
      </c>
      <c r="K202" s="174">
        <v>12.645</v>
      </c>
    </row>
    <row r="203" spans="1:11" x14ac:dyDescent="0.2">
      <c r="A203" s="163" t="s">
        <v>2287</v>
      </c>
      <c r="B203" s="163" t="s">
        <v>1653</v>
      </c>
      <c r="C203" s="160" t="s">
        <v>595</v>
      </c>
      <c r="D203" s="160" t="s">
        <v>163</v>
      </c>
      <c r="E203" s="160" t="s">
        <v>643</v>
      </c>
      <c r="F203" s="162">
        <v>11.04945764</v>
      </c>
      <c r="G203" s="162">
        <v>10.532028199999999</v>
      </c>
      <c r="H203" s="56">
        <f t="shared" si="3"/>
        <v>4.9129135449903272E-2</v>
      </c>
      <c r="I203" s="96">
        <f>F203/$F$1272</f>
        <v>8.3794775291666935E-4</v>
      </c>
      <c r="J203" s="174">
        <v>1290.7121488891266</v>
      </c>
      <c r="K203" s="174">
        <v>16.823190476190479</v>
      </c>
    </row>
    <row r="204" spans="1:11" x14ac:dyDescent="0.2">
      <c r="A204" s="163" t="s">
        <v>2336</v>
      </c>
      <c r="B204" s="163" t="s">
        <v>1161</v>
      </c>
      <c r="C204" s="160" t="s">
        <v>3039</v>
      </c>
      <c r="D204" s="160" t="s">
        <v>163</v>
      </c>
      <c r="E204" s="160" t="s">
        <v>643</v>
      </c>
      <c r="F204" s="162">
        <v>11.042458199999999</v>
      </c>
      <c r="G204" s="162">
        <v>20.362522670000001</v>
      </c>
      <c r="H204" s="56">
        <f t="shared" si="3"/>
        <v>-0.45770676949232836</v>
      </c>
      <c r="I204" s="96">
        <f>F204/$F$1272</f>
        <v>8.3741694269857828E-4</v>
      </c>
      <c r="J204" s="174">
        <v>1661.7472131</v>
      </c>
      <c r="K204" s="174">
        <v>12.674666666666671</v>
      </c>
    </row>
    <row r="205" spans="1:11" x14ac:dyDescent="0.2">
      <c r="A205" s="163" t="s">
        <v>2324</v>
      </c>
      <c r="B205" s="163" t="s">
        <v>1</v>
      </c>
      <c r="C205" s="160" t="s">
        <v>3039</v>
      </c>
      <c r="D205" s="160" t="s">
        <v>163</v>
      </c>
      <c r="E205" s="160" t="s">
        <v>164</v>
      </c>
      <c r="F205" s="162">
        <v>11.038246789999999</v>
      </c>
      <c r="G205" s="162">
        <v>3.2733027400000001</v>
      </c>
      <c r="H205" s="56">
        <f t="shared" si="3"/>
        <v>2.3722046711756328</v>
      </c>
      <c r="I205" s="96">
        <f>F205/$F$1272</f>
        <v>8.3709756579691613E-4</v>
      </c>
      <c r="J205" s="174">
        <v>276.08664205999997</v>
      </c>
      <c r="K205" s="174">
        <v>14.94285714285714</v>
      </c>
    </row>
    <row r="206" spans="1:11" x14ac:dyDescent="0.2">
      <c r="A206" s="163" t="s">
        <v>2479</v>
      </c>
      <c r="B206" s="163" t="s">
        <v>2480</v>
      </c>
      <c r="C206" s="160" t="s">
        <v>2458</v>
      </c>
      <c r="D206" s="160" t="s">
        <v>163</v>
      </c>
      <c r="E206" s="160" t="s">
        <v>164</v>
      </c>
      <c r="F206" s="162">
        <v>11.030767490000001</v>
      </c>
      <c r="G206" s="162">
        <v>10.34155011</v>
      </c>
      <c r="H206" s="56">
        <f t="shared" si="3"/>
        <v>6.6645461528397565E-2</v>
      </c>
      <c r="I206" s="96">
        <f>F206/$F$1272</f>
        <v>8.3653036486881804E-4</v>
      </c>
      <c r="J206" s="174">
        <v>1800.8738330000001</v>
      </c>
      <c r="K206" s="174">
        <v>11.7742380952381</v>
      </c>
    </row>
    <row r="207" spans="1:11" x14ac:dyDescent="0.2">
      <c r="A207" s="163" t="s">
        <v>2330</v>
      </c>
      <c r="B207" s="163" t="s">
        <v>828</v>
      </c>
      <c r="C207" s="160" t="s">
        <v>2419</v>
      </c>
      <c r="D207" s="160" t="s">
        <v>162</v>
      </c>
      <c r="E207" s="160" t="s">
        <v>643</v>
      </c>
      <c r="F207" s="162">
        <v>11.0143629</v>
      </c>
      <c r="G207" s="162">
        <v>12.372214550000001</v>
      </c>
      <c r="H207" s="56">
        <f t="shared" si="3"/>
        <v>-0.10975008916249362</v>
      </c>
      <c r="I207" s="96">
        <f>F207/$F$1272</f>
        <v>8.3528630477321141E-4</v>
      </c>
      <c r="J207" s="174">
        <v>360.29852631080001</v>
      </c>
      <c r="K207" s="174">
        <v>10.26014285714286</v>
      </c>
    </row>
    <row r="208" spans="1:11" x14ac:dyDescent="0.2">
      <c r="A208" s="163" t="s">
        <v>2843</v>
      </c>
      <c r="B208" s="163" t="s">
        <v>67</v>
      </c>
      <c r="C208" s="160" t="s">
        <v>3038</v>
      </c>
      <c r="D208" s="160" t="s">
        <v>162</v>
      </c>
      <c r="E208" s="160" t="s">
        <v>643</v>
      </c>
      <c r="F208" s="162">
        <v>11.00140236</v>
      </c>
      <c r="G208" s="162">
        <v>9.8785065500000009</v>
      </c>
      <c r="H208" s="56">
        <f t="shared" si="3"/>
        <v>0.11367060438908139</v>
      </c>
      <c r="I208" s="96">
        <f>F208/$F$1272</f>
        <v>8.3430342799107227E-4</v>
      </c>
      <c r="J208" s="174">
        <v>273.3210870108</v>
      </c>
      <c r="K208" s="174">
        <v>13.55066666666667</v>
      </c>
    </row>
    <row r="209" spans="1:11" x14ac:dyDescent="0.2">
      <c r="A209" s="163" t="s">
        <v>2042</v>
      </c>
      <c r="B209" s="163" t="s">
        <v>1387</v>
      </c>
      <c r="C209" s="160" t="s">
        <v>595</v>
      </c>
      <c r="D209" s="160" t="s">
        <v>570</v>
      </c>
      <c r="E209" s="160" t="s">
        <v>643</v>
      </c>
      <c r="F209" s="162">
        <v>10.97076996</v>
      </c>
      <c r="G209" s="162">
        <v>24.855709480000002</v>
      </c>
      <c r="H209" s="56">
        <f t="shared" si="3"/>
        <v>-0.55862173361707645</v>
      </c>
      <c r="I209" s="96">
        <f>F209/$F$1272</f>
        <v>8.319803863013587E-4</v>
      </c>
      <c r="J209" s="174">
        <v>1231.9206478900001</v>
      </c>
      <c r="K209" s="174">
        <v>10.283238095238101</v>
      </c>
    </row>
    <row r="210" spans="1:11" x14ac:dyDescent="0.2">
      <c r="A210" s="163" t="s">
        <v>1217</v>
      </c>
      <c r="B210" s="163" t="s">
        <v>619</v>
      </c>
      <c r="C210" s="160" t="s">
        <v>595</v>
      </c>
      <c r="D210" s="160" t="s">
        <v>570</v>
      </c>
      <c r="E210" s="160" t="s">
        <v>164</v>
      </c>
      <c r="F210" s="162">
        <v>10.871090349999999</v>
      </c>
      <c r="G210" s="162">
        <v>3.3797455899999997</v>
      </c>
      <c r="H210" s="56">
        <f t="shared" si="3"/>
        <v>2.2165410266871595</v>
      </c>
      <c r="I210" s="96">
        <f>F210/$F$1272</f>
        <v>8.2442107362444149E-4</v>
      </c>
      <c r="J210" s="174">
        <v>363.17226017000002</v>
      </c>
      <c r="K210" s="174">
        <v>7.1356190476190466</v>
      </c>
    </row>
    <row r="211" spans="1:11" x14ac:dyDescent="0.2">
      <c r="A211" s="163" t="s">
        <v>2728</v>
      </c>
      <c r="B211" s="163" t="s">
        <v>116</v>
      </c>
      <c r="C211" s="160" t="s">
        <v>2419</v>
      </c>
      <c r="D211" s="160" t="s">
        <v>162</v>
      </c>
      <c r="E211" s="160" t="s">
        <v>164</v>
      </c>
      <c r="F211" s="162">
        <v>10.762480310000001</v>
      </c>
      <c r="G211" s="162">
        <v>11.415504220000001</v>
      </c>
      <c r="H211" s="56">
        <f t="shared" si="3"/>
        <v>-5.7204999219911845E-2</v>
      </c>
      <c r="I211" s="96">
        <f>F211/$F$1272</f>
        <v>8.1618451198247222E-4</v>
      </c>
      <c r="J211" s="174">
        <v>176.01709523789998</v>
      </c>
      <c r="K211" s="174">
        <v>19.666095238095242</v>
      </c>
    </row>
    <row r="212" spans="1:11" x14ac:dyDescent="0.2">
      <c r="A212" s="163" t="s">
        <v>2025</v>
      </c>
      <c r="B212" s="163" t="s">
        <v>1761</v>
      </c>
      <c r="C212" s="160" t="s">
        <v>595</v>
      </c>
      <c r="D212" s="160" t="s">
        <v>570</v>
      </c>
      <c r="E212" s="160" t="s">
        <v>164</v>
      </c>
      <c r="F212" s="162">
        <v>10.58271251</v>
      </c>
      <c r="G212" s="162">
        <v>15.408298179999999</v>
      </c>
      <c r="H212" s="56">
        <f t="shared" si="3"/>
        <v>-0.31318096350599045</v>
      </c>
      <c r="I212" s="96">
        <f>F212/$F$1272</f>
        <v>8.025516234765733E-4</v>
      </c>
      <c r="J212" s="174">
        <v>1595.8289749600001</v>
      </c>
      <c r="K212" s="174">
        <v>9.0859523809523814</v>
      </c>
    </row>
    <row r="213" spans="1:11" x14ac:dyDescent="0.2">
      <c r="A213" s="163" t="s">
        <v>1220</v>
      </c>
      <c r="B213" s="163" t="s">
        <v>353</v>
      </c>
      <c r="C213" s="160" t="s">
        <v>1144</v>
      </c>
      <c r="D213" s="160" t="s">
        <v>162</v>
      </c>
      <c r="E213" s="160" t="s">
        <v>643</v>
      </c>
      <c r="F213" s="162">
        <v>10.39400489</v>
      </c>
      <c r="G213" s="162">
        <v>6.7483623899999996</v>
      </c>
      <c r="H213" s="56">
        <f t="shared" si="3"/>
        <v>0.54022624887517345</v>
      </c>
      <c r="I213" s="96">
        <f>F213/$F$1272</f>
        <v>7.8824077390466133E-4</v>
      </c>
      <c r="J213" s="174">
        <v>351.34846342999998</v>
      </c>
      <c r="K213" s="174">
        <v>16.167904761904762</v>
      </c>
    </row>
    <row r="214" spans="1:11" x14ac:dyDescent="0.2">
      <c r="A214" s="163" t="s">
        <v>3266</v>
      </c>
      <c r="B214" s="163" t="s">
        <v>277</v>
      </c>
      <c r="C214" s="160" t="s">
        <v>3038</v>
      </c>
      <c r="D214" s="160" t="s">
        <v>570</v>
      </c>
      <c r="E214" s="160" t="s">
        <v>643</v>
      </c>
      <c r="F214" s="162">
        <v>10.29674902</v>
      </c>
      <c r="G214" s="162">
        <v>12.49521966</v>
      </c>
      <c r="H214" s="56">
        <f t="shared" si="3"/>
        <v>-0.17594493732973715</v>
      </c>
      <c r="I214" s="96">
        <f>F214/$F$1272</f>
        <v>7.8086526821201678E-4</v>
      </c>
      <c r="J214" s="174">
        <v>257.97352140970003</v>
      </c>
      <c r="K214" s="174">
        <v>22.12980952380952</v>
      </c>
    </row>
    <row r="215" spans="1:11" x14ac:dyDescent="0.2">
      <c r="A215" s="163" t="s">
        <v>2062</v>
      </c>
      <c r="B215" s="163" t="s">
        <v>1845</v>
      </c>
      <c r="C215" s="160" t="s">
        <v>595</v>
      </c>
      <c r="D215" s="160" t="s">
        <v>570</v>
      </c>
      <c r="E215" s="160" t="s">
        <v>164</v>
      </c>
      <c r="F215" s="162">
        <v>10.148304960000001</v>
      </c>
      <c r="G215" s="162">
        <v>17.203393600000002</v>
      </c>
      <c r="H215" s="56">
        <f t="shared" si="3"/>
        <v>-0.41009865867394912</v>
      </c>
      <c r="I215" s="96">
        <f>F215/$F$1272</f>
        <v>7.6960784992385304E-4</v>
      </c>
      <c r="J215" s="174">
        <v>746.27866440999992</v>
      </c>
      <c r="K215" s="174">
        <v>12.81804761904762</v>
      </c>
    </row>
    <row r="216" spans="1:11" x14ac:dyDescent="0.2">
      <c r="A216" s="163" t="s">
        <v>2991</v>
      </c>
      <c r="B216" s="163" t="s">
        <v>2533</v>
      </c>
      <c r="C216" s="160" t="s">
        <v>2419</v>
      </c>
      <c r="D216" s="160" t="s">
        <v>163</v>
      </c>
      <c r="E216" s="160" t="s">
        <v>643</v>
      </c>
      <c r="F216" s="162">
        <v>10.142024189999999</v>
      </c>
      <c r="G216" s="162">
        <v>2.4558361299999998</v>
      </c>
      <c r="H216" s="56">
        <f t="shared" si="3"/>
        <v>3.1297642241300521</v>
      </c>
      <c r="I216" s="96">
        <f>F216/$F$1272</f>
        <v>7.6913154083434296E-4</v>
      </c>
      <c r="J216" s="174">
        <v>800.70367277999992</v>
      </c>
      <c r="K216" s="174">
        <v>5.8337619047619054</v>
      </c>
    </row>
    <row r="217" spans="1:11" x14ac:dyDescent="0.2">
      <c r="A217" s="163" t="s">
        <v>2019</v>
      </c>
      <c r="B217" s="163" t="s">
        <v>1837</v>
      </c>
      <c r="C217" s="160" t="s">
        <v>595</v>
      </c>
      <c r="D217" s="160" t="s">
        <v>570</v>
      </c>
      <c r="E217" s="160" t="s">
        <v>643</v>
      </c>
      <c r="F217" s="162">
        <v>10.13130015</v>
      </c>
      <c r="G217" s="162">
        <v>8.999698050000001</v>
      </c>
      <c r="H217" s="56">
        <f t="shared" si="3"/>
        <v>0.12573778516935885</v>
      </c>
      <c r="I217" s="96">
        <f>F217/$F$1272</f>
        <v>7.6831827148547856E-4</v>
      </c>
      <c r="J217" s="174">
        <v>978.69904646000009</v>
      </c>
      <c r="K217" s="174">
        <v>9.7007619047619045</v>
      </c>
    </row>
    <row r="218" spans="1:11" x14ac:dyDescent="0.2">
      <c r="A218" s="163" t="s">
        <v>2950</v>
      </c>
      <c r="B218" s="161" t="s">
        <v>2112</v>
      </c>
      <c r="C218" s="160" t="s">
        <v>3038</v>
      </c>
      <c r="D218" s="160" t="s">
        <v>570</v>
      </c>
      <c r="E218" s="160" t="s">
        <v>643</v>
      </c>
      <c r="F218" s="162">
        <v>10.08175677</v>
      </c>
      <c r="G218" s="162">
        <v>2.3278493199999999</v>
      </c>
      <c r="H218" s="56">
        <f t="shared" si="3"/>
        <v>3.3309318534414425</v>
      </c>
      <c r="I218" s="96">
        <f>F218/$F$1272</f>
        <v>7.6456109486238268E-4</v>
      </c>
      <c r="J218" s="174">
        <v>20.9328792156</v>
      </c>
      <c r="K218" s="174">
        <v>35.519523809523811</v>
      </c>
    </row>
    <row r="219" spans="1:11" x14ac:dyDescent="0.2">
      <c r="A219" s="163" t="s">
        <v>1167</v>
      </c>
      <c r="B219" s="163" t="s">
        <v>424</v>
      </c>
      <c r="C219" s="160" t="s">
        <v>595</v>
      </c>
      <c r="D219" s="160" t="s">
        <v>163</v>
      </c>
      <c r="E219" s="160" t="s">
        <v>164</v>
      </c>
      <c r="F219" s="162">
        <v>10.036414650000001</v>
      </c>
      <c r="G219" s="162">
        <v>8.0549036899999997</v>
      </c>
      <c r="H219" s="56">
        <f t="shared" si="3"/>
        <v>0.24600057756866889</v>
      </c>
      <c r="I219" s="96">
        <f>F219/$F$1272</f>
        <v>7.6112252540455388E-4</v>
      </c>
      <c r="J219" s="174">
        <v>236.37338749</v>
      </c>
      <c r="K219" s="174">
        <v>22.72519047619048</v>
      </c>
    </row>
    <row r="220" spans="1:11" x14ac:dyDescent="0.2">
      <c r="A220" s="163" t="s">
        <v>2272</v>
      </c>
      <c r="B220" s="163" t="s">
        <v>6</v>
      </c>
      <c r="C220" s="160" t="s">
        <v>595</v>
      </c>
      <c r="D220" s="160" t="s">
        <v>570</v>
      </c>
      <c r="E220" s="160" t="s">
        <v>643</v>
      </c>
      <c r="F220" s="162">
        <v>9.9867280999999988</v>
      </c>
      <c r="G220" s="162">
        <v>14.1443373</v>
      </c>
      <c r="H220" s="56">
        <f t="shared" si="3"/>
        <v>-0.29394160446103057</v>
      </c>
      <c r="I220" s="96">
        <f>F220/$F$1272</f>
        <v>7.573544913273008E-4</v>
      </c>
      <c r="J220" s="174">
        <v>1120.7279647100002</v>
      </c>
      <c r="K220" s="174">
        <v>15.847904761904759</v>
      </c>
    </row>
    <row r="221" spans="1:11" x14ac:dyDescent="0.2">
      <c r="A221" s="163" t="s">
        <v>2040</v>
      </c>
      <c r="B221" s="163" t="s">
        <v>1768</v>
      </c>
      <c r="C221" s="160" t="s">
        <v>595</v>
      </c>
      <c r="D221" s="160" t="s">
        <v>570</v>
      </c>
      <c r="E221" s="160" t="s">
        <v>164</v>
      </c>
      <c r="F221" s="162">
        <v>9.9569395700000012</v>
      </c>
      <c r="G221" s="162">
        <v>8.8577154700000005</v>
      </c>
      <c r="H221" s="56">
        <f t="shared" si="3"/>
        <v>0.12409792386343166</v>
      </c>
      <c r="I221" s="96">
        <f>F221/$F$1272</f>
        <v>7.5509544544564349E-4</v>
      </c>
      <c r="J221" s="174">
        <v>353.95497195000002</v>
      </c>
      <c r="K221" s="174">
        <v>10.320476190476191</v>
      </c>
    </row>
    <row r="222" spans="1:11" x14ac:dyDescent="0.2">
      <c r="A222" s="163" t="s">
        <v>2748</v>
      </c>
      <c r="B222" s="163" t="s">
        <v>399</v>
      </c>
      <c r="C222" s="160" t="s">
        <v>2419</v>
      </c>
      <c r="D222" s="160" t="s">
        <v>162</v>
      </c>
      <c r="E222" s="160" t="s">
        <v>643</v>
      </c>
      <c r="F222" s="162">
        <v>9.9324909899999998</v>
      </c>
      <c r="G222" s="162">
        <v>5.9416772599999996</v>
      </c>
      <c r="H222" s="56">
        <f t="shared" si="3"/>
        <v>0.67166450740543926</v>
      </c>
      <c r="I222" s="96">
        <f>F222/$F$1272</f>
        <v>7.5324136053573439E-4</v>
      </c>
      <c r="J222" s="174">
        <v>663.92115202440004</v>
      </c>
      <c r="K222" s="174">
        <v>11.66480952380952</v>
      </c>
    </row>
    <row r="223" spans="1:11" x14ac:dyDescent="0.2">
      <c r="A223" s="163" t="s">
        <v>1234</v>
      </c>
      <c r="B223" s="163" t="s">
        <v>273</v>
      </c>
      <c r="C223" s="160" t="s">
        <v>3040</v>
      </c>
      <c r="D223" s="160" t="s">
        <v>163</v>
      </c>
      <c r="E223" s="160" t="s">
        <v>164</v>
      </c>
      <c r="F223" s="162">
        <v>9.8199055800000004</v>
      </c>
      <c r="G223" s="162">
        <v>5.3658822599999993</v>
      </c>
      <c r="H223" s="56">
        <f t="shared" si="3"/>
        <v>0.83006355789849207</v>
      </c>
      <c r="I223" s="96">
        <f>F223/$F$1272</f>
        <v>7.44703322344685E-4</v>
      </c>
      <c r="J223" s="174">
        <v>27.378242739999997</v>
      </c>
      <c r="K223" s="174">
        <v>23.602476190476189</v>
      </c>
    </row>
    <row r="224" spans="1:11" x14ac:dyDescent="0.2">
      <c r="A224" s="163" t="s">
        <v>2297</v>
      </c>
      <c r="B224" s="163" t="s">
        <v>1663</v>
      </c>
      <c r="C224" s="160" t="s">
        <v>595</v>
      </c>
      <c r="D224" s="160" t="s">
        <v>570</v>
      </c>
      <c r="E224" s="160" t="s">
        <v>164</v>
      </c>
      <c r="F224" s="162">
        <v>9.807834960000001</v>
      </c>
      <c r="G224" s="162">
        <v>6.8360894299999995</v>
      </c>
      <c r="H224" s="56">
        <f t="shared" si="3"/>
        <v>0.43471425592511626</v>
      </c>
      <c r="I224" s="96">
        <f>F224/$F$1272</f>
        <v>7.4378793362291692E-4</v>
      </c>
      <c r="J224" s="174">
        <v>514.13564617999998</v>
      </c>
      <c r="K224" s="174">
        <v>8.9662857142857142</v>
      </c>
    </row>
    <row r="225" spans="1:11" x14ac:dyDescent="0.2">
      <c r="A225" s="163" t="s">
        <v>3278</v>
      </c>
      <c r="B225" s="163" t="s">
        <v>190</v>
      </c>
      <c r="C225" s="160" t="s">
        <v>3350</v>
      </c>
      <c r="D225" s="160" t="s">
        <v>162</v>
      </c>
      <c r="E225" s="160" t="s">
        <v>643</v>
      </c>
      <c r="F225" s="162">
        <v>9.7970429600000006</v>
      </c>
      <c r="G225" s="162">
        <v>7.1306382599999996</v>
      </c>
      <c r="H225" s="56">
        <f t="shared" si="3"/>
        <v>0.37393632978936187</v>
      </c>
      <c r="I225" s="96">
        <f>F225/$F$1272</f>
        <v>7.4296951045282943E-4</v>
      </c>
      <c r="J225" s="174">
        <v>74.126943359999999</v>
      </c>
      <c r="K225" s="174">
        <v>11.67080952380952</v>
      </c>
    </row>
    <row r="226" spans="1:11" x14ac:dyDescent="0.2">
      <c r="A226" s="163" t="s">
        <v>2093</v>
      </c>
      <c r="B226" s="163" t="s">
        <v>1847</v>
      </c>
      <c r="C226" s="160" t="s">
        <v>595</v>
      </c>
      <c r="D226" s="160" t="s">
        <v>163</v>
      </c>
      <c r="E226" s="160" t="s">
        <v>643</v>
      </c>
      <c r="F226" s="162">
        <v>9.7834933199999998</v>
      </c>
      <c r="G226" s="162">
        <v>8.1451943499999988</v>
      </c>
      <c r="H226" s="56">
        <f t="shared" si="3"/>
        <v>0.20113687894997878</v>
      </c>
      <c r="I226" s="96">
        <f>F226/$F$1272</f>
        <v>7.4194195862533263E-4</v>
      </c>
      <c r="J226" s="174">
        <v>201.8044970183515</v>
      </c>
      <c r="K226" s="174">
        <v>39.359523809523807</v>
      </c>
    </row>
    <row r="227" spans="1:11" x14ac:dyDescent="0.2">
      <c r="A227" s="163" t="s">
        <v>2016</v>
      </c>
      <c r="B227" s="163" t="s">
        <v>1770</v>
      </c>
      <c r="C227" s="160" t="s">
        <v>595</v>
      </c>
      <c r="D227" s="160" t="s">
        <v>163</v>
      </c>
      <c r="E227" s="160" t="s">
        <v>164</v>
      </c>
      <c r="F227" s="162">
        <v>9.7537403600000001</v>
      </c>
      <c r="G227" s="162">
        <v>11.62530499</v>
      </c>
      <c r="H227" s="56">
        <f t="shared" si="3"/>
        <v>-0.16099058318125037</v>
      </c>
      <c r="I227" s="96">
        <f>F227/$F$1272</f>
        <v>7.396856102336825E-4</v>
      </c>
      <c r="J227" s="174">
        <v>2614.0851167649298</v>
      </c>
      <c r="K227" s="174">
        <v>14.211523809523809</v>
      </c>
    </row>
    <row r="228" spans="1:11" x14ac:dyDescent="0.2">
      <c r="A228" s="163" t="s">
        <v>2100</v>
      </c>
      <c r="B228" s="163" t="s">
        <v>1730</v>
      </c>
      <c r="C228" s="160" t="s">
        <v>595</v>
      </c>
      <c r="D228" s="160" t="s">
        <v>570</v>
      </c>
      <c r="E228" s="160" t="s">
        <v>164</v>
      </c>
      <c r="F228" s="162">
        <v>9.6181650699999999</v>
      </c>
      <c r="G228" s="162">
        <v>10.4695512</v>
      </c>
      <c r="H228" s="56">
        <f t="shared" si="3"/>
        <v>-8.1320212656297963E-2</v>
      </c>
      <c r="I228" s="96">
        <f>F228/$F$1272</f>
        <v>7.2940410924894042E-4</v>
      </c>
      <c r="J228" s="174">
        <v>4239.6087835639564</v>
      </c>
      <c r="K228" s="174">
        <v>15.60466666666667</v>
      </c>
    </row>
    <row r="229" spans="1:11" x14ac:dyDescent="0.2">
      <c r="A229" s="163" t="s">
        <v>3223</v>
      </c>
      <c r="B229" s="163" t="s">
        <v>3224</v>
      </c>
      <c r="C229" s="160" t="s">
        <v>2418</v>
      </c>
      <c r="D229" s="160" t="s">
        <v>162</v>
      </c>
      <c r="E229" s="160" t="s">
        <v>643</v>
      </c>
      <c r="F229" s="162">
        <v>9.5712292599999991</v>
      </c>
      <c r="G229" s="162">
        <v>15.253193359999999</v>
      </c>
      <c r="H229" s="56">
        <f t="shared" si="3"/>
        <v>-0.37250980603841244</v>
      </c>
      <c r="I229" s="96">
        <f>F229/$F$1272</f>
        <v>7.2584468056002024E-4</v>
      </c>
      <c r="J229" s="174">
        <v>749.84968277999997</v>
      </c>
      <c r="K229" s="174">
        <v>6.7967619047619046</v>
      </c>
    </row>
    <row r="230" spans="1:11" x14ac:dyDescent="0.2">
      <c r="A230" s="163" t="s">
        <v>1121</v>
      </c>
      <c r="B230" s="163" t="s">
        <v>1122</v>
      </c>
      <c r="C230" s="160" t="s">
        <v>3041</v>
      </c>
      <c r="D230" s="160" t="s">
        <v>570</v>
      </c>
      <c r="E230" s="160" t="s">
        <v>164</v>
      </c>
      <c r="F230" s="162">
        <v>9.4811745099999989</v>
      </c>
      <c r="G230" s="162">
        <v>10.89331069</v>
      </c>
      <c r="H230" s="56">
        <f t="shared" si="3"/>
        <v>-0.12963333372069652</v>
      </c>
      <c r="I230" s="96">
        <f>F230/$F$1272</f>
        <v>7.1901527970972005E-4</v>
      </c>
      <c r="J230" s="174">
        <v>485.40503130000002</v>
      </c>
      <c r="K230" s="174">
        <v>8.8246190476190485</v>
      </c>
    </row>
    <row r="231" spans="1:11" x14ac:dyDescent="0.2">
      <c r="A231" s="163" t="s">
        <v>2726</v>
      </c>
      <c r="B231" s="163" t="s">
        <v>171</v>
      </c>
      <c r="C231" s="160" t="s">
        <v>2419</v>
      </c>
      <c r="D231" s="160" t="s">
        <v>162</v>
      </c>
      <c r="E231" s="160" t="s">
        <v>164</v>
      </c>
      <c r="F231" s="162">
        <v>9.4713204700000002</v>
      </c>
      <c r="G231" s="162">
        <v>10.580487199999999</v>
      </c>
      <c r="H231" s="56">
        <f t="shared" si="3"/>
        <v>-0.10483134746384826</v>
      </c>
      <c r="I231" s="96">
        <f>F231/$F$1272</f>
        <v>7.1826798776615367E-4</v>
      </c>
      <c r="J231" s="174">
        <v>209.7473839582</v>
      </c>
      <c r="K231" s="174">
        <v>51.626714285714293</v>
      </c>
    </row>
    <row r="232" spans="1:11" x14ac:dyDescent="0.2">
      <c r="A232" s="163" t="s">
        <v>2061</v>
      </c>
      <c r="B232" s="163" t="s">
        <v>1836</v>
      </c>
      <c r="C232" s="160" t="s">
        <v>595</v>
      </c>
      <c r="D232" s="160" t="s">
        <v>163</v>
      </c>
      <c r="E232" s="160" t="s">
        <v>643</v>
      </c>
      <c r="F232" s="162">
        <v>9.3112740299999999</v>
      </c>
      <c r="G232" s="162">
        <v>16.454255289999999</v>
      </c>
      <c r="H232" s="56">
        <f t="shared" si="3"/>
        <v>-0.43411148873696603</v>
      </c>
      <c r="I232" s="96">
        <f>F232/$F$1272</f>
        <v>7.0613069025076964E-4</v>
      </c>
      <c r="J232" s="174">
        <v>403.53289285104768</v>
      </c>
      <c r="K232" s="174">
        <v>22.203095238095241</v>
      </c>
    </row>
    <row r="233" spans="1:11" x14ac:dyDescent="0.2">
      <c r="A233" s="163" t="s">
        <v>1211</v>
      </c>
      <c r="B233" s="163" t="s">
        <v>363</v>
      </c>
      <c r="C233" s="160" t="s">
        <v>595</v>
      </c>
      <c r="D233" s="160" t="s">
        <v>163</v>
      </c>
      <c r="E233" s="160" t="s">
        <v>164</v>
      </c>
      <c r="F233" s="162">
        <v>9.212902810000001</v>
      </c>
      <c r="G233" s="162">
        <v>4.1763968299999998</v>
      </c>
      <c r="H233" s="56">
        <f t="shared" si="3"/>
        <v>1.2059452645451803</v>
      </c>
      <c r="I233" s="96">
        <f>F233/$F$1272</f>
        <v>6.9867060076617203E-4</v>
      </c>
      <c r="J233" s="174">
        <v>160.14423349927</v>
      </c>
      <c r="K233" s="174">
        <v>8.5060476190476173</v>
      </c>
    </row>
    <row r="234" spans="1:11" x14ac:dyDescent="0.2">
      <c r="A234" s="163" t="s">
        <v>2080</v>
      </c>
      <c r="B234" s="163" t="s">
        <v>1318</v>
      </c>
      <c r="C234" s="160" t="s">
        <v>595</v>
      </c>
      <c r="D234" s="160" t="s">
        <v>570</v>
      </c>
      <c r="E234" s="160" t="s">
        <v>164</v>
      </c>
      <c r="F234" s="162">
        <v>9.1726053000000007</v>
      </c>
      <c r="G234" s="162">
        <v>5.0828887500000004</v>
      </c>
      <c r="H234" s="56">
        <f t="shared" si="3"/>
        <v>0.80460477322073998</v>
      </c>
      <c r="I234" s="96">
        <f>F234/$F$1272</f>
        <v>6.9561459484689537E-4</v>
      </c>
      <c r="J234" s="174">
        <v>764.76691584288847</v>
      </c>
      <c r="K234" s="174">
        <v>13.4367619047619</v>
      </c>
    </row>
    <row r="235" spans="1:11" x14ac:dyDescent="0.2">
      <c r="A235" s="163" t="s">
        <v>3276</v>
      </c>
      <c r="B235" s="163" t="s">
        <v>226</v>
      </c>
      <c r="C235" s="160" t="s">
        <v>3350</v>
      </c>
      <c r="D235" s="160" t="s">
        <v>162</v>
      </c>
      <c r="E235" s="160" t="s">
        <v>643</v>
      </c>
      <c r="F235" s="162">
        <v>9.0780841500000005</v>
      </c>
      <c r="G235" s="162">
        <v>5.8535785000000002</v>
      </c>
      <c r="H235" s="56">
        <f t="shared" si="3"/>
        <v>0.55086058041247754</v>
      </c>
      <c r="I235" s="96">
        <f>F235/$F$1272</f>
        <v>6.8844647964829277E-4</v>
      </c>
      <c r="J235" s="174">
        <v>481.05402112999997</v>
      </c>
      <c r="K235" s="174">
        <v>10.275619047619051</v>
      </c>
    </row>
    <row r="236" spans="1:11" x14ac:dyDescent="0.2">
      <c r="A236" s="163" t="s">
        <v>1176</v>
      </c>
      <c r="B236" s="163" t="s">
        <v>620</v>
      </c>
      <c r="C236" s="160" t="s">
        <v>595</v>
      </c>
      <c r="D236" s="160" t="s">
        <v>570</v>
      </c>
      <c r="E236" s="160" t="s">
        <v>164</v>
      </c>
      <c r="F236" s="162">
        <v>9.0469303500000002</v>
      </c>
      <c r="G236" s="162">
        <v>12.14995907</v>
      </c>
      <c r="H236" s="56">
        <f t="shared" si="3"/>
        <v>-0.25539417064060932</v>
      </c>
      <c r="I236" s="96">
        <f>F236/$F$1272</f>
        <v>6.8608389701705914E-4</v>
      </c>
      <c r="J236" s="174">
        <v>804.64226036000002</v>
      </c>
      <c r="K236" s="174">
        <v>11.89742857142857</v>
      </c>
    </row>
    <row r="237" spans="1:11" x14ac:dyDescent="0.2">
      <c r="A237" s="163" t="s">
        <v>2820</v>
      </c>
      <c r="B237" s="163" t="s">
        <v>85</v>
      </c>
      <c r="C237" s="160" t="s">
        <v>3038</v>
      </c>
      <c r="D237" s="160" t="s">
        <v>162</v>
      </c>
      <c r="E237" s="160" t="s">
        <v>643</v>
      </c>
      <c r="F237" s="162">
        <v>8.9850340299999996</v>
      </c>
      <c r="G237" s="162">
        <v>11.162707409999999</v>
      </c>
      <c r="H237" s="56">
        <f t="shared" si="3"/>
        <v>-0.19508469585516086</v>
      </c>
      <c r="I237" s="96">
        <f>F237/$F$1272</f>
        <v>6.8138992162499531E-4</v>
      </c>
      <c r="J237" s="174">
        <v>271.50890547084896</v>
      </c>
      <c r="K237" s="174">
        <v>57.201571428571427</v>
      </c>
    </row>
    <row r="238" spans="1:11" x14ac:dyDescent="0.2">
      <c r="A238" s="163" t="s">
        <v>1073</v>
      </c>
      <c r="B238" s="163" t="s">
        <v>16</v>
      </c>
      <c r="C238" s="160" t="s">
        <v>3040</v>
      </c>
      <c r="D238" s="160" t="s">
        <v>163</v>
      </c>
      <c r="E238" s="160" t="s">
        <v>164</v>
      </c>
      <c r="F238" s="162">
        <v>8.9777732799999992</v>
      </c>
      <c r="G238" s="162">
        <v>10.180410890000001</v>
      </c>
      <c r="H238" s="56">
        <f t="shared" si="3"/>
        <v>-0.11813252166288557</v>
      </c>
      <c r="I238" s="96">
        <f>F238/$F$1272</f>
        <v>6.8083929467612457E-4</v>
      </c>
      <c r="J238" s="174">
        <v>92.334755680000001</v>
      </c>
      <c r="K238" s="174">
        <v>14.415142857142859</v>
      </c>
    </row>
    <row r="239" spans="1:11" x14ac:dyDescent="0.2">
      <c r="A239" s="163" t="s">
        <v>3289</v>
      </c>
      <c r="B239" s="163" t="s">
        <v>1600</v>
      </c>
      <c r="C239" s="160" t="s">
        <v>3350</v>
      </c>
      <c r="D239" s="160" t="s">
        <v>162</v>
      </c>
      <c r="E239" s="160" t="s">
        <v>643</v>
      </c>
      <c r="F239" s="162">
        <v>8.9578145299999985</v>
      </c>
      <c r="G239" s="162">
        <v>4.3110487599999994</v>
      </c>
      <c r="H239" s="56">
        <f t="shared" si="3"/>
        <v>1.0778736285970472</v>
      </c>
      <c r="I239" s="96">
        <f>F239/$F$1272</f>
        <v>6.7932570095429498E-4</v>
      </c>
      <c r="J239" s="174">
        <v>161.9643649715</v>
      </c>
      <c r="K239" s="174">
        <v>5.3308095238095241</v>
      </c>
    </row>
    <row r="240" spans="1:11" x14ac:dyDescent="0.2">
      <c r="A240" s="163" t="s">
        <v>2273</v>
      </c>
      <c r="B240" s="163" t="s">
        <v>1581</v>
      </c>
      <c r="C240" s="160" t="s">
        <v>595</v>
      </c>
      <c r="D240" s="160" t="s">
        <v>570</v>
      </c>
      <c r="E240" s="160" t="s">
        <v>643</v>
      </c>
      <c r="F240" s="162">
        <v>8.9513906199999997</v>
      </c>
      <c r="G240" s="162">
        <v>5.8368648899999993</v>
      </c>
      <c r="H240" s="56">
        <f t="shared" si="3"/>
        <v>0.53359565257985619</v>
      </c>
      <c r="I240" s="96">
        <f>F240/$F$1272</f>
        <v>6.7883853668571114E-4</v>
      </c>
      <c r="J240" s="174">
        <v>439.75165345682609</v>
      </c>
      <c r="K240" s="174">
        <v>11.10061904761905</v>
      </c>
    </row>
    <row r="241" spans="1:11" x14ac:dyDescent="0.2">
      <c r="A241" s="163" t="s">
        <v>2678</v>
      </c>
      <c r="B241" s="163" t="s">
        <v>1561</v>
      </c>
      <c r="C241" s="160" t="s">
        <v>595</v>
      </c>
      <c r="D241" s="160" t="s">
        <v>570</v>
      </c>
      <c r="E241" s="160" t="s">
        <v>643</v>
      </c>
      <c r="F241" s="162">
        <v>8.935737099999999</v>
      </c>
      <c r="G241" s="162">
        <v>4.0709520100000001</v>
      </c>
      <c r="H241" s="56">
        <f t="shared" si="3"/>
        <v>1.1949993706754598</v>
      </c>
      <c r="I241" s="96">
        <f>F241/$F$1272</f>
        <v>6.7765143480826224E-4</v>
      </c>
      <c r="J241" s="174">
        <v>344.25220327</v>
      </c>
      <c r="K241" s="174">
        <v>21.104428571428571</v>
      </c>
    </row>
    <row r="242" spans="1:11" x14ac:dyDescent="0.2">
      <c r="A242" s="163" t="s">
        <v>2113</v>
      </c>
      <c r="B242" s="163" t="s">
        <v>3151</v>
      </c>
      <c r="C242" s="160" t="s">
        <v>2418</v>
      </c>
      <c r="D242" s="160" t="s">
        <v>162</v>
      </c>
      <c r="E242" s="160" t="s">
        <v>643</v>
      </c>
      <c r="F242" s="162">
        <v>8.7670144800000003</v>
      </c>
      <c r="G242" s="162">
        <v>10.32941377</v>
      </c>
      <c r="H242" s="56">
        <f t="shared" si="3"/>
        <v>-0.15125730508905733</v>
      </c>
      <c r="I242" s="96">
        <f>F242/$F$1272</f>
        <v>6.6485616965575355E-4</v>
      </c>
      <c r="J242" s="174">
        <v>1155.0838396919999</v>
      </c>
      <c r="K242" s="174">
        <v>8.5075238095238106</v>
      </c>
    </row>
    <row r="243" spans="1:11" x14ac:dyDescent="0.2">
      <c r="A243" s="163" t="s">
        <v>2861</v>
      </c>
      <c r="B243" s="163" t="s">
        <v>1435</v>
      </c>
      <c r="C243" s="160" t="s">
        <v>3038</v>
      </c>
      <c r="D243" s="160" t="s">
        <v>570</v>
      </c>
      <c r="E243" s="160" t="s">
        <v>164</v>
      </c>
      <c r="F243" s="162">
        <v>8.7083295800000009</v>
      </c>
      <c r="G243" s="162">
        <v>11.176392119999999</v>
      </c>
      <c r="H243" s="56">
        <f t="shared" si="3"/>
        <v>-0.22082819871570492</v>
      </c>
      <c r="I243" s="96">
        <f>F243/$F$1272</f>
        <v>6.6040573582566936E-4</v>
      </c>
      <c r="J243" s="174">
        <v>177.8381924016</v>
      </c>
      <c r="K243" s="174">
        <v>20.547380952380951</v>
      </c>
    </row>
    <row r="244" spans="1:11" x14ac:dyDescent="0.2">
      <c r="A244" s="163" t="s">
        <v>2866</v>
      </c>
      <c r="B244" s="163" t="s">
        <v>72</v>
      </c>
      <c r="C244" s="160" t="s">
        <v>3038</v>
      </c>
      <c r="D244" s="160" t="s">
        <v>162</v>
      </c>
      <c r="E244" s="160" t="s">
        <v>643</v>
      </c>
      <c r="F244" s="162">
        <v>8.6906213800000014</v>
      </c>
      <c r="G244" s="162">
        <v>8.5172587799999988</v>
      </c>
      <c r="H244" s="56">
        <f t="shared" si="3"/>
        <v>2.0354271776629407E-2</v>
      </c>
      <c r="I244" s="96">
        <f>F244/$F$1272</f>
        <v>6.5906281503429209E-4</v>
      </c>
      <c r="J244" s="174">
        <v>36.733125422400001</v>
      </c>
      <c r="K244" s="174">
        <v>11.48433333333333</v>
      </c>
    </row>
    <row r="245" spans="1:11" x14ac:dyDescent="0.2">
      <c r="A245" s="163" t="s">
        <v>2318</v>
      </c>
      <c r="B245" s="163" t="s">
        <v>646</v>
      </c>
      <c r="C245" s="160" t="s">
        <v>3039</v>
      </c>
      <c r="D245" s="160" t="s">
        <v>163</v>
      </c>
      <c r="E245" s="160" t="s">
        <v>164</v>
      </c>
      <c r="F245" s="162">
        <v>8.6557495099999997</v>
      </c>
      <c r="G245" s="162">
        <v>2.84033158</v>
      </c>
      <c r="H245" s="56">
        <f t="shared" si="3"/>
        <v>2.0474433235009837</v>
      </c>
      <c r="I245" s="96">
        <f>F245/$F$1272</f>
        <v>6.5641826848200505E-4</v>
      </c>
      <c r="J245" s="174">
        <v>527.87599326999998</v>
      </c>
      <c r="K245" s="174">
        <v>17.48538095238095</v>
      </c>
    </row>
    <row r="246" spans="1:11" x14ac:dyDescent="0.2">
      <c r="A246" s="163" t="s">
        <v>1171</v>
      </c>
      <c r="B246" s="163" t="s">
        <v>434</v>
      </c>
      <c r="C246" s="160" t="s">
        <v>595</v>
      </c>
      <c r="D246" s="160" t="s">
        <v>163</v>
      </c>
      <c r="E246" s="160" t="s">
        <v>164</v>
      </c>
      <c r="F246" s="162">
        <v>8.6340860999999993</v>
      </c>
      <c r="G246" s="162">
        <v>8.499853289999999</v>
      </c>
      <c r="H246" s="56">
        <f t="shared" si="3"/>
        <v>1.579236787038707E-2</v>
      </c>
      <c r="I246" s="96">
        <f>F246/$F$1272</f>
        <v>6.5477539999728423E-4</v>
      </c>
      <c r="J246" s="174">
        <v>307.34320164170612</v>
      </c>
      <c r="K246" s="174">
        <v>12.43485714285714</v>
      </c>
    </row>
    <row r="247" spans="1:11" x14ac:dyDescent="0.2">
      <c r="A247" s="163" t="s">
        <v>2867</v>
      </c>
      <c r="B247" s="163" t="s">
        <v>1091</v>
      </c>
      <c r="C247" s="160" t="s">
        <v>3038</v>
      </c>
      <c r="D247" s="160" t="s">
        <v>570</v>
      </c>
      <c r="E247" s="160" t="s">
        <v>643</v>
      </c>
      <c r="F247" s="162">
        <v>8.9784020800000004</v>
      </c>
      <c r="G247" s="162">
        <v>8.1678219200000015</v>
      </c>
      <c r="H247" s="56">
        <f t="shared" si="3"/>
        <v>9.9240674924019334E-2</v>
      </c>
      <c r="I247" s="96">
        <f>F247/$F$1272</f>
        <v>6.8088698041457452E-4</v>
      </c>
      <c r="J247" s="174">
        <v>444.17118859620001</v>
      </c>
      <c r="K247" s="174">
        <v>35.116938775510206</v>
      </c>
    </row>
    <row r="248" spans="1:11" x14ac:dyDescent="0.2">
      <c r="A248" s="163" t="s">
        <v>1215</v>
      </c>
      <c r="B248" s="163" t="s">
        <v>616</v>
      </c>
      <c r="C248" s="160" t="s">
        <v>595</v>
      </c>
      <c r="D248" s="160" t="s">
        <v>570</v>
      </c>
      <c r="E248" s="160" t="s">
        <v>164</v>
      </c>
      <c r="F248" s="162">
        <v>8.4785842500000008</v>
      </c>
      <c r="G248" s="162">
        <v>5.8750584999999997</v>
      </c>
      <c r="H248" s="56">
        <f t="shared" si="3"/>
        <v>0.44314890651727157</v>
      </c>
      <c r="I248" s="96">
        <f>F248/$F$1272</f>
        <v>6.4298274645470876E-4</v>
      </c>
      <c r="J248" s="174">
        <v>155.45074238000001</v>
      </c>
      <c r="K248" s="174">
        <v>4.7792857142857148</v>
      </c>
    </row>
    <row r="249" spans="1:11" x14ac:dyDescent="0.2">
      <c r="A249" s="163" t="s">
        <v>2827</v>
      </c>
      <c r="B249" s="163" t="s">
        <v>1163</v>
      </c>
      <c r="C249" s="160" t="s">
        <v>3038</v>
      </c>
      <c r="D249" s="160" t="s">
        <v>163</v>
      </c>
      <c r="E249" s="160" t="s">
        <v>164</v>
      </c>
      <c r="F249" s="162">
        <v>8.3630927499999999</v>
      </c>
      <c r="G249" s="162">
        <v>9.3603366799999996</v>
      </c>
      <c r="H249" s="56">
        <f t="shared" si="3"/>
        <v>-0.10653932268598698</v>
      </c>
      <c r="I249" s="96">
        <f>F249/$F$1272</f>
        <v>6.3422432173749555E-4</v>
      </c>
      <c r="J249" s="174">
        <v>104.994732</v>
      </c>
      <c r="K249" s="174">
        <v>14.48604761904762</v>
      </c>
    </row>
    <row r="250" spans="1:11" x14ac:dyDescent="0.2">
      <c r="A250" s="163" t="s">
        <v>3177</v>
      </c>
      <c r="B250" s="163" t="s">
        <v>3178</v>
      </c>
      <c r="C250" s="160" t="s">
        <v>2418</v>
      </c>
      <c r="D250" s="160" t="s">
        <v>162</v>
      </c>
      <c r="E250" s="160" t="s">
        <v>643</v>
      </c>
      <c r="F250" s="162">
        <v>8.2443670400000002</v>
      </c>
      <c r="G250" s="162">
        <v>1.38262522</v>
      </c>
      <c r="H250" s="56">
        <f t="shared" si="3"/>
        <v>4.9628357133540497</v>
      </c>
      <c r="I250" s="96">
        <f>F250/$F$1272</f>
        <v>6.2522062715362862E-4</v>
      </c>
      <c r="J250" s="174">
        <v>166.23755706750001</v>
      </c>
      <c r="K250" s="174">
        <v>6.6294761904761899</v>
      </c>
    </row>
    <row r="251" spans="1:11" x14ac:dyDescent="0.2">
      <c r="A251" s="163" t="s">
        <v>2869</v>
      </c>
      <c r="B251" s="163" t="s">
        <v>69</v>
      </c>
      <c r="C251" s="160" t="s">
        <v>3038</v>
      </c>
      <c r="D251" s="160" t="s">
        <v>162</v>
      </c>
      <c r="E251" s="160" t="s">
        <v>643</v>
      </c>
      <c r="F251" s="162">
        <v>8.0852498199999996</v>
      </c>
      <c r="G251" s="162">
        <v>14.860466580000001</v>
      </c>
      <c r="H251" s="56">
        <f t="shared" si="3"/>
        <v>-0.45592220967802211</v>
      </c>
      <c r="I251" s="96">
        <f>F251/$F$1272</f>
        <v>6.1315379805726867E-4</v>
      </c>
      <c r="J251" s="174">
        <v>274.320893576</v>
      </c>
      <c r="K251" s="174">
        <v>6.0193333333333339</v>
      </c>
    </row>
    <row r="252" spans="1:11" x14ac:dyDescent="0.2">
      <c r="A252" s="163" t="s">
        <v>2603</v>
      </c>
      <c r="B252" s="163" t="s">
        <v>1594</v>
      </c>
      <c r="C252" s="160" t="s">
        <v>1144</v>
      </c>
      <c r="D252" s="160" t="s">
        <v>162</v>
      </c>
      <c r="E252" s="160" t="s">
        <v>643</v>
      </c>
      <c r="F252" s="162">
        <v>8.0826785900000004</v>
      </c>
      <c r="G252" s="162">
        <v>8.6446981400000009</v>
      </c>
      <c r="H252" s="56">
        <f t="shared" si="3"/>
        <v>-6.5013207042993404E-2</v>
      </c>
      <c r="I252" s="96">
        <f>F252/$F$1272</f>
        <v>6.1295880600689592E-4</v>
      </c>
      <c r="J252" s="174">
        <v>238.82605193000001</v>
      </c>
      <c r="K252" s="174">
        <v>22.602190476190479</v>
      </c>
    </row>
    <row r="253" spans="1:11" x14ac:dyDescent="0.2">
      <c r="A253" s="163" t="s">
        <v>2087</v>
      </c>
      <c r="B253" s="163" t="s">
        <v>1848</v>
      </c>
      <c r="C253" s="160" t="s">
        <v>595</v>
      </c>
      <c r="D253" s="160" t="s">
        <v>163</v>
      </c>
      <c r="E253" s="160" t="s">
        <v>643</v>
      </c>
      <c r="F253" s="162">
        <v>7.9999789899999998</v>
      </c>
      <c r="G253" s="162">
        <v>6.3130203300000005</v>
      </c>
      <c r="H253" s="56">
        <f t="shared" si="3"/>
        <v>0.26721894938044644</v>
      </c>
      <c r="I253" s="96">
        <f>F253/$F$1272</f>
        <v>6.0668719103312168E-4</v>
      </c>
      <c r="J253" s="174">
        <v>71.844575437081204</v>
      </c>
      <c r="K253" s="174">
        <v>28.654428571428571</v>
      </c>
    </row>
    <row r="254" spans="1:11" x14ac:dyDescent="0.2">
      <c r="A254" s="163" t="s">
        <v>2864</v>
      </c>
      <c r="B254" s="163" t="s">
        <v>257</v>
      </c>
      <c r="C254" s="160" t="s">
        <v>3038</v>
      </c>
      <c r="D254" s="160" t="s">
        <v>162</v>
      </c>
      <c r="E254" s="160" t="s">
        <v>643</v>
      </c>
      <c r="F254" s="162">
        <v>7.9451368099999993</v>
      </c>
      <c r="G254" s="162">
        <v>5.7927710599999997</v>
      </c>
      <c r="H254" s="56">
        <f t="shared" si="3"/>
        <v>0.37156064475988448</v>
      </c>
      <c r="I254" s="96">
        <f>F254/$F$1272</f>
        <v>6.0252817409371185E-4</v>
      </c>
      <c r="J254" s="174">
        <v>133.063036439928</v>
      </c>
      <c r="K254" s="174">
        <v>22.03376190476191</v>
      </c>
    </row>
    <row r="255" spans="1:11" x14ac:dyDescent="0.2">
      <c r="A255" s="163" t="s">
        <v>2481</v>
      </c>
      <c r="B255" s="163" t="s">
        <v>2482</v>
      </c>
      <c r="C255" s="160" t="s">
        <v>2458</v>
      </c>
      <c r="D255" s="160" t="s">
        <v>163</v>
      </c>
      <c r="E255" s="160" t="s">
        <v>164</v>
      </c>
      <c r="F255" s="162">
        <v>7.9240320599999992</v>
      </c>
      <c r="G255" s="162">
        <v>6.5646068600000005</v>
      </c>
      <c r="H255" s="56">
        <f t="shared" si="3"/>
        <v>0.20708402330737563</v>
      </c>
      <c r="I255" s="96">
        <f>F255/$F$1272</f>
        <v>6.009276722035242E-4</v>
      </c>
      <c r="J255" s="174">
        <v>996.74687060000008</v>
      </c>
      <c r="K255" s="174">
        <v>10.36419047619048</v>
      </c>
    </row>
    <row r="256" spans="1:11" x14ac:dyDescent="0.2">
      <c r="A256" s="163" t="s">
        <v>2275</v>
      </c>
      <c r="B256" s="163" t="s">
        <v>136</v>
      </c>
      <c r="C256" s="160" t="s">
        <v>595</v>
      </c>
      <c r="D256" s="160" t="s">
        <v>163</v>
      </c>
      <c r="E256" s="160" t="s">
        <v>643</v>
      </c>
      <c r="F256" s="162">
        <v>7.9078729599999997</v>
      </c>
      <c r="G256" s="162">
        <v>8.080376639999999</v>
      </c>
      <c r="H256" s="56">
        <f t="shared" si="3"/>
        <v>-2.1348470211903336E-2</v>
      </c>
      <c r="I256" s="96">
        <f>F256/$F$1272</f>
        <v>5.997022291116264E-4</v>
      </c>
      <c r="J256" s="174">
        <v>802.68130560136228</v>
      </c>
      <c r="K256" s="174">
        <v>27.232142857142861</v>
      </c>
    </row>
    <row r="257" spans="1:11" x14ac:dyDescent="0.2">
      <c r="A257" s="163" t="s">
        <v>2905</v>
      </c>
      <c r="B257" s="163" t="s">
        <v>245</v>
      </c>
      <c r="C257" s="160" t="s">
        <v>2419</v>
      </c>
      <c r="D257" s="160" t="s">
        <v>162</v>
      </c>
      <c r="E257" s="160" t="s">
        <v>643</v>
      </c>
      <c r="F257" s="162">
        <v>7.9005174</v>
      </c>
      <c r="G257" s="162">
        <v>4.1118522999999998</v>
      </c>
      <c r="H257" s="56">
        <f t="shared" si="3"/>
        <v>0.9214010678350486</v>
      </c>
      <c r="I257" s="96">
        <f>F257/$F$1272</f>
        <v>5.9914441214230013E-4</v>
      </c>
      <c r="J257" s="174">
        <v>141.01459622249999</v>
      </c>
      <c r="K257" s="174">
        <v>20.367666666666668</v>
      </c>
    </row>
    <row r="258" spans="1:11" x14ac:dyDescent="0.2">
      <c r="A258" s="163" t="s">
        <v>3282</v>
      </c>
      <c r="B258" s="163" t="s">
        <v>827</v>
      </c>
      <c r="C258" s="160" t="s">
        <v>3038</v>
      </c>
      <c r="D258" s="160" t="s">
        <v>570</v>
      </c>
      <c r="E258" s="160" t="s">
        <v>164</v>
      </c>
      <c r="F258" s="162">
        <v>7.8616550399999996</v>
      </c>
      <c r="G258" s="162">
        <v>2.9354253099999998</v>
      </c>
      <c r="H258" s="56">
        <f t="shared" si="3"/>
        <v>1.6781996507347685</v>
      </c>
      <c r="I258" s="96">
        <f>F258/$F$1272</f>
        <v>5.9619724239913085E-4</v>
      </c>
      <c r="J258" s="174">
        <v>202.62324717340002</v>
      </c>
      <c r="K258" s="174">
        <v>23.493761904761911</v>
      </c>
    </row>
    <row r="259" spans="1:11" x14ac:dyDescent="0.2">
      <c r="A259" s="163" t="s">
        <v>3265</v>
      </c>
      <c r="B259" s="163" t="s">
        <v>464</v>
      </c>
      <c r="C259" s="160" t="s">
        <v>3038</v>
      </c>
      <c r="D259" s="160" t="s">
        <v>570</v>
      </c>
      <c r="E259" s="160" t="s">
        <v>643</v>
      </c>
      <c r="F259" s="162">
        <v>7.8610612</v>
      </c>
      <c r="G259" s="162">
        <v>2.4363369500000003</v>
      </c>
      <c r="H259" s="56">
        <f t="shared" si="3"/>
        <v>2.226590312148736</v>
      </c>
      <c r="I259" s="96">
        <f>F259/$F$1272</f>
        <v>5.9615220789066862E-4</v>
      </c>
      <c r="J259" s="174">
        <v>319.78194840200001</v>
      </c>
      <c r="K259" s="174">
        <v>20.193619047619048</v>
      </c>
    </row>
    <row r="260" spans="1:11" x14ac:dyDescent="0.2">
      <c r="A260" s="163" t="s">
        <v>2857</v>
      </c>
      <c r="B260" s="163" t="s">
        <v>2535</v>
      </c>
      <c r="C260" s="160" t="s">
        <v>2419</v>
      </c>
      <c r="D260" s="160" t="s">
        <v>163</v>
      </c>
      <c r="E260" s="160" t="s">
        <v>643</v>
      </c>
      <c r="F260" s="162">
        <v>7.8528816600000004</v>
      </c>
      <c r="G260" s="162">
        <v>4.7045669000000006</v>
      </c>
      <c r="H260" s="56">
        <f t="shared" si="3"/>
        <v>0.66920395159010271</v>
      </c>
      <c r="I260" s="96">
        <f>F260/$F$1272</f>
        <v>5.9553190349327634E-4</v>
      </c>
      <c r="J260" s="174">
        <v>767.379456</v>
      </c>
      <c r="K260" s="174">
        <v>13.41852380952381</v>
      </c>
    </row>
    <row r="261" spans="1:11" x14ac:dyDescent="0.2">
      <c r="A261" s="163" t="s">
        <v>2639</v>
      </c>
      <c r="B261" s="163" t="s">
        <v>695</v>
      </c>
      <c r="C261" s="160" t="s">
        <v>1144</v>
      </c>
      <c r="D261" s="160" t="s">
        <v>162</v>
      </c>
      <c r="E261" s="160" t="s">
        <v>643</v>
      </c>
      <c r="F261" s="162">
        <v>7.8487060199999998</v>
      </c>
      <c r="G261" s="162">
        <v>9.8819784600000009</v>
      </c>
      <c r="H261" s="56">
        <f t="shared" si="3"/>
        <v>-0.20575560331670673</v>
      </c>
      <c r="I261" s="96">
        <f>F261/$F$1272</f>
        <v>5.9521523924884107E-4</v>
      </c>
      <c r="J261" s="174">
        <v>265.90132362999998</v>
      </c>
      <c r="K261" s="174">
        <v>25.291952380952381</v>
      </c>
    </row>
    <row r="262" spans="1:11" x14ac:dyDescent="0.2">
      <c r="A262" s="163" t="s">
        <v>2610</v>
      </c>
      <c r="B262" s="163" t="s">
        <v>14</v>
      </c>
      <c r="C262" s="160" t="s">
        <v>1144</v>
      </c>
      <c r="D262" s="160" t="s">
        <v>162</v>
      </c>
      <c r="E262" s="160" t="s">
        <v>164</v>
      </c>
      <c r="F262" s="162">
        <v>7.8296049000000005</v>
      </c>
      <c r="G262" s="162">
        <v>9.038402099999999</v>
      </c>
      <c r="H262" s="56">
        <f t="shared" si="3"/>
        <v>-0.13374014417880331</v>
      </c>
      <c r="I262" s="96">
        <f>F262/$F$1272</f>
        <v>5.9376668483977681E-4</v>
      </c>
      <c r="J262" s="174">
        <v>404.45726885000005</v>
      </c>
      <c r="K262" s="174">
        <v>21.992190476190469</v>
      </c>
    </row>
    <row r="263" spans="1:11" x14ac:dyDescent="0.2">
      <c r="A263" s="163" t="s">
        <v>3247</v>
      </c>
      <c r="B263" s="163" t="s">
        <v>2447</v>
      </c>
      <c r="C263" s="160" t="s">
        <v>2419</v>
      </c>
      <c r="D263" s="160" t="s">
        <v>163</v>
      </c>
      <c r="E263" s="160" t="s">
        <v>643</v>
      </c>
      <c r="F263" s="162">
        <v>7.8152646799999994</v>
      </c>
      <c r="G263" s="162">
        <v>1.81001068</v>
      </c>
      <c r="H263" s="56">
        <f t="shared" ref="H263:H326" si="4">IF(ISERROR(F263/G263-1),"",IF((F263/G263-1)&gt;10000%,"",F263/G263-1))</f>
        <v>3.3178003126478783</v>
      </c>
      <c r="I263" s="96">
        <f>F263/$F$1272</f>
        <v>5.9267917850988866E-4</v>
      </c>
      <c r="J263" s="174">
        <v>1224.28183932</v>
      </c>
      <c r="K263" s="174">
        <v>21.052476190476192</v>
      </c>
    </row>
    <row r="264" spans="1:11" x14ac:dyDescent="0.2">
      <c r="A264" s="163" t="s">
        <v>2711</v>
      </c>
      <c r="B264" s="163" t="s">
        <v>367</v>
      </c>
      <c r="C264" s="160" t="s">
        <v>2419</v>
      </c>
      <c r="D264" s="160" t="s">
        <v>162</v>
      </c>
      <c r="E264" s="160" t="s">
        <v>643</v>
      </c>
      <c r="F264" s="162">
        <v>7.8111177899999999</v>
      </c>
      <c r="G264" s="162">
        <v>10.82626205</v>
      </c>
      <c r="H264" s="56">
        <f t="shared" si="4"/>
        <v>-0.27850279681711565</v>
      </c>
      <c r="I264" s="96">
        <f>F264/$F$1272</f>
        <v>5.9236469455327227E-4</v>
      </c>
      <c r="J264" s="174">
        <v>196.67125719999999</v>
      </c>
      <c r="K264" s="174">
        <v>44.502476190476187</v>
      </c>
    </row>
    <row r="265" spans="1:11" x14ac:dyDescent="0.2">
      <c r="A265" s="163" t="s">
        <v>1172</v>
      </c>
      <c r="B265" s="163" t="s">
        <v>613</v>
      </c>
      <c r="C265" s="160" t="s">
        <v>595</v>
      </c>
      <c r="D265" s="160" t="s">
        <v>163</v>
      </c>
      <c r="E265" s="160" t="s">
        <v>164</v>
      </c>
      <c r="F265" s="162">
        <v>7.7747134800000008</v>
      </c>
      <c r="G265" s="162">
        <v>5.0068409200000001</v>
      </c>
      <c r="H265" s="56">
        <f t="shared" si="4"/>
        <v>0.55281815504535747</v>
      </c>
      <c r="I265" s="96">
        <f>F265/$F$1272</f>
        <v>5.8960393373089931E-4</v>
      </c>
      <c r="J265" s="174">
        <v>292.80632026246121</v>
      </c>
      <c r="K265" s="174">
        <v>14.828809523809531</v>
      </c>
    </row>
    <row r="266" spans="1:11" x14ac:dyDescent="0.2">
      <c r="A266" s="163" t="s">
        <v>2908</v>
      </c>
      <c r="B266" s="163" t="s">
        <v>97</v>
      </c>
      <c r="C266" s="160" t="s">
        <v>3038</v>
      </c>
      <c r="D266" s="160" t="s">
        <v>570</v>
      </c>
      <c r="E266" s="160" t="s">
        <v>643</v>
      </c>
      <c r="F266" s="162">
        <v>7.7739177499999998</v>
      </c>
      <c r="G266" s="162">
        <v>4.0020166100000001</v>
      </c>
      <c r="H266" s="56">
        <f t="shared" si="4"/>
        <v>0.9425001212076427</v>
      </c>
      <c r="I266" s="96">
        <f>F266/$F$1272</f>
        <v>5.8954358867260295E-4</v>
      </c>
      <c r="J266" s="174">
        <v>257.2972436142</v>
      </c>
      <c r="K266" s="174">
        <v>16.128476190476189</v>
      </c>
    </row>
    <row r="267" spans="1:11" x14ac:dyDescent="0.2">
      <c r="A267" s="163" t="s">
        <v>2282</v>
      </c>
      <c r="B267" s="163" t="s">
        <v>130</v>
      </c>
      <c r="C267" s="160" t="s">
        <v>595</v>
      </c>
      <c r="D267" s="160" t="s">
        <v>163</v>
      </c>
      <c r="E267" s="160" t="s">
        <v>643</v>
      </c>
      <c r="F267" s="162">
        <v>7.7470654999999997</v>
      </c>
      <c r="G267" s="162">
        <v>6.7849146500000002</v>
      </c>
      <c r="H267" s="56">
        <f t="shared" si="4"/>
        <v>0.14180736230779245</v>
      </c>
      <c r="I267" s="96">
        <f>F267/$F$1272</f>
        <v>5.8750721880890917E-4</v>
      </c>
      <c r="J267" s="174">
        <v>299.32093408158636</v>
      </c>
      <c r="K267" s="174">
        <v>12.004761904761899</v>
      </c>
    </row>
    <row r="268" spans="1:11" x14ac:dyDescent="0.2">
      <c r="A268" s="163" t="s">
        <v>2656</v>
      </c>
      <c r="B268" s="163" t="s">
        <v>573</v>
      </c>
      <c r="C268" s="160" t="s">
        <v>1144</v>
      </c>
      <c r="D268" s="160" t="s">
        <v>163</v>
      </c>
      <c r="E268" s="160" t="s">
        <v>164</v>
      </c>
      <c r="F268" s="162">
        <v>7.6836577999999998</v>
      </c>
      <c r="G268" s="162">
        <v>5.7629928600000007</v>
      </c>
      <c r="H268" s="56">
        <f t="shared" si="4"/>
        <v>0.333275606383451</v>
      </c>
      <c r="I268" s="96">
        <f>F268/$F$1272</f>
        <v>5.8269862625498416E-4</v>
      </c>
      <c r="J268" s="174">
        <v>142.48931838999999</v>
      </c>
      <c r="K268" s="174">
        <v>34.511428571428567</v>
      </c>
    </row>
    <row r="269" spans="1:11" x14ac:dyDescent="0.2">
      <c r="A269" s="163" t="s">
        <v>2279</v>
      </c>
      <c r="B269" s="163" t="s">
        <v>242</v>
      </c>
      <c r="C269" s="160" t="s">
        <v>595</v>
      </c>
      <c r="D269" s="160" t="s">
        <v>163</v>
      </c>
      <c r="E269" s="160" t="s">
        <v>643</v>
      </c>
      <c r="F269" s="162">
        <v>7.6823764800000003</v>
      </c>
      <c r="G269" s="162">
        <v>5.0580777100000001</v>
      </c>
      <c r="H269" s="56">
        <f t="shared" si="4"/>
        <v>0.51883322488534889</v>
      </c>
      <c r="I269" s="96">
        <f>F269/$F$1272</f>
        <v>5.8260145594583878E-4</v>
      </c>
      <c r="J269" s="174">
        <v>259.88589884268572</v>
      </c>
      <c r="K269" s="174">
        <v>22.35438095238095</v>
      </c>
    </row>
    <row r="270" spans="1:11" x14ac:dyDescent="0.2">
      <c r="A270" s="163" t="s">
        <v>1170</v>
      </c>
      <c r="B270" s="163" t="s">
        <v>433</v>
      </c>
      <c r="C270" s="160" t="s">
        <v>595</v>
      </c>
      <c r="D270" s="160" t="s">
        <v>163</v>
      </c>
      <c r="E270" s="160" t="s">
        <v>164</v>
      </c>
      <c r="F270" s="162">
        <v>7.6683340300000005</v>
      </c>
      <c r="G270" s="162">
        <v>4.4442921900000005</v>
      </c>
      <c r="H270" s="56">
        <f t="shared" si="4"/>
        <v>0.72543426538298772</v>
      </c>
      <c r="I270" s="96">
        <f>F270/$F$1272</f>
        <v>5.8153653133086517E-4</v>
      </c>
      <c r="J270" s="174">
        <v>216.68953236000002</v>
      </c>
      <c r="K270" s="174">
        <v>16.358000000000001</v>
      </c>
    </row>
    <row r="271" spans="1:11" x14ac:dyDescent="0.2">
      <c r="A271" s="163" t="s">
        <v>2018</v>
      </c>
      <c r="B271" s="163" t="s">
        <v>1842</v>
      </c>
      <c r="C271" s="160" t="s">
        <v>595</v>
      </c>
      <c r="D271" s="160" t="s">
        <v>570</v>
      </c>
      <c r="E271" s="160" t="s">
        <v>643</v>
      </c>
      <c r="F271" s="162">
        <v>7.64352476</v>
      </c>
      <c r="G271" s="162">
        <v>5.7009759299999994</v>
      </c>
      <c r="H271" s="56">
        <f t="shared" si="4"/>
        <v>0.34073970033407952</v>
      </c>
      <c r="I271" s="96">
        <f>F271/$F$1272</f>
        <v>5.7965509309875277E-4</v>
      </c>
      <c r="J271" s="174">
        <v>435.10069054255183</v>
      </c>
      <c r="K271" s="174">
        <v>29.561666666666671</v>
      </c>
    </row>
    <row r="272" spans="1:11" x14ac:dyDescent="0.2">
      <c r="A272" s="163" t="s">
        <v>2334</v>
      </c>
      <c r="B272" s="163" t="s">
        <v>1913</v>
      </c>
      <c r="C272" s="160" t="s">
        <v>595</v>
      </c>
      <c r="D272" s="160" t="s">
        <v>570</v>
      </c>
      <c r="E272" s="160" t="s">
        <v>643</v>
      </c>
      <c r="F272" s="162">
        <v>7.6000655500000001</v>
      </c>
      <c r="G272" s="162">
        <v>4.7428520999999995</v>
      </c>
      <c r="H272" s="56">
        <f t="shared" si="4"/>
        <v>0.60242516312073091</v>
      </c>
      <c r="I272" s="96">
        <f>F272/$F$1272</f>
        <v>5.7635931618829129E-4</v>
      </c>
      <c r="J272" s="174">
        <v>284.9381581623382</v>
      </c>
      <c r="K272" s="174">
        <v>22.50680952380953</v>
      </c>
    </row>
    <row r="273" spans="1:11" x14ac:dyDescent="0.2">
      <c r="A273" s="163" t="s">
        <v>2862</v>
      </c>
      <c r="B273" s="163" t="s">
        <v>1005</v>
      </c>
      <c r="C273" s="160" t="s">
        <v>3038</v>
      </c>
      <c r="D273" s="160" t="s">
        <v>162</v>
      </c>
      <c r="E273" s="160" t="s">
        <v>643</v>
      </c>
      <c r="F273" s="162">
        <v>7.5241669900000003</v>
      </c>
      <c r="G273" s="162">
        <v>5.8844909800000007</v>
      </c>
      <c r="H273" s="56">
        <f t="shared" si="4"/>
        <v>0.2786436440420883</v>
      </c>
      <c r="I273" s="96">
        <f>F273/$F$1272</f>
        <v>5.7060346555075619E-4</v>
      </c>
      <c r="J273" s="174">
        <v>258.66822520475199</v>
      </c>
      <c r="K273" s="174">
        <v>29.160190476190468</v>
      </c>
    </row>
    <row r="274" spans="1:11" x14ac:dyDescent="0.2">
      <c r="A274" s="163" t="s">
        <v>1155</v>
      </c>
      <c r="B274" s="163" t="s">
        <v>597</v>
      </c>
      <c r="C274" s="160" t="s">
        <v>1144</v>
      </c>
      <c r="D274" s="160" t="s">
        <v>163</v>
      </c>
      <c r="E274" s="160" t="s">
        <v>164</v>
      </c>
      <c r="F274" s="162">
        <v>7.4994253400000002</v>
      </c>
      <c r="G274" s="162">
        <v>10.59841675</v>
      </c>
      <c r="H274" s="56">
        <f t="shared" si="4"/>
        <v>-0.29240135419283264</v>
      </c>
      <c r="I274" s="96">
        <f>F274/$F$1272</f>
        <v>5.6872715535559351E-4</v>
      </c>
      <c r="J274" s="174">
        <v>218.03394746999999</v>
      </c>
      <c r="K274" s="174">
        <v>32.892095238095237</v>
      </c>
    </row>
    <row r="275" spans="1:11" x14ac:dyDescent="0.2">
      <c r="A275" s="163" t="s">
        <v>2676</v>
      </c>
      <c r="B275" s="163" t="s">
        <v>321</v>
      </c>
      <c r="C275" s="160" t="s">
        <v>1144</v>
      </c>
      <c r="D275" s="160" t="s">
        <v>162</v>
      </c>
      <c r="E275" s="160" t="s">
        <v>164</v>
      </c>
      <c r="F275" s="162">
        <v>7.4617403800000002</v>
      </c>
      <c r="G275" s="162">
        <v>4.6199231100000002</v>
      </c>
      <c r="H275" s="56">
        <f t="shared" si="4"/>
        <v>0.61512220059437306</v>
      </c>
      <c r="I275" s="96">
        <f>F275/$F$1272</f>
        <v>5.6586927503426087E-4</v>
      </c>
      <c r="J275" s="174">
        <v>257.95489293000003</v>
      </c>
      <c r="K275" s="174">
        <v>15.483238095238089</v>
      </c>
    </row>
    <row r="276" spans="1:11" x14ac:dyDescent="0.2">
      <c r="A276" s="163" t="s">
        <v>2067</v>
      </c>
      <c r="B276" s="163" t="s">
        <v>1839</v>
      </c>
      <c r="C276" s="160" t="s">
        <v>595</v>
      </c>
      <c r="D276" s="160" t="s">
        <v>570</v>
      </c>
      <c r="E276" s="160" t="s">
        <v>643</v>
      </c>
      <c r="F276" s="162">
        <v>7.4198378299999996</v>
      </c>
      <c r="G276" s="162">
        <v>5.1575673600000007</v>
      </c>
      <c r="H276" s="56">
        <f t="shared" si="4"/>
        <v>0.43863129884550811</v>
      </c>
      <c r="I276" s="96">
        <f>F276/$F$1272</f>
        <v>5.6269154914418004E-4</v>
      </c>
      <c r="J276" s="174">
        <v>596.20463836242016</v>
      </c>
      <c r="K276" s="174">
        <v>10.08576190476191</v>
      </c>
    </row>
    <row r="277" spans="1:11" x14ac:dyDescent="0.2">
      <c r="A277" s="163" t="s">
        <v>3231</v>
      </c>
      <c r="B277" s="163" t="s">
        <v>3232</v>
      </c>
      <c r="C277" s="160" t="s">
        <v>2418</v>
      </c>
      <c r="D277" s="160" t="s">
        <v>162</v>
      </c>
      <c r="E277" s="160" t="s">
        <v>643</v>
      </c>
      <c r="F277" s="162">
        <v>7.3758877099999998</v>
      </c>
      <c r="G277" s="162">
        <v>6.5381342699999996</v>
      </c>
      <c r="H277" s="56">
        <f t="shared" si="4"/>
        <v>0.12813341014484858</v>
      </c>
      <c r="I277" s="96">
        <f>F277/$F$1272</f>
        <v>5.5935854353482797E-4</v>
      </c>
      <c r="J277" s="174">
        <v>255.26565977500002</v>
      </c>
      <c r="K277" s="174">
        <v>7.6818095238095241</v>
      </c>
    </row>
    <row r="278" spans="1:11" x14ac:dyDescent="0.2">
      <c r="A278" s="163" t="s">
        <v>2953</v>
      </c>
      <c r="B278" s="163" t="s">
        <v>124</v>
      </c>
      <c r="C278" s="160" t="s">
        <v>3038</v>
      </c>
      <c r="D278" s="160" t="s">
        <v>570</v>
      </c>
      <c r="E278" s="160" t="s">
        <v>164</v>
      </c>
      <c r="F278" s="162">
        <v>7.3444992899999999</v>
      </c>
      <c r="G278" s="162">
        <v>1.1592293200000001</v>
      </c>
      <c r="H278" s="56">
        <f t="shared" si="4"/>
        <v>5.3356741960253382</v>
      </c>
      <c r="I278" s="96">
        <f>F278/$F$1272</f>
        <v>5.5697816823827137E-4</v>
      </c>
      <c r="J278" s="174">
        <v>43.354485233400005</v>
      </c>
      <c r="K278" s="174">
        <v>23.37142857142857</v>
      </c>
    </row>
    <row r="279" spans="1:11" x14ac:dyDescent="0.2">
      <c r="A279" s="163" t="s">
        <v>2749</v>
      </c>
      <c r="B279" s="163" t="s">
        <v>400</v>
      </c>
      <c r="C279" s="160" t="s">
        <v>2419</v>
      </c>
      <c r="D279" s="160" t="s">
        <v>162</v>
      </c>
      <c r="E279" s="160" t="s">
        <v>643</v>
      </c>
      <c r="F279" s="162">
        <v>7.3268400700000003</v>
      </c>
      <c r="G279" s="162">
        <v>17.732720780000001</v>
      </c>
      <c r="H279" s="56">
        <f t="shared" si="4"/>
        <v>-0.58681805455011515</v>
      </c>
      <c r="I279" s="96">
        <f>F279/$F$1272</f>
        <v>5.5563896189897628E-4</v>
      </c>
      <c r="J279" s="174">
        <v>232.5227158152</v>
      </c>
      <c r="K279" s="174">
        <v>9.1726666666666663</v>
      </c>
    </row>
    <row r="280" spans="1:11" x14ac:dyDescent="0.2">
      <c r="A280" s="163" t="s">
        <v>3052</v>
      </c>
      <c r="B280" s="163" t="s">
        <v>3053</v>
      </c>
      <c r="C280" s="160" t="s">
        <v>2418</v>
      </c>
      <c r="D280" s="160" t="s">
        <v>163</v>
      </c>
      <c r="E280" s="160" t="s">
        <v>164</v>
      </c>
      <c r="F280" s="162">
        <v>7.2918203400000001</v>
      </c>
      <c r="G280" s="162">
        <v>10.645685029999999</v>
      </c>
      <c r="H280" s="56">
        <f t="shared" si="4"/>
        <v>-0.31504451620996332</v>
      </c>
      <c r="I280" s="96">
        <f>F280/$F$1272</f>
        <v>5.5298320222123265E-4</v>
      </c>
      <c r="J280" s="174">
        <v>47.668607000000002</v>
      </c>
      <c r="K280" s="174">
        <v>24.922666666666661</v>
      </c>
    </row>
    <row r="281" spans="1:11" x14ac:dyDescent="0.2">
      <c r="A281" s="163" t="s">
        <v>2897</v>
      </c>
      <c r="B281" s="163" t="s">
        <v>1206</v>
      </c>
      <c r="C281" s="160" t="s">
        <v>3038</v>
      </c>
      <c r="D281" s="160" t="s">
        <v>570</v>
      </c>
      <c r="E281" s="160" t="s">
        <v>643</v>
      </c>
      <c r="F281" s="162">
        <v>7.2863671299999995</v>
      </c>
      <c r="G281" s="162">
        <v>6.5098004800000009</v>
      </c>
      <c r="H281" s="56">
        <f t="shared" si="4"/>
        <v>0.11929192797626231</v>
      </c>
      <c r="I281" s="96">
        <f>F281/$F$1272</f>
        <v>5.525696520530198E-4</v>
      </c>
      <c r="J281" s="174">
        <v>254.81281000000001</v>
      </c>
      <c r="K281" s="174">
        <v>14.17528571428571</v>
      </c>
    </row>
    <row r="282" spans="1:11" x14ac:dyDescent="0.2">
      <c r="A282" s="163" t="s">
        <v>2831</v>
      </c>
      <c r="B282" s="163" t="s">
        <v>259</v>
      </c>
      <c r="C282" s="160" t="s">
        <v>3038</v>
      </c>
      <c r="D282" s="160" t="s">
        <v>162</v>
      </c>
      <c r="E282" s="160" t="s">
        <v>643</v>
      </c>
      <c r="F282" s="162">
        <v>7.1911698700000004</v>
      </c>
      <c r="G282" s="162">
        <v>14.926824099999999</v>
      </c>
      <c r="H282" s="56">
        <f t="shared" si="4"/>
        <v>-0.51823845301426164</v>
      </c>
      <c r="I282" s="96">
        <f>F282/$F$1272</f>
        <v>5.4535026331016892E-4</v>
      </c>
      <c r="J282" s="174">
        <v>2472.1565244908438</v>
      </c>
      <c r="K282" s="174">
        <v>7.2632857142857139</v>
      </c>
    </row>
    <row r="283" spans="1:11" x14ac:dyDescent="0.2">
      <c r="A283" s="163" t="s">
        <v>2048</v>
      </c>
      <c r="B283" s="163" t="s">
        <v>1729</v>
      </c>
      <c r="C283" s="160" t="s">
        <v>595</v>
      </c>
      <c r="D283" s="160" t="s">
        <v>163</v>
      </c>
      <c r="E283" s="160" t="s">
        <v>164</v>
      </c>
      <c r="F283" s="162">
        <v>7.1196642099999998</v>
      </c>
      <c r="G283" s="162">
        <v>12.40690435</v>
      </c>
      <c r="H283" s="56">
        <f t="shared" si="4"/>
        <v>-0.42615305082125499</v>
      </c>
      <c r="I283" s="96">
        <f>F283/$F$1272</f>
        <v>5.399275530677299E-4</v>
      </c>
      <c r="J283" s="174">
        <v>1397.31698196</v>
      </c>
      <c r="K283" s="174">
        <v>11.51566666666667</v>
      </c>
    </row>
    <row r="284" spans="1:11" x14ac:dyDescent="0.2">
      <c r="A284" s="163" t="s">
        <v>3269</v>
      </c>
      <c r="B284" s="163" t="s">
        <v>720</v>
      </c>
      <c r="C284" s="160" t="s">
        <v>3350</v>
      </c>
      <c r="D284" s="160" t="s">
        <v>162</v>
      </c>
      <c r="E284" s="160" t="s">
        <v>643</v>
      </c>
      <c r="F284" s="162">
        <v>7.1110631199999998</v>
      </c>
      <c r="G284" s="162">
        <v>5.7433663099999999</v>
      </c>
      <c r="H284" s="56">
        <f t="shared" si="4"/>
        <v>0.23813504766684468</v>
      </c>
      <c r="I284" s="96">
        <f>F284/$F$1272</f>
        <v>5.3927527996320732E-4</v>
      </c>
      <c r="J284" s="174">
        <v>3172.9661985100001</v>
      </c>
      <c r="K284" s="174">
        <v>5.989238095238095</v>
      </c>
    </row>
    <row r="285" spans="1:11" x14ac:dyDescent="0.2">
      <c r="A285" s="163" t="s">
        <v>2712</v>
      </c>
      <c r="B285" s="163" t="s">
        <v>368</v>
      </c>
      <c r="C285" s="160" t="s">
        <v>2419</v>
      </c>
      <c r="D285" s="160" t="s">
        <v>162</v>
      </c>
      <c r="E285" s="160" t="s">
        <v>643</v>
      </c>
      <c r="F285" s="162">
        <v>7.1073240999999996</v>
      </c>
      <c r="G285" s="162">
        <v>4.6336265399999998</v>
      </c>
      <c r="H285" s="56">
        <f t="shared" si="4"/>
        <v>0.53385777611676044</v>
      </c>
      <c r="I285" s="96">
        <f>F285/$F$1272</f>
        <v>5.3899172727589993E-4</v>
      </c>
      <c r="J285" s="174">
        <v>437.886492116</v>
      </c>
      <c r="K285" s="174">
        <v>19.652571428571431</v>
      </c>
    </row>
    <row r="286" spans="1:11" x14ac:dyDescent="0.2">
      <c r="A286" s="163" t="s">
        <v>3277</v>
      </c>
      <c r="B286" s="163" t="s">
        <v>2473</v>
      </c>
      <c r="C286" s="160" t="s">
        <v>3350</v>
      </c>
      <c r="D286" s="160" t="s">
        <v>163</v>
      </c>
      <c r="E286" s="160" t="s">
        <v>643</v>
      </c>
      <c r="F286" s="162">
        <v>7.0096759000000004</v>
      </c>
      <c r="G286" s="162">
        <v>5.5117710199999994</v>
      </c>
      <c r="H286" s="56">
        <f t="shared" si="4"/>
        <v>0.27176471492823384</v>
      </c>
      <c r="I286" s="96">
        <f>F286/$F$1272</f>
        <v>5.3158646880690987E-4</v>
      </c>
      <c r="J286" s="174">
        <v>83.444556879999993</v>
      </c>
      <c r="K286" s="174">
        <v>10.16985714285714</v>
      </c>
    </row>
    <row r="287" spans="1:11" x14ac:dyDescent="0.2">
      <c r="A287" s="163" t="s">
        <v>2926</v>
      </c>
      <c r="B287" s="163" t="s">
        <v>75</v>
      </c>
      <c r="C287" s="160" t="s">
        <v>3038</v>
      </c>
      <c r="D287" s="160" t="s">
        <v>162</v>
      </c>
      <c r="E287" s="160" t="s">
        <v>643</v>
      </c>
      <c r="F287" s="162">
        <v>6.98671285</v>
      </c>
      <c r="G287" s="162">
        <v>1.42658442</v>
      </c>
      <c r="H287" s="56">
        <f t="shared" si="4"/>
        <v>3.8975109723965726</v>
      </c>
      <c r="I287" s="96">
        <f>F287/$F$1272</f>
        <v>5.2984504069572764E-4</v>
      </c>
      <c r="J287" s="174">
        <v>42.553343376000001</v>
      </c>
      <c r="K287" s="174">
        <v>13.265809523809519</v>
      </c>
    </row>
    <row r="288" spans="1:11" x14ac:dyDescent="0.2">
      <c r="A288" s="163" t="s">
        <v>2787</v>
      </c>
      <c r="B288" s="163" t="s">
        <v>583</v>
      </c>
      <c r="C288" s="160" t="s">
        <v>2420</v>
      </c>
      <c r="D288" s="160" t="s">
        <v>570</v>
      </c>
      <c r="E288" s="160" t="s">
        <v>164</v>
      </c>
      <c r="F288" s="162">
        <v>6.9628999800000004</v>
      </c>
      <c r="G288" s="162">
        <v>5.8493887300000003</v>
      </c>
      <c r="H288" s="56">
        <f t="shared" si="4"/>
        <v>0.19036369463514857</v>
      </c>
      <c r="I288" s="96">
        <f>F288/$F$1272</f>
        <v>5.2803916555170592E-4</v>
      </c>
      <c r="J288" s="174">
        <v>243.36701328999999</v>
      </c>
      <c r="K288" s="174">
        <v>13.96890476190476</v>
      </c>
    </row>
    <row r="289" spans="1:11" x14ac:dyDescent="0.2">
      <c r="A289" s="163" t="s">
        <v>1378</v>
      </c>
      <c r="B289" s="163" t="s">
        <v>1379</v>
      </c>
      <c r="C289" s="160" t="s">
        <v>2420</v>
      </c>
      <c r="D289" s="160" t="s">
        <v>570</v>
      </c>
      <c r="E289" s="160" t="s">
        <v>164</v>
      </c>
      <c r="F289" s="162">
        <v>6.9612319800000009</v>
      </c>
      <c r="G289" s="162">
        <v>7.2818351100000003</v>
      </c>
      <c r="H289" s="56">
        <f t="shared" si="4"/>
        <v>-4.4027793153366135E-2</v>
      </c>
      <c r="I289" s="96">
        <f>F289/$F$1272</f>
        <v>5.2791267094016916E-4</v>
      </c>
      <c r="J289" s="174">
        <v>638.75810171585624</v>
      </c>
      <c r="K289" s="174">
        <v>47.141285714285708</v>
      </c>
    </row>
    <row r="290" spans="1:11" x14ac:dyDescent="0.2">
      <c r="A290" s="163" t="s">
        <v>3215</v>
      </c>
      <c r="B290" s="163" t="s">
        <v>3216</v>
      </c>
      <c r="C290" s="160" t="s">
        <v>2418</v>
      </c>
      <c r="D290" s="160" t="s">
        <v>162</v>
      </c>
      <c r="E290" s="160" t="s">
        <v>643</v>
      </c>
      <c r="F290" s="162">
        <v>6.9389225699999999</v>
      </c>
      <c r="G290" s="162">
        <v>11.69580154</v>
      </c>
      <c r="H290" s="56">
        <f t="shared" si="4"/>
        <v>-0.40671679950547446</v>
      </c>
      <c r="I290" s="96">
        <f>F290/$F$1272</f>
        <v>5.262208123361121E-4</v>
      </c>
      <c r="J290" s="174">
        <v>819.61292114000003</v>
      </c>
      <c r="K290" s="174">
        <v>6.9965238095238096</v>
      </c>
    </row>
    <row r="291" spans="1:11" x14ac:dyDescent="0.2">
      <c r="A291" s="163" t="s">
        <v>2343</v>
      </c>
      <c r="B291" s="163" t="s">
        <v>1822</v>
      </c>
      <c r="C291" s="160" t="s">
        <v>595</v>
      </c>
      <c r="D291" s="160" t="s">
        <v>163</v>
      </c>
      <c r="E291" s="160" t="s">
        <v>643</v>
      </c>
      <c r="F291" s="162">
        <v>6.92631467</v>
      </c>
      <c r="G291" s="162">
        <v>7.9332512199999998</v>
      </c>
      <c r="H291" s="56">
        <f t="shared" si="4"/>
        <v>-0.12692608894843493</v>
      </c>
      <c r="I291" s="96">
        <f>F291/$F$1272</f>
        <v>5.25264678395587E-4</v>
      </c>
      <c r="J291" s="174">
        <v>235.38081515795992</v>
      </c>
      <c r="K291" s="174">
        <v>24.255333333333329</v>
      </c>
    </row>
    <row r="292" spans="1:11" x14ac:dyDescent="0.2">
      <c r="A292" s="163" t="s">
        <v>2618</v>
      </c>
      <c r="B292" s="163" t="s">
        <v>319</v>
      </c>
      <c r="C292" s="160" t="s">
        <v>1144</v>
      </c>
      <c r="D292" s="160" t="s">
        <v>163</v>
      </c>
      <c r="E292" s="160" t="s">
        <v>164</v>
      </c>
      <c r="F292" s="162">
        <v>6.9164271900000003</v>
      </c>
      <c r="G292" s="162">
        <v>54.72937649</v>
      </c>
      <c r="H292" s="56">
        <f t="shared" si="4"/>
        <v>-0.87362495914303451</v>
      </c>
      <c r="I292" s="96">
        <f>F292/$F$1272</f>
        <v>5.2451485049290203E-4</v>
      </c>
      <c r="J292" s="174">
        <v>247.88105947</v>
      </c>
      <c r="K292" s="174">
        <v>11.962238095238099</v>
      </c>
    </row>
    <row r="293" spans="1:11" x14ac:dyDescent="0.2">
      <c r="A293" s="163" t="s">
        <v>1287</v>
      </c>
      <c r="B293" s="163" t="s">
        <v>614</v>
      </c>
      <c r="C293" s="160" t="s">
        <v>595</v>
      </c>
      <c r="D293" s="160" t="s">
        <v>162</v>
      </c>
      <c r="E293" s="160" t="s">
        <v>164</v>
      </c>
      <c r="F293" s="162">
        <v>6.8996514800000002</v>
      </c>
      <c r="G293" s="162">
        <v>25.842066640000002</v>
      </c>
      <c r="H293" s="56">
        <f t="shared" si="4"/>
        <v>-0.73300697749458332</v>
      </c>
      <c r="I293" s="96">
        <f>F293/$F$1272</f>
        <v>5.2324264610458947E-4</v>
      </c>
      <c r="J293" s="174">
        <v>859.06679899999995</v>
      </c>
      <c r="K293" s="174">
        <v>11.710619047619049</v>
      </c>
    </row>
    <row r="294" spans="1:11" x14ac:dyDescent="0.2">
      <c r="A294" s="163" t="s">
        <v>2832</v>
      </c>
      <c r="B294" s="163" t="s">
        <v>1162</v>
      </c>
      <c r="C294" s="160" t="s">
        <v>3038</v>
      </c>
      <c r="D294" s="160" t="s">
        <v>163</v>
      </c>
      <c r="E294" s="160" t="s">
        <v>164</v>
      </c>
      <c r="F294" s="162">
        <v>6.8944706799999995</v>
      </c>
      <c r="G294" s="162">
        <v>6.41567753</v>
      </c>
      <c r="H294" s="56">
        <f t="shared" si="4"/>
        <v>7.4628618374464883E-2</v>
      </c>
      <c r="I294" s="96">
        <f>F294/$F$1272</f>
        <v>5.2284975444784462E-4</v>
      </c>
      <c r="J294" s="174">
        <v>192.07299662235297</v>
      </c>
      <c r="K294" s="174">
        <v>26.789714285714279</v>
      </c>
    </row>
    <row r="295" spans="1:11" x14ac:dyDescent="0.2">
      <c r="A295" s="163" t="s">
        <v>2028</v>
      </c>
      <c r="B295" s="163" t="s">
        <v>1756</v>
      </c>
      <c r="C295" s="160" t="s">
        <v>595</v>
      </c>
      <c r="D295" s="160" t="s">
        <v>570</v>
      </c>
      <c r="E295" s="160" t="s">
        <v>164</v>
      </c>
      <c r="F295" s="162">
        <v>6.8794827600000001</v>
      </c>
      <c r="G295" s="162">
        <v>8.3940357899999984</v>
      </c>
      <c r="H295" s="56">
        <f t="shared" si="4"/>
        <v>-0.18043204340447527</v>
      </c>
      <c r="I295" s="96">
        <f>F295/$F$1272</f>
        <v>5.217131290772537E-4</v>
      </c>
      <c r="J295" s="174">
        <v>1453.6881671400001</v>
      </c>
      <c r="K295" s="174">
        <v>9.5362380952380956</v>
      </c>
    </row>
    <row r="296" spans="1:11" x14ac:dyDescent="0.2">
      <c r="A296" s="163" t="s">
        <v>2037</v>
      </c>
      <c r="B296" s="163" t="s">
        <v>1773</v>
      </c>
      <c r="C296" s="160" t="s">
        <v>595</v>
      </c>
      <c r="D296" s="160" t="s">
        <v>570</v>
      </c>
      <c r="E296" s="160" t="s">
        <v>164</v>
      </c>
      <c r="F296" s="162">
        <v>6.8674564199999999</v>
      </c>
      <c r="G296" s="162">
        <v>0.47918402000000004</v>
      </c>
      <c r="H296" s="56">
        <f t="shared" si="4"/>
        <v>13.331563936543626</v>
      </c>
      <c r="I296" s="96">
        <f>F296/$F$1272</f>
        <v>5.2080109837790683E-4</v>
      </c>
      <c r="J296" s="174">
        <v>268.57361914000001</v>
      </c>
      <c r="K296" s="174">
        <v>19.44109523809524</v>
      </c>
    </row>
    <row r="297" spans="1:11" x14ac:dyDescent="0.2">
      <c r="A297" s="163" t="s">
        <v>3262</v>
      </c>
      <c r="B297" s="163" t="s">
        <v>1982</v>
      </c>
      <c r="C297" s="160" t="s">
        <v>3038</v>
      </c>
      <c r="D297" s="160" t="s">
        <v>163</v>
      </c>
      <c r="E297" s="160" t="s">
        <v>164</v>
      </c>
      <c r="F297" s="162">
        <v>6.8625903600000004</v>
      </c>
      <c r="G297" s="162">
        <v>6.4071504099999999</v>
      </c>
      <c r="H297" s="56">
        <f t="shared" si="4"/>
        <v>7.1083074511434807E-2</v>
      </c>
      <c r="I297" s="96">
        <f>F297/$F$1272</f>
        <v>5.2043207537466043E-4</v>
      </c>
      <c r="J297" s="174">
        <v>149.84619901799999</v>
      </c>
      <c r="K297" s="174">
        <v>16.189095238095241</v>
      </c>
    </row>
    <row r="298" spans="1:11" x14ac:dyDescent="0.2">
      <c r="A298" s="163" t="s">
        <v>2645</v>
      </c>
      <c r="B298" s="163" t="s">
        <v>376</v>
      </c>
      <c r="C298" s="160" t="s">
        <v>1144</v>
      </c>
      <c r="D298" s="160" t="s">
        <v>162</v>
      </c>
      <c r="E298" s="160" t="s">
        <v>164</v>
      </c>
      <c r="F298" s="162">
        <v>6.85689086</v>
      </c>
      <c r="G298" s="162">
        <v>3.0621252700000001</v>
      </c>
      <c r="H298" s="56">
        <f t="shared" si="4"/>
        <v>1.2392587681430811</v>
      </c>
      <c r="I298" s="96">
        <f>F298/$F$1272</f>
        <v>5.1999984753386031E-4</v>
      </c>
      <c r="J298" s="174">
        <v>176.37209766000001</v>
      </c>
      <c r="K298" s="174">
        <v>18.23238095238095</v>
      </c>
    </row>
    <row r="299" spans="1:11" x14ac:dyDescent="0.2">
      <c r="A299" s="163" t="s">
        <v>3288</v>
      </c>
      <c r="B299" s="163" t="s">
        <v>188</v>
      </c>
      <c r="C299" s="160" t="s">
        <v>3350</v>
      </c>
      <c r="D299" s="160" t="s">
        <v>162</v>
      </c>
      <c r="E299" s="160" t="s">
        <v>643</v>
      </c>
      <c r="F299" s="162">
        <v>6.8555637999999997</v>
      </c>
      <c r="G299" s="162">
        <v>10.479309349999999</v>
      </c>
      <c r="H299" s="56">
        <f t="shared" si="4"/>
        <v>-0.34580003595370523</v>
      </c>
      <c r="I299" s="96">
        <f>F299/$F$1272</f>
        <v>5.1989920848159049E-4</v>
      </c>
      <c r="J299" s="174">
        <v>34.00771907</v>
      </c>
      <c r="K299" s="174">
        <v>12.71309523809524</v>
      </c>
    </row>
    <row r="300" spans="1:11" x14ac:dyDescent="0.2">
      <c r="A300" s="163" t="s">
        <v>2242</v>
      </c>
      <c r="B300" s="161" t="s">
        <v>2249</v>
      </c>
      <c r="C300" s="160" t="s">
        <v>3039</v>
      </c>
      <c r="D300" s="160" t="s">
        <v>162</v>
      </c>
      <c r="E300" s="160" t="s">
        <v>643</v>
      </c>
      <c r="F300" s="162">
        <v>6.7908467000000003</v>
      </c>
      <c r="G300" s="162">
        <v>5.0159859400000002</v>
      </c>
      <c r="H300" s="56">
        <f t="shared" si="4"/>
        <v>0.35384085626045447</v>
      </c>
      <c r="I300" s="96">
        <f>F300/$F$1272</f>
        <v>5.1499131614088703E-4</v>
      </c>
      <c r="J300" s="174">
        <v>211.53125575325899</v>
      </c>
      <c r="K300" s="174">
        <v>32.97</v>
      </c>
    </row>
    <row r="301" spans="1:11" x14ac:dyDescent="0.2">
      <c r="A301" s="163" t="s">
        <v>2088</v>
      </c>
      <c r="B301" s="163" t="s">
        <v>1518</v>
      </c>
      <c r="C301" s="160" t="s">
        <v>595</v>
      </c>
      <c r="D301" s="160" t="s">
        <v>163</v>
      </c>
      <c r="E301" s="160" t="s">
        <v>643</v>
      </c>
      <c r="F301" s="162">
        <v>6.7693818499999994</v>
      </c>
      <c r="G301" s="162">
        <v>3.1243995499999997</v>
      </c>
      <c r="H301" s="56">
        <f t="shared" si="4"/>
        <v>1.1666184947440543</v>
      </c>
      <c r="I301" s="96">
        <f>F301/$F$1272</f>
        <v>5.133635056717938E-4</v>
      </c>
      <c r="J301" s="174">
        <v>133.44278173129149</v>
      </c>
      <c r="K301" s="174">
        <v>32.849095238095231</v>
      </c>
    </row>
    <row r="302" spans="1:11" x14ac:dyDescent="0.2">
      <c r="A302" s="163" t="s">
        <v>1033</v>
      </c>
      <c r="B302" s="163" t="s">
        <v>572</v>
      </c>
      <c r="C302" s="160" t="s">
        <v>2420</v>
      </c>
      <c r="D302" s="160" t="s">
        <v>570</v>
      </c>
      <c r="E302" s="160" t="s">
        <v>643</v>
      </c>
      <c r="F302" s="162">
        <v>6.7612615999999992</v>
      </c>
      <c r="G302" s="162">
        <v>8.144989240000001</v>
      </c>
      <c r="H302" s="56">
        <f t="shared" si="4"/>
        <v>-0.16988698195014451</v>
      </c>
      <c r="I302" s="96">
        <f>F302/$F$1272</f>
        <v>5.1274769759665452E-4</v>
      </c>
      <c r="J302" s="174">
        <v>388.5384127454401</v>
      </c>
      <c r="K302" s="174">
        <v>19.685523809523811</v>
      </c>
    </row>
    <row r="303" spans="1:11" x14ac:dyDescent="0.2">
      <c r="A303" s="163" t="s">
        <v>2600</v>
      </c>
      <c r="B303" s="163" t="s">
        <v>1956</v>
      </c>
      <c r="C303" s="160" t="s">
        <v>1144</v>
      </c>
      <c r="D303" s="160" t="s">
        <v>163</v>
      </c>
      <c r="E303" s="160" t="s">
        <v>164</v>
      </c>
      <c r="F303" s="162">
        <v>6.7470682399999999</v>
      </c>
      <c r="G303" s="162">
        <v>7.9302729000000003</v>
      </c>
      <c r="H303" s="56">
        <f t="shared" si="4"/>
        <v>-0.1492010016452272</v>
      </c>
      <c r="I303" s="96">
        <f>F303/$F$1272</f>
        <v>5.1167132855612512E-4</v>
      </c>
      <c r="J303" s="174">
        <v>64.708795229999993</v>
      </c>
      <c r="K303" s="174">
        <v>22.69619047619048</v>
      </c>
    </row>
    <row r="304" spans="1:11" x14ac:dyDescent="0.2">
      <c r="A304" s="163" t="s">
        <v>2386</v>
      </c>
      <c r="B304" s="163" t="s">
        <v>1588</v>
      </c>
      <c r="C304" s="160" t="s">
        <v>595</v>
      </c>
      <c r="D304" s="160" t="s">
        <v>570</v>
      </c>
      <c r="E304" s="160" t="s">
        <v>643</v>
      </c>
      <c r="F304" s="162">
        <v>6.7264035099999999</v>
      </c>
      <c r="G304" s="162">
        <v>3.99270813</v>
      </c>
      <c r="H304" s="56">
        <f t="shared" si="4"/>
        <v>0.68467197976727645</v>
      </c>
      <c r="I304" s="96">
        <f>F304/$F$1272</f>
        <v>5.1010419606579874E-4</v>
      </c>
      <c r="J304" s="174">
        <v>409.74927395349482</v>
      </c>
      <c r="K304" s="174">
        <v>20.391333333333328</v>
      </c>
    </row>
    <row r="305" spans="1:11" x14ac:dyDescent="0.2">
      <c r="A305" s="163" t="s">
        <v>1072</v>
      </c>
      <c r="B305" s="163" t="s">
        <v>438</v>
      </c>
      <c r="C305" s="160" t="s">
        <v>3040</v>
      </c>
      <c r="D305" s="160" t="s">
        <v>162</v>
      </c>
      <c r="E305" s="160" t="s">
        <v>643</v>
      </c>
      <c r="F305" s="162">
        <v>6.7236333400000001</v>
      </c>
      <c r="G305" s="162">
        <v>3.7689337900000002</v>
      </c>
      <c r="H305" s="56">
        <f t="shared" si="4"/>
        <v>0.78396164927057521</v>
      </c>
      <c r="I305" s="96">
        <f>F305/$F$1272</f>
        <v>5.0989411718208098E-4</v>
      </c>
      <c r="J305" s="174">
        <v>30.404705451586658</v>
      </c>
      <c r="K305" s="174">
        <v>24.86638095238095</v>
      </c>
    </row>
    <row r="306" spans="1:11" x14ac:dyDescent="0.2">
      <c r="A306" s="163" t="s">
        <v>2636</v>
      </c>
      <c r="B306" s="163" t="s">
        <v>1240</v>
      </c>
      <c r="C306" s="160" t="s">
        <v>1144</v>
      </c>
      <c r="D306" s="160" t="s">
        <v>163</v>
      </c>
      <c r="E306" s="160" t="s">
        <v>164</v>
      </c>
      <c r="F306" s="162">
        <v>6.6840693899999994</v>
      </c>
      <c r="G306" s="162">
        <v>8.431142509999999</v>
      </c>
      <c r="H306" s="56">
        <f t="shared" si="4"/>
        <v>-0.20721665158996339</v>
      </c>
      <c r="I306" s="96">
        <f>F306/$F$1272</f>
        <v>5.0689374159088518E-4</v>
      </c>
      <c r="J306" s="174">
        <v>187.03096275999999</v>
      </c>
      <c r="K306" s="174">
        <v>17.855761904761909</v>
      </c>
    </row>
    <row r="307" spans="1:11" x14ac:dyDescent="0.2">
      <c r="A307" s="163" t="s">
        <v>2851</v>
      </c>
      <c r="B307" s="163" t="s">
        <v>626</v>
      </c>
      <c r="C307" s="160" t="s">
        <v>3038</v>
      </c>
      <c r="D307" s="160" t="s">
        <v>162</v>
      </c>
      <c r="E307" s="160" t="s">
        <v>643</v>
      </c>
      <c r="F307" s="162">
        <v>6.6803505599999999</v>
      </c>
      <c r="G307" s="162">
        <v>9.0398970900000002</v>
      </c>
      <c r="H307" s="56">
        <f t="shared" si="4"/>
        <v>-0.26101475564474597</v>
      </c>
      <c r="I307" s="96">
        <f>F307/$F$1272</f>
        <v>5.0661172003439747E-4</v>
      </c>
      <c r="J307" s="174">
        <v>63.340909353065001</v>
      </c>
      <c r="K307" s="174">
        <v>10.73909523809524</v>
      </c>
    </row>
    <row r="308" spans="1:11" x14ac:dyDescent="0.2">
      <c r="A308" s="163" t="s">
        <v>2724</v>
      </c>
      <c r="B308" s="163" t="s">
        <v>119</v>
      </c>
      <c r="C308" s="160" t="s">
        <v>2419</v>
      </c>
      <c r="D308" s="160" t="s">
        <v>162</v>
      </c>
      <c r="E308" s="160" t="s">
        <v>643</v>
      </c>
      <c r="F308" s="162">
        <v>6.6794268800000003</v>
      </c>
      <c r="G308" s="162">
        <v>10.819549279999999</v>
      </c>
      <c r="H308" s="56">
        <f t="shared" si="4"/>
        <v>-0.38265202115702168</v>
      </c>
      <c r="I308" s="96">
        <f>F308/$F$1272</f>
        <v>5.0654167174735642E-4</v>
      </c>
      <c r="J308" s="174">
        <v>184.96276774170002</v>
      </c>
      <c r="K308" s="174">
        <v>14.739619047619049</v>
      </c>
    </row>
    <row r="309" spans="1:11" x14ac:dyDescent="0.2">
      <c r="A309" s="163" t="s">
        <v>2475</v>
      </c>
      <c r="B309" s="163" t="s">
        <v>2476</v>
      </c>
      <c r="C309" s="160" t="s">
        <v>2458</v>
      </c>
      <c r="D309" s="160" t="s">
        <v>163</v>
      </c>
      <c r="E309" s="160" t="s">
        <v>164</v>
      </c>
      <c r="F309" s="162">
        <v>6.6368508400000001</v>
      </c>
      <c r="G309" s="162">
        <v>6.3308377300000007</v>
      </c>
      <c r="H309" s="56">
        <f t="shared" si="4"/>
        <v>4.8336906275435298E-2</v>
      </c>
      <c r="I309" s="96">
        <f>F309/$F$1272</f>
        <v>5.0331287100360421E-4</v>
      </c>
      <c r="J309" s="174">
        <v>1268.3522760000001</v>
      </c>
      <c r="K309" s="174">
        <v>20.734190476190481</v>
      </c>
    </row>
    <row r="310" spans="1:11" x14ac:dyDescent="0.2">
      <c r="A310" s="163" t="s">
        <v>2754</v>
      </c>
      <c r="B310" s="163" t="s">
        <v>405</v>
      </c>
      <c r="C310" s="160" t="s">
        <v>2419</v>
      </c>
      <c r="D310" s="160" t="s">
        <v>162</v>
      </c>
      <c r="E310" s="160" t="s">
        <v>643</v>
      </c>
      <c r="F310" s="162">
        <v>6.63454839</v>
      </c>
      <c r="G310" s="162">
        <v>1.98311883</v>
      </c>
      <c r="H310" s="56">
        <f t="shared" si="4"/>
        <v>2.3455122757318581</v>
      </c>
      <c r="I310" s="96">
        <f>F310/$F$1272</f>
        <v>5.0313826217966359E-4</v>
      </c>
      <c r="J310" s="174">
        <v>275.9984058544</v>
      </c>
      <c r="K310" s="174">
        <v>12.075142857142859</v>
      </c>
    </row>
    <row r="311" spans="1:11" x14ac:dyDescent="0.2">
      <c r="A311" s="163" t="s">
        <v>1074</v>
      </c>
      <c r="B311" s="163" t="s">
        <v>128</v>
      </c>
      <c r="C311" s="160" t="s">
        <v>3040</v>
      </c>
      <c r="D311" s="160" t="s">
        <v>163</v>
      </c>
      <c r="E311" s="160" t="s">
        <v>164</v>
      </c>
      <c r="F311" s="162">
        <v>6.5994572199999997</v>
      </c>
      <c r="G311" s="162">
        <v>8.4332946</v>
      </c>
      <c r="H311" s="56">
        <f t="shared" si="4"/>
        <v>-0.21745207145971168</v>
      </c>
      <c r="I311" s="96">
        <f>F311/$F$1272</f>
        <v>5.0047708477107562E-4</v>
      </c>
      <c r="J311" s="174">
        <v>285.39267086000001</v>
      </c>
      <c r="K311" s="174">
        <v>19.288952380952381</v>
      </c>
    </row>
    <row r="312" spans="1:11" x14ac:dyDescent="0.2">
      <c r="A312" s="163" t="s">
        <v>2269</v>
      </c>
      <c r="B312" s="163" t="s">
        <v>1772</v>
      </c>
      <c r="C312" s="160" t="s">
        <v>595</v>
      </c>
      <c r="D312" s="160" t="s">
        <v>570</v>
      </c>
      <c r="E312" s="160" t="s">
        <v>164</v>
      </c>
      <c r="F312" s="162">
        <v>6.5768146700000001</v>
      </c>
      <c r="G312" s="162">
        <v>8.6504172300000004</v>
      </c>
      <c r="H312" s="56">
        <f t="shared" si="4"/>
        <v>-0.23971127690912553</v>
      </c>
      <c r="I312" s="96">
        <f>F312/$F$1272</f>
        <v>4.9875996212931642E-4</v>
      </c>
      <c r="J312" s="174">
        <v>309.45940985999999</v>
      </c>
      <c r="K312" s="174">
        <v>12.46933333333333</v>
      </c>
    </row>
    <row r="313" spans="1:11" x14ac:dyDescent="0.2">
      <c r="A313" s="163" t="s">
        <v>2292</v>
      </c>
      <c r="B313" s="163" t="s">
        <v>1803</v>
      </c>
      <c r="C313" s="160" t="s">
        <v>595</v>
      </c>
      <c r="D313" s="160" t="s">
        <v>570</v>
      </c>
      <c r="E313" s="160" t="s">
        <v>164</v>
      </c>
      <c r="F313" s="162">
        <v>6.5642277400000006</v>
      </c>
      <c r="G313" s="162">
        <v>5.76927024</v>
      </c>
      <c r="H313" s="56">
        <f t="shared" si="4"/>
        <v>0.13779169061770302</v>
      </c>
      <c r="I313" s="96">
        <f>F313/$F$1272</f>
        <v>4.9780541847176737E-4</v>
      </c>
      <c r="J313" s="174">
        <v>275.46824977681621</v>
      </c>
      <c r="K313" s="174">
        <v>22.790857142857138</v>
      </c>
    </row>
    <row r="314" spans="1:11" x14ac:dyDescent="0.2">
      <c r="A314" s="163" t="s">
        <v>2871</v>
      </c>
      <c r="B314" s="163" t="s">
        <v>105</v>
      </c>
      <c r="C314" s="160" t="s">
        <v>3038</v>
      </c>
      <c r="D314" s="160" t="s">
        <v>162</v>
      </c>
      <c r="E314" s="160" t="s">
        <v>643</v>
      </c>
      <c r="F314" s="162">
        <v>6.5434017899999999</v>
      </c>
      <c r="G314" s="162">
        <v>7.0383332200000002</v>
      </c>
      <c r="H314" s="56">
        <f t="shared" si="4"/>
        <v>-7.0319408662495864E-2</v>
      </c>
      <c r="I314" s="96">
        <f>F314/$F$1272</f>
        <v>4.9622605968571427E-4</v>
      </c>
      <c r="J314" s="174">
        <v>143.796820721638</v>
      </c>
      <c r="K314" s="174">
        <v>43.737857142857138</v>
      </c>
    </row>
    <row r="315" spans="1:11" x14ac:dyDescent="0.2">
      <c r="A315" s="163" t="s">
        <v>2852</v>
      </c>
      <c r="B315" s="163" t="s">
        <v>80</v>
      </c>
      <c r="C315" s="160" t="s">
        <v>3038</v>
      </c>
      <c r="D315" s="160" t="s">
        <v>162</v>
      </c>
      <c r="E315" s="160" t="s">
        <v>164</v>
      </c>
      <c r="F315" s="162">
        <v>6.5168002699999992</v>
      </c>
      <c r="G315" s="162">
        <v>6.6274247500000003</v>
      </c>
      <c r="H315" s="56">
        <f t="shared" si="4"/>
        <v>-1.6691925472258506E-2</v>
      </c>
      <c r="I315" s="96">
        <f>F315/$F$1272</f>
        <v>4.9420870420688301E-4</v>
      </c>
      <c r="J315" s="174">
        <v>433.12824604000002</v>
      </c>
      <c r="K315" s="174">
        <v>18.7027619047619</v>
      </c>
    </row>
    <row r="316" spans="1:11" x14ac:dyDescent="0.2">
      <c r="A316" s="163" t="s">
        <v>2885</v>
      </c>
      <c r="B316" s="163" t="s">
        <v>641</v>
      </c>
      <c r="C316" s="160" t="s">
        <v>3038</v>
      </c>
      <c r="D316" s="160" t="s">
        <v>162</v>
      </c>
      <c r="E316" s="160" t="s">
        <v>643</v>
      </c>
      <c r="F316" s="162">
        <v>6.4988754000000002</v>
      </c>
      <c r="G316" s="162">
        <v>6.6985772599999995</v>
      </c>
      <c r="H316" s="56">
        <f t="shared" si="4"/>
        <v>-2.9812578439977422E-2</v>
      </c>
      <c r="I316" s="96">
        <f>F316/$F$1272</f>
        <v>4.9284935200814264E-4</v>
      </c>
      <c r="J316" s="174">
        <v>130.93079349064101</v>
      </c>
      <c r="K316" s="174">
        <v>24.50957142857143</v>
      </c>
    </row>
    <row r="317" spans="1:11" x14ac:dyDescent="0.2">
      <c r="A317" s="163" t="s">
        <v>2849</v>
      </c>
      <c r="B317" s="163" t="s">
        <v>269</v>
      </c>
      <c r="C317" s="160" t="s">
        <v>3038</v>
      </c>
      <c r="D317" s="160" t="s">
        <v>163</v>
      </c>
      <c r="E317" s="160" t="s">
        <v>164</v>
      </c>
      <c r="F317" s="162">
        <v>6.4786332599999996</v>
      </c>
      <c r="G317" s="162">
        <v>4.3320362900000005</v>
      </c>
      <c r="H317" s="56">
        <f t="shared" si="4"/>
        <v>0.49551684849805322</v>
      </c>
      <c r="I317" s="96">
        <f>F317/$F$1272</f>
        <v>4.9131426709448842E-4</v>
      </c>
      <c r="J317" s="174">
        <v>556.48873712815703</v>
      </c>
      <c r="K317" s="174">
        <v>13.428333333333329</v>
      </c>
    </row>
    <row r="318" spans="1:11" x14ac:dyDescent="0.2">
      <c r="A318" s="163" t="s">
        <v>2904</v>
      </c>
      <c r="B318" s="163" t="s">
        <v>77</v>
      </c>
      <c r="C318" s="160" t="s">
        <v>3038</v>
      </c>
      <c r="D318" s="160" t="s">
        <v>162</v>
      </c>
      <c r="E318" s="160" t="s">
        <v>643</v>
      </c>
      <c r="F318" s="162">
        <v>6.4694950599999999</v>
      </c>
      <c r="G318" s="162">
        <v>3.4614098499999999</v>
      </c>
      <c r="H318" s="56">
        <f t="shared" si="4"/>
        <v>0.86903468250083127</v>
      </c>
      <c r="I318" s="96">
        <f>F318/$F$1272</f>
        <v>4.9062126166334562E-4</v>
      </c>
      <c r="J318" s="174">
        <v>69.016630444800001</v>
      </c>
      <c r="K318" s="174">
        <v>10.74776190476191</v>
      </c>
    </row>
    <row r="319" spans="1:11" x14ac:dyDescent="0.2">
      <c r="A319" s="163" t="s">
        <v>2838</v>
      </c>
      <c r="B319" s="163" t="s">
        <v>1700</v>
      </c>
      <c r="C319" s="160" t="s">
        <v>3038</v>
      </c>
      <c r="D319" s="160" t="s">
        <v>163</v>
      </c>
      <c r="E319" s="160" t="s">
        <v>643</v>
      </c>
      <c r="F319" s="162">
        <v>6.3832829800000006</v>
      </c>
      <c r="G319" s="162">
        <v>9.5292432399999996</v>
      </c>
      <c r="H319" s="56">
        <f t="shared" si="4"/>
        <v>-0.33013747060149545</v>
      </c>
      <c r="I319" s="96">
        <f>F319/$F$1272</f>
        <v>4.8408327391191497E-4</v>
      </c>
      <c r="J319" s="174">
        <v>385.42249404718399</v>
      </c>
      <c r="K319" s="174">
        <v>22.208857142857141</v>
      </c>
    </row>
    <row r="320" spans="1:11" x14ac:dyDescent="0.2">
      <c r="A320" s="163" t="s">
        <v>2351</v>
      </c>
      <c r="B320" s="163" t="s">
        <v>1284</v>
      </c>
      <c r="C320" s="160" t="s">
        <v>3039</v>
      </c>
      <c r="D320" s="160" t="s">
        <v>163</v>
      </c>
      <c r="E320" s="160" t="s">
        <v>164</v>
      </c>
      <c r="F320" s="162">
        <v>6.3750558799999997</v>
      </c>
      <c r="G320" s="162">
        <v>2.6597983100000002</v>
      </c>
      <c r="H320" s="56">
        <f t="shared" si="4"/>
        <v>1.3968192836395925</v>
      </c>
      <c r="I320" s="96">
        <f>F320/$F$1272</f>
        <v>4.8345936274969963E-4</v>
      </c>
      <c r="J320" s="174">
        <v>472.29071272000004</v>
      </c>
      <c r="K320" s="174">
        <v>21.179857142857141</v>
      </c>
    </row>
    <row r="321" spans="1:11" x14ac:dyDescent="0.2">
      <c r="A321" s="163" t="s">
        <v>3171</v>
      </c>
      <c r="B321" s="163" t="s">
        <v>3172</v>
      </c>
      <c r="C321" s="160" t="s">
        <v>2418</v>
      </c>
      <c r="D321" s="160" t="s">
        <v>162</v>
      </c>
      <c r="E321" s="160" t="s">
        <v>643</v>
      </c>
      <c r="F321" s="162">
        <v>6.2816524200000003</v>
      </c>
      <c r="G321" s="162">
        <v>2.7376278599999999</v>
      </c>
      <c r="H321" s="56">
        <f t="shared" si="4"/>
        <v>1.2945603789990656</v>
      </c>
      <c r="I321" s="96">
        <f>F321/$F$1272</f>
        <v>4.7637600879951952E-4</v>
      </c>
      <c r="J321" s="174">
        <v>949.59180000000003</v>
      </c>
      <c r="K321" s="174">
        <v>8.8945714285714281</v>
      </c>
    </row>
    <row r="322" spans="1:11" x14ac:dyDescent="0.2">
      <c r="A322" s="163" t="s">
        <v>2350</v>
      </c>
      <c r="B322" s="163" t="s">
        <v>1495</v>
      </c>
      <c r="C322" s="160" t="s">
        <v>3039</v>
      </c>
      <c r="D322" s="160" t="s">
        <v>163</v>
      </c>
      <c r="E322" s="160" t="s">
        <v>643</v>
      </c>
      <c r="F322" s="162">
        <v>6.25704628</v>
      </c>
      <c r="G322" s="162">
        <v>1.1064304199999999</v>
      </c>
      <c r="H322" s="56">
        <f t="shared" si="4"/>
        <v>4.6551647233271121</v>
      </c>
      <c r="I322" s="96">
        <f>F322/$F$1272</f>
        <v>4.7450997515400271E-4</v>
      </c>
      <c r="J322" s="174">
        <v>392.48885686</v>
      </c>
      <c r="K322" s="174">
        <v>32.165523809523812</v>
      </c>
    </row>
    <row r="323" spans="1:11" x14ac:dyDescent="0.2">
      <c r="A323" s="163" t="s">
        <v>3287</v>
      </c>
      <c r="B323" s="163" t="s">
        <v>186</v>
      </c>
      <c r="C323" s="160" t="s">
        <v>3350</v>
      </c>
      <c r="D323" s="160" t="s">
        <v>162</v>
      </c>
      <c r="E323" s="160" t="s">
        <v>643</v>
      </c>
      <c r="F323" s="162">
        <v>6.2377459999999996</v>
      </c>
      <c r="G323" s="162">
        <v>0.35982301999999999</v>
      </c>
      <c r="H323" s="56">
        <f t="shared" si="4"/>
        <v>16.335594593141927</v>
      </c>
      <c r="I323" s="96">
        <f>F323/$F$1272</f>
        <v>4.7304631722765194E-4</v>
      </c>
      <c r="J323" s="174">
        <v>24.719934670000001</v>
      </c>
      <c r="K323" s="174">
        <v>14.579333333333331</v>
      </c>
    </row>
    <row r="324" spans="1:11" x14ac:dyDescent="0.2">
      <c r="A324" s="163" t="s">
        <v>2826</v>
      </c>
      <c r="B324" s="163" t="s">
        <v>386</v>
      </c>
      <c r="C324" s="160" t="s">
        <v>3038</v>
      </c>
      <c r="D324" s="160" t="s">
        <v>162</v>
      </c>
      <c r="E324" s="160" t="s">
        <v>643</v>
      </c>
      <c r="F324" s="162">
        <v>6.2157087400000002</v>
      </c>
      <c r="G324" s="162">
        <v>5.2033334299999998</v>
      </c>
      <c r="H324" s="56">
        <f t="shared" si="4"/>
        <v>0.19456283623169623</v>
      </c>
      <c r="I324" s="96">
        <f>F324/$F$1272</f>
        <v>4.7137509741767761E-4</v>
      </c>
      <c r="J324" s="174">
        <v>527.35006976074601</v>
      </c>
      <c r="K324" s="174">
        <v>16.412285714285719</v>
      </c>
    </row>
    <row r="325" spans="1:11" x14ac:dyDescent="0.2">
      <c r="A325" s="163" t="s">
        <v>1037</v>
      </c>
      <c r="B325" s="163" t="s">
        <v>1016</v>
      </c>
      <c r="C325" s="160" t="s">
        <v>2420</v>
      </c>
      <c r="D325" s="160" t="s">
        <v>163</v>
      </c>
      <c r="E325" s="160" t="s">
        <v>643</v>
      </c>
      <c r="F325" s="162">
        <v>6.1927382300000007</v>
      </c>
      <c r="G325" s="162">
        <v>1.1979139299999999</v>
      </c>
      <c r="H325" s="56">
        <f t="shared" si="4"/>
        <v>4.1696019846768131</v>
      </c>
      <c r="I325" s="96">
        <f>F325/$F$1272</f>
        <v>4.6963310356920406E-4</v>
      </c>
      <c r="J325" s="174">
        <v>89.306158079771095</v>
      </c>
      <c r="K325" s="174">
        <v>36.671142857142847</v>
      </c>
    </row>
    <row r="326" spans="1:11" x14ac:dyDescent="0.2">
      <c r="A326" s="163" t="s">
        <v>1550</v>
      </c>
      <c r="B326" s="163" t="s">
        <v>1536</v>
      </c>
      <c r="C326" s="160" t="s">
        <v>2420</v>
      </c>
      <c r="D326" s="160" t="s">
        <v>163</v>
      </c>
      <c r="E326" s="160" t="s">
        <v>643</v>
      </c>
      <c r="F326" s="162">
        <v>6.1849612599999997</v>
      </c>
      <c r="G326" s="162">
        <v>4.2877034199999997</v>
      </c>
      <c r="H326" s="56">
        <f t="shared" si="4"/>
        <v>0.44248812339730348</v>
      </c>
      <c r="I326" s="96">
        <f>F326/$F$1272</f>
        <v>4.6904332850980111E-4</v>
      </c>
      <c r="J326" s="174">
        <v>274.1772861716135</v>
      </c>
      <c r="K326" s="174">
        <v>19.378619047619051</v>
      </c>
    </row>
    <row r="327" spans="1:11" x14ac:dyDescent="0.2">
      <c r="A327" s="163" t="s">
        <v>2284</v>
      </c>
      <c r="B327" s="163" t="s">
        <v>1587</v>
      </c>
      <c r="C327" s="160" t="s">
        <v>595</v>
      </c>
      <c r="D327" s="160" t="s">
        <v>163</v>
      </c>
      <c r="E327" s="160" t="s">
        <v>643</v>
      </c>
      <c r="F327" s="162">
        <v>6.1504371300000003</v>
      </c>
      <c r="G327" s="162">
        <v>4.1914287100000003</v>
      </c>
      <c r="H327" s="56">
        <f t="shared" ref="H327:H390" si="5">IF(ISERROR(F327/G327-1),"",IF((F327/G327-1)&gt;10000%,"",F327/G327-1))</f>
        <v>0.46738440649751611</v>
      </c>
      <c r="I327" s="96">
        <f>F327/$F$1272</f>
        <v>4.6642515320224795E-4</v>
      </c>
      <c r="J327" s="174">
        <v>54.854246530000005</v>
      </c>
      <c r="K327" s="174">
        <v>17.74938095238095</v>
      </c>
    </row>
    <row r="328" spans="1:11" x14ac:dyDescent="0.2">
      <c r="A328" s="163" t="s">
        <v>2718</v>
      </c>
      <c r="B328" s="163" t="s">
        <v>418</v>
      </c>
      <c r="C328" s="160" t="s">
        <v>2419</v>
      </c>
      <c r="D328" s="160" t="s">
        <v>162</v>
      </c>
      <c r="E328" s="160" t="s">
        <v>643</v>
      </c>
      <c r="F328" s="162">
        <v>6.1361213899999996</v>
      </c>
      <c r="G328" s="162">
        <v>7.0652717699999998</v>
      </c>
      <c r="H328" s="56">
        <f t="shared" si="5"/>
        <v>-0.131509503136919</v>
      </c>
      <c r="I328" s="96">
        <f>F328/$F$1272</f>
        <v>4.6533950334003989E-4</v>
      </c>
      <c r="J328" s="174">
        <v>166.23074351539998</v>
      </c>
      <c r="K328" s="174">
        <v>33.818238095238087</v>
      </c>
    </row>
    <row r="329" spans="1:11" x14ac:dyDescent="0.2">
      <c r="A329" s="163" t="s">
        <v>2766</v>
      </c>
      <c r="B329" s="163" t="s">
        <v>36</v>
      </c>
      <c r="C329" s="160" t="s">
        <v>2419</v>
      </c>
      <c r="D329" s="160" t="s">
        <v>162</v>
      </c>
      <c r="E329" s="160" t="s">
        <v>643</v>
      </c>
      <c r="F329" s="162">
        <v>6.1348909100000002</v>
      </c>
      <c r="G329" s="162">
        <v>6.3129035299999998</v>
      </c>
      <c r="H329" s="56">
        <f t="shared" si="5"/>
        <v>-2.8198216423560574E-2</v>
      </c>
      <c r="I329" s="96">
        <f>F329/$F$1272</f>
        <v>4.6524618853811914E-4</v>
      </c>
      <c r="J329" s="174">
        <v>91.310923785</v>
      </c>
      <c r="K329" s="174">
        <v>44.314333333333337</v>
      </c>
    </row>
    <row r="330" spans="1:11" x14ac:dyDescent="0.2">
      <c r="A330" s="163" t="s">
        <v>2022</v>
      </c>
      <c r="B330" s="163" t="s">
        <v>1846</v>
      </c>
      <c r="C330" s="160" t="s">
        <v>595</v>
      </c>
      <c r="D330" s="160" t="s">
        <v>570</v>
      </c>
      <c r="E330" s="160" t="s">
        <v>164</v>
      </c>
      <c r="F330" s="162">
        <v>6.0943032699999993</v>
      </c>
      <c r="G330" s="162">
        <v>5.9169393499999998</v>
      </c>
      <c r="H330" s="56">
        <f t="shared" si="5"/>
        <v>2.9975619067313719E-2</v>
      </c>
      <c r="I330" s="96">
        <f>F330/$F$1272</f>
        <v>4.6216818029171699E-4</v>
      </c>
      <c r="J330" s="174">
        <v>267.10978970223078</v>
      </c>
      <c r="K330" s="174">
        <v>38.890619047619047</v>
      </c>
    </row>
    <row r="331" spans="1:11" x14ac:dyDescent="0.2">
      <c r="A331" s="163" t="s">
        <v>2835</v>
      </c>
      <c r="B331" s="163" t="s">
        <v>266</v>
      </c>
      <c r="C331" s="160" t="s">
        <v>3038</v>
      </c>
      <c r="D331" s="160" t="s">
        <v>163</v>
      </c>
      <c r="E331" s="160" t="s">
        <v>164</v>
      </c>
      <c r="F331" s="162">
        <v>6.0261072100000002</v>
      </c>
      <c r="G331" s="162">
        <v>13.825706159999999</v>
      </c>
      <c r="H331" s="56">
        <f t="shared" si="5"/>
        <v>-0.56413747404566572</v>
      </c>
      <c r="I331" s="96">
        <f>F331/$F$1272</f>
        <v>4.5699645719936348E-4</v>
      </c>
      <c r="J331" s="174">
        <v>80.793139689</v>
      </c>
      <c r="K331" s="174">
        <v>6.339714285714285</v>
      </c>
    </row>
    <row r="332" spans="1:11" x14ac:dyDescent="0.2">
      <c r="A332" s="163" t="s">
        <v>2084</v>
      </c>
      <c r="B332" s="163" t="s">
        <v>1739</v>
      </c>
      <c r="C332" s="160" t="s">
        <v>595</v>
      </c>
      <c r="D332" s="160" t="s">
        <v>163</v>
      </c>
      <c r="E332" s="160" t="s">
        <v>164</v>
      </c>
      <c r="F332" s="162">
        <v>6.0104304800000001</v>
      </c>
      <c r="G332" s="162">
        <v>5.13462028</v>
      </c>
      <c r="H332" s="56">
        <f t="shared" si="5"/>
        <v>0.1705696141565507</v>
      </c>
      <c r="I332" s="96">
        <f>F332/$F$1272</f>
        <v>4.5580759516607899E-4</v>
      </c>
      <c r="J332" s="174">
        <v>452.63782462851685</v>
      </c>
      <c r="K332" s="174">
        <v>22.237666666666669</v>
      </c>
    </row>
    <row r="333" spans="1:11" x14ac:dyDescent="0.2">
      <c r="A333" s="163" t="s">
        <v>1678</v>
      </c>
      <c r="B333" s="163" t="s">
        <v>33</v>
      </c>
      <c r="C333" s="160" t="s">
        <v>3040</v>
      </c>
      <c r="D333" s="160" t="s">
        <v>163</v>
      </c>
      <c r="E333" s="160" t="s">
        <v>164</v>
      </c>
      <c r="F333" s="162">
        <v>5.99202865</v>
      </c>
      <c r="G333" s="162">
        <v>5.57217129</v>
      </c>
      <c r="H333" s="56">
        <f t="shared" si="5"/>
        <v>7.5348968678240258E-2</v>
      </c>
      <c r="I333" s="96">
        <f>F333/$F$1272</f>
        <v>4.5441207218201559E-4</v>
      </c>
      <c r="J333" s="174">
        <v>41.728825499999999</v>
      </c>
      <c r="K333" s="174">
        <v>2.141714285714285</v>
      </c>
    </row>
    <row r="334" spans="1:11" x14ac:dyDescent="0.2">
      <c r="A334" s="163" t="s">
        <v>2056</v>
      </c>
      <c r="B334" s="163" t="s">
        <v>1766</v>
      </c>
      <c r="C334" s="160" t="s">
        <v>595</v>
      </c>
      <c r="D334" s="160" t="s">
        <v>570</v>
      </c>
      <c r="E334" s="160" t="s">
        <v>164</v>
      </c>
      <c r="F334" s="162">
        <v>5.9814573399999995</v>
      </c>
      <c r="G334" s="162">
        <v>11.19914732</v>
      </c>
      <c r="H334" s="56">
        <f t="shared" si="5"/>
        <v>-0.46590064680031373</v>
      </c>
      <c r="I334" s="96">
        <f>F334/$F$1272</f>
        <v>4.5361038528040531E-4</v>
      </c>
      <c r="J334" s="174">
        <v>908.63905680112771</v>
      </c>
      <c r="K334" s="174">
        <v>9.4835238095238097</v>
      </c>
    </row>
    <row r="335" spans="1:11" x14ac:dyDescent="0.2">
      <c r="A335" s="163" t="s">
        <v>3442</v>
      </c>
      <c r="B335" s="163" t="s">
        <v>48</v>
      </c>
      <c r="C335" s="160" t="s">
        <v>2418</v>
      </c>
      <c r="D335" s="160" t="s">
        <v>163</v>
      </c>
      <c r="E335" s="160" t="s">
        <v>3351</v>
      </c>
      <c r="F335" s="162">
        <v>5.9658449500000001</v>
      </c>
      <c r="G335" s="162">
        <v>2.4224366000000002</v>
      </c>
      <c r="H335" s="56">
        <f t="shared" si="5"/>
        <v>1.4627455471899657</v>
      </c>
      <c r="I335" s="96">
        <f>F335/$F$1272</f>
        <v>4.5242640254166896E-4</v>
      </c>
      <c r="J335" s="174">
        <v>62.042756450000006</v>
      </c>
      <c r="K335" s="174">
        <v>17.32923809523809</v>
      </c>
    </row>
    <row r="336" spans="1:11" x14ac:dyDescent="0.2">
      <c r="A336" s="163" t="s">
        <v>2993</v>
      </c>
      <c r="B336" s="163" t="s">
        <v>1665</v>
      </c>
      <c r="C336" s="160" t="s">
        <v>3038</v>
      </c>
      <c r="D336" s="160" t="s">
        <v>570</v>
      </c>
      <c r="E336" s="160" t="s">
        <v>164</v>
      </c>
      <c r="F336" s="162">
        <v>5.9562564900000003</v>
      </c>
      <c r="G336" s="162">
        <v>4.2254391</v>
      </c>
      <c r="H336" s="56">
        <f t="shared" si="5"/>
        <v>0.40961834948703912</v>
      </c>
      <c r="I336" s="96">
        <f>F336/$F$1272</f>
        <v>4.5169925114902097E-4</v>
      </c>
      <c r="J336" s="174">
        <v>265.91827187951498</v>
      </c>
      <c r="K336" s="174">
        <v>37.40904761904762</v>
      </c>
    </row>
    <row r="337" spans="1:11" x14ac:dyDescent="0.2">
      <c r="A337" s="163" t="s">
        <v>2521</v>
      </c>
      <c r="B337" s="163" t="s">
        <v>2522</v>
      </c>
      <c r="C337" s="160" t="s">
        <v>3039</v>
      </c>
      <c r="D337" s="160" t="s">
        <v>570</v>
      </c>
      <c r="E337" s="160" t="s">
        <v>164</v>
      </c>
      <c r="F337" s="162">
        <v>5.9473212200000001</v>
      </c>
      <c r="G337" s="162">
        <v>0</v>
      </c>
      <c r="H337" s="56" t="str">
        <f t="shared" si="5"/>
        <v/>
      </c>
      <c r="I337" s="96">
        <f>F337/$F$1272</f>
        <v>4.5102163513725406E-4</v>
      </c>
      <c r="J337" s="174">
        <v>29.397497019999999</v>
      </c>
      <c r="K337" s="174">
        <v>68.756666666666675</v>
      </c>
    </row>
    <row r="338" spans="1:11" x14ac:dyDescent="0.2">
      <c r="A338" s="163" t="s">
        <v>1478</v>
      </c>
      <c r="B338" s="163" t="s">
        <v>47</v>
      </c>
      <c r="C338" s="160" t="s">
        <v>2418</v>
      </c>
      <c r="D338" s="160" t="s">
        <v>162</v>
      </c>
      <c r="E338" s="160" t="s">
        <v>3351</v>
      </c>
      <c r="F338" s="162">
        <v>5.8718630000000003</v>
      </c>
      <c r="G338" s="162">
        <v>7.1934857999999995</v>
      </c>
      <c r="H338" s="56">
        <f t="shared" si="5"/>
        <v>-0.18372494736835365</v>
      </c>
      <c r="I338" s="96">
        <f>F338/$F$1272</f>
        <v>4.4529917816713157E-4</v>
      </c>
      <c r="J338" s="174">
        <v>67.125766399999989</v>
      </c>
      <c r="K338" s="174">
        <v>21.75538095238095</v>
      </c>
    </row>
    <row r="339" spans="1:11" x14ac:dyDescent="0.2">
      <c r="A339" s="163" t="s">
        <v>2963</v>
      </c>
      <c r="B339" s="163" t="s">
        <v>1025</v>
      </c>
      <c r="C339" s="160" t="s">
        <v>3038</v>
      </c>
      <c r="D339" s="160" t="s">
        <v>163</v>
      </c>
      <c r="E339" s="160" t="s">
        <v>643</v>
      </c>
      <c r="F339" s="162">
        <v>5.8699192</v>
      </c>
      <c r="G339" s="162">
        <v>6.48297758</v>
      </c>
      <c r="H339" s="56">
        <f t="shared" si="5"/>
        <v>-9.456432209349086E-2</v>
      </c>
      <c r="I339" s="96">
        <f>F339/$F$1272</f>
        <v>4.4515176795975424E-4</v>
      </c>
      <c r="J339" s="174">
        <v>146.79886479536398</v>
      </c>
      <c r="K339" s="174">
        <v>12.228285714285709</v>
      </c>
    </row>
    <row r="340" spans="1:11" x14ac:dyDescent="0.2">
      <c r="A340" s="163" t="s">
        <v>1669</v>
      </c>
      <c r="B340" s="163" t="s">
        <v>1129</v>
      </c>
      <c r="C340" s="160" t="s">
        <v>1864</v>
      </c>
      <c r="D340" s="160" t="s">
        <v>162</v>
      </c>
      <c r="E340" s="160" t="s">
        <v>643</v>
      </c>
      <c r="F340" s="162">
        <v>5.8310307300000002</v>
      </c>
      <c r="G340" s="162">
        <v>4.8788520499999999</v>
      </c>
      <c r="H340" s="56">
        <f t="shared" si="5"/>
        <v>0.19516449161437488</v>
      </c>
      <c r="I340" s="96">
        <f>F340/$F$1272</f>
        <v>4.42202618136065E-4</v>
      </c>
      <c r="J340" s="174">
        <v>1246.3383303800001</v>
      </c>
      <c r="K340" s="174">
        <v>9.1554736842105271</v>
      </c>
    </row>
    <row r="341" spans="1:11" x14ac:dyDescent="0.2">
      <c r="A341" s="163" t="s">
        <v>2900</v>
      </c>
      <c r="B341" s="163" t="s">
        <v>1314</v>
      </c>
      <c r="C341" s="160" t="s">
        <v>3038</v>
      </c>
      <c r="D341" s="160" t="s">
        <v>163</v>
      </c>
      <c r="E341" s="160" t="s">
        <v>643</v>
      </c>
      <c r="F341" s="162">
        <v>5.7927795800000004</v>
      </c>
      <c r="G341" s="162">
        <v>2.0842679799999999</v>
      </c>
      <c r="H341" s="56">
        <f t="shared" si="5"/>
        <v>1.7792873256153947</v>
      </c>
      <c r="I341" s="96">
        <f>F341/$F$1272</f>
        <v>4.3930180017438103E-4</v>
      </c>
      <c r="J341" s="174">
        <v>508.28538567811802</v>
      </c>
      <c r="K341" s="174">
        <v>15.33271428571428</v>
      </c>
    </row>
    <row r="342" spans="1:11" x14ac:dyDescent="0.2">
      <c r="A342" s="163" t="s">
        <v>2863</v>
      </c>
      <c r="B342" s="163" t="s">
        <v>1798</v>
      </c>
      <c r="C342" s="160" t="s">
        <v>3038</v>
      </c>
      <c r="D342" s="160" t="s">
        <v>570</v>
      </c>
      <c r="E342" s="160" t="s">
        <v>164</v>
      </c>
      <c r="F342" s="162">
        <v>5.7924554800000001</v>
      </c>
      <c r="G342" s="162">
        <v>7.8925257499999999</v>
      </c>
      <c r="H342" s="56">
        <f t="shared" si="5"/>
        <v>-0.26608342329450108</v>
      </c>
      <c r="I342" s="96">
        <f>F342/$F$1272</f>
        <v>4.3927722169500509E-4</v>
      </c>
      <c r="J342" s="174">
        <v>254.61418091760001</v>
      </c>
      <c r="K342" s="174">
        <v>24.457428571428569</v>
      </c>
    </row>
    <row r="343" spans="1:11" x14ac:dyDescent="0.2">
      <c r="A343" s="163" t="s">
        <v>2880</v>
      </c>
      <c r="B343" s="163" t="s">
        <v>103</v>
      </c>
      <c r="C343" s="160" t="s">
        <v>3038</v>
      </c>
      <c r="D343" s="160" t="s">
        <v>162</v>
      </c>
      <c r="E343" s="160" t="s">
        <v>643</v>
      </c>
      <c r="F343" s="162">
        <v>5.7748215800000002</v>
      </c>
      <c r="G343" s="162">
        <v>2.4609348099999999</v>
      </c>
      <c r="H343" s="56">
        <f t="shared" si="5"/>
        <v>1.3465967308577347</v>
      </c>
      <c r="I343" s="96">
        <f>F343/$F$1272</f>
        <v>4.3793993552571238E-4</v>
      </c>
      <c r="J343" s="174">
        <v>155.70854320339998</v>
      </c>
      <c r="K343" s="174">
        <v>34.785761904761912</v>
      </c>
    </row>
    <row r="344" spans="1:11" x14ac:dyDescent="0.2">
      <c r="A344" s="163" t="s">
        <v>2505</v>
      </c>
      <c r="B344" s="163" t="s">
        <v>2506</v>
      </c>
      <c r="C344" s="160" t="s">
        <v>2458</v>
      </c>
      <c r="D344" s="160" t="s">
        <v>163</v>
      </c>
      <c r="E344" s="160" t="s">
        <v>164</v>
      </c>
      <c r="F344" s="162">
        <v>5.7339938699999999</v>
      </c>
      <c r="G344" s="162">
        <v>4.4189894599999997</v>
      </c>
      <c r="H344" s="56">
        <f t="shared" si="5"/>
        <v>0.29758034543943013</v>
      </c>
      <c r="I344" s="96">
        <f>F344/$F$1272</f>
        <v>4.3484372130725294E-4</v>
      </c>
      <c r="J344" s="174">
        <v>1730.5151900000001</v>
      </c>
      <c r="K344" s="174">
        <v>10.570761904761911</v>
      </c>
    </row>
    <row r="345" spans="1:11" x14ac:dyDescent="0.2">
      <c r="A345" s="163" t="s">
        <v>2076</v>
      </c>
      <c r="B345" s="163" t="s">
        <v>1793</v>
      </c>
      <c r="C345" s="160" t="s">
        <v>595</v>
      </c>
      <c r="D345" s="160" t="s">
        <v>570</v>
      </c>
      <c r="E345" s="160" t="s">
        <v>643</v>
      </c>
      <c r="F345" s="162">
        <v>5.7077288700000004</v>
      </c>
      <c r="G345" s="162">
        <v>4.5594372600000002</v>
      </c>
      <c r="H345" s="56">
        <f t="shared" si="5"/>
        <v>0.25184941573250219</v>
      </c>
      <c r="I345" s="96">
        <f>F345/$F$1272</f>
        <v>4.328518861921354E-4</v>
      </c>
      <c r="J345" s="174">
        <v>346.83394168000001</v>
      </c>
      <c r="K345" s="174">
        <v>14.04633333333333</v>
      </c>
    </row>
    <row r="346" spans="1:11" x14ac:dyDescent="0.2">
      <c r="A346" s="163" t="s">
        <v>2435</v>
      </c>
      <c r="B346" s="163" t="s">
        <v>2436</v>
      </c>
      <c r="C346" s="160" t="s">
        <v>595</v>
      </c>
      <c r="D346" s="160" t="s">
        <v>570</v>
      </c>
      <c r="E346" s="160" t="s">
        <v>164</v>
      </c>
      <c r="F346" s="162">
        <v>5.7026741400000001</v>
      </c>
      <c r="G346" s="162">
        <v>1.5099736100000001</v>
      </c>
      <c r="H346" s="56">
        <f t="shared" si="5"/>
        <v>2.7766713949391471</v>
      </c>
      <c r="I346" s="96">
        <f>F346/$F$1272</f>
        <v>4.3246855519227093E-4</v>
      </c>
      <c r="J346" s="174">
        <v>30.983382670000001</v>
      </c>
      <c r="K346" s="174">
        <v>20.406571428571429</v>
      </c>
    </row>
    <row r="347" spans="1:11" x14ac:dyDescent="0.2">
      <c r="A347" s="163" t="s">
        <v>2011</v>
      </c>
      <c r="B347" s="163" t="s">
        <v>1733</v>
      </c>
      <c r="C347" s="160" t="s">
        <v>595</v>
      </c>
      <c r="D347" s="160" t="s">
        <v>163</v>
      </c>
      <c r="E347" s="160" t="s">
        <v>164</v>
      </c>
      <c r="F347" s="162">
        <v>5.6988062599999996</v>
      </c>
      <c r="G347" s="162">
        <v>6.0292536800000001</v>
      </c>
      <c r="H347" s="56">
        <f t="shared" si="5"/>
        <v>-5.4807350550889478E-2</v>
      </c>
      <c r="I347" s="96">
        <f>F347/$F$1272</f>
        <v>4.3217523026536968E-4</v>
      </c>
      <c r="J347" s="174">
        <v>557.12639249217864</v>
      </c>
      <c r="K347" s="174">
        <v>21.818428571428569</v>
      </c>
    </row>
    <row r="348" spans="1:11" x14ac:dyDescent="0.2">
      <c r="A348" s="163" t="s">
        <v>2767</v>
      </c>
      <c r="B348" s="163" t="s">
        <v>37</v>
      </c>
      <c r="C348" s="160" t="s">
        <v>2419</v>
      </c>
      <c r="D348" s="160" t="s">
        <v>162</v>
      </c>
      <c r="E348" s="160" t="s">
        <v>164</v>
      </c>
      <c r="F348" s="162">
        <v>5.6487305700000006</v>
      </c>
      <c r="G348" s="162">
        <v>5.8822530300000002</v>
      </c>
      <c r="H348" s="56">
        <f t="shared" si="5"/>
        <v>-3.969949249190996E-2</v>
      </c>
      <c r="I348" s="96">
        <f>F348/$F$1272</f>
        <v>4.2837768532892417E-4</v>
      </c>
      <c r="J348" s="174">
        <v>513.74624533999997</v>
      </c>
      <c r="K348" s="174">
        <v>21.850333333333339</v>
      </c>
    </row>
    <row r="349" spans="1:11" x14ac:dyDescent="0.2">
      <c r="A349" s="163" t="s">
        <v>2096</v>
      </c>
      <c r="B349" s="163" t="s">
        <v>1843</v>
      </c>
      <c r="C349" s="160" t="s">
        <v>595</v>
      </c>
      <c r="D349" s="160" t="s">
        <v>570</v>
      </c>
      <c r="E349" s="160" t="s">
        <v>164</v>
      </c>
      <c r="F349" s="162">
        <v>5.62287582</v>
      </c>
      <c r="G349" s="162">
        <v>16.205968970000001</v>
      </c>
      <c r="H349" s="56">
        <f t="shared" si="5"/>
        <v>-0.65303674032642556</v>
      </c>
      <c r="I349" s="96">
        <f>F349/$F$1272</f>
        <v>4.26416961973029E-4</v>
      </c>
      <c r="J349" s="174">
        <v>440.31182256</v>
      </c>
      <c r="K349" s="174">
        <v>14.47204761904762</v>
      </c>
    </row>
    <row r="350" spans="1:11" x14ac:dyDescent="0.2">
      <c r="A350" s="163" t="s">
        <v>2310</v>
      </c>
      <c r="B350" s="163" t="s">
        <v>1002</v>
      </c>
      <c r="C350" s="160" t="s">
        <v>3039</v>
      </c>
      <c r="D350" s="160" t="s">
        <v>163</v>
      </c>
      <c r="E350" s="160" t="s">
        <v>164</v>
      </c>
      <c r="F350" s="162">
        <v>5.5734802300000004</v>
      </c>
      <c r="G350" s="162">
        <v>2.6256008099999999</v>
      </c>
      <c r="H350" s="56">
        <f t="shared" si="5"/>
        <v>1.122744710000299</v>
      </c>
      <c r="I350" s="96">
        <f>F350/$F$1272</f>
        <v>4.2267099316686298E-4</v>
      </c>
      <c r="J350" s="174">
        <v>434.08761518942038</v>
      </c>
      <c r="K350" s="174">
        <v>23.22909523809524</v>
      </c>
    </row>
    <row r="351" spans="1:11" x14ac:dyDescent="0.2">
      <c r="A351" s="163" t="s">
        <v>2951</v>
      </c>
      <c r="B351" s="163" t="s">
        <v>1705</v>
      </c>
      <c r="C351" s="160" t="s">
        <v>3038</v>
      </c>
      <c r="D351" s="160" t="s">
        <v>570</v>
      </c>
      <c r="E351" s="160" t="s">
        <v>643</v>
      </c>
      <c r="F351" s="162">
        <v>5.5638653499999995</v>
      </c>
      <c r="G351" s="162">
        <v>0.68415376999999999</v>
      </c>
      <c r="H351" s="56">
        <f t="shared" si="5"/>
        <v>7.1324778053916145</v>
      </c>
      <c r="I351" s="96">
        <f>F351/$F$1272</f>
        <v>4.2194183818450456E-4</v>
      </c>
      <c r="J351" s="174">
        <v>36.038926394467005</v>
      </c>
      <c r="K351" s="174">
        <v>25.490761904761911</v>
      </c>
    </row>
    <row r="352" spans="1:11" x14ac:dyDescent="0.2">
      <c r="A352" s="163" t="s">
        <v>2507</v>
      </c>
      <c r="B352" s="163" t="s">
        <v>2508</v>
      </c>
      <c r="C352" s="160" t="s">
        <v>2458</v>
      </c>
      <c r="D352" s="160" t="s">
        <v>163</v>
      </c>
      <c r="E352" s="160" t="s">
        <v>164</v>
      </c>
      <c r="F352" s="162">
        <v>5.5240597600000001</v>
      </c>
      <c r="G352" s="162">
        <v>2.0798888400000002</v>
      </c>
      <c r="H352" s="56">
        <f t="shared" si="5"/>
        <v>1.6559399010958682</v>
      </c>
      <c r="I352" s="96">
        <f>F352/$F$1272</f>
        <v>4.1892313755857757E-4</v>
      </c>
      <c r="J352" s="174">
        <v>12.91929839</v>
      </c>
      <c r="K352" s="174">
        <v>6.9419523809523804</v>
      </c>
    </row>
    <row r="353" spans="1:11" x14ac:dyDescent="0.2">
      <c r="A353" s="163" t="s">
        <v>2944</v>
      </c>
      <c r="B353" s="163" t="s">
        <v>2690</v>
      </c>
      <c r="C353" s="160" t="s">
        <v>2419</v>
      </c>
      <c r="D353" s="160" t="s">
        <v>163</v>
      </c>
      <c r="E353" s="160" t="s">
        <v>643</v>
      </c>
      <c r="F353" s="162">
        <v>5.5112409699999994</v>
      </c>
      <c r="G353" s="162">
        <v>3.9115952900000002</v>
      </c>
      <c r="H353" s="56">
        <f t="shared" si="5"/>
        <v>0.40894968968019163</v>
      </c>
      <c r="I353" s="96">
        <f>F353/$F$1272</f>
        <v>4.1795101054333602E-4</v>
      </c>
      <c r="J353" s="174">
        <v>848.2</v>
      </c>
      <c r="K353" s="174">
        <v>20.488666666666671</v>
      </c>
    </row>
    <row r="354" spans="1:11" x14ac:dyDescent="0.2">
      <c r="A354" s="163" t="s">
        <v>1676</v>
      </c>
      <c r="B354" s="163" t="s">
        <v>32</v>
      </c>
      <c r="C354" s="160" t="s">
        <v>3040</v>
      </c>
      <c r="D354" s="160" t="s">
        <v>163</v>
      </c>
      <c r="E354" s="160" t="s">
        <v>164</v>
      </c>
      <c r="F354" s="162">
        <v>5.4762603800000003</v>
      </c>
      <c r="G354" s="162">
        <v>0.86871662999999999</v>
      </c>
      <c r="H354" s="56">
        <f t="shared" si="5"/>
        <v>5.3038512109524145</v>
      </c>
      <c r="I354" s="96">
        <f>F354/$F$1272</f>
        <v>4.1529821909046987E-4</v>
      </c>
      <c r="J354" s="174">
        <v>51.131161259999999</v>
      </c>
      <c r="K354" s="174">
        <v>12.89238095238095</v>
      </c>
    </row>
    <row r="355" spans="1:11" x14ac:dyDescent="0.2">
      <c r="A355" s="163" t="s">
        <v>2745</v>
      </c>
      <c r="B355" s="163" t="s">
        <v>34</v>
      </c>
      <c r="C355" s="160" t="s">
        <v>2419</v>
      </c>
      <c r="D355" s="160" t="s">
        <v>162</v>
      </c>
      <c r="E355" s="160" t="s">
        <v>643</v>
      </c>
      <c r="F355" s="162">
        <v>5.4747325299999998</v>
      </c>
      <c r="G355" s="162">
        <v>5.6447079900000006</v>
      </c>
      <c r="H355" s="56">
        <f t="shared" si="5"/>
        <v>-3.0112356618114622E-2</v>
      </c>
      <c r="I355" s="96">
        <f>F355/$F$1272</f>
        <v>4.1518235290807375E-4</v>
      </c>
      <c r="J355" s="174">
        <v>409.22917000560005</v>
      </c>
      <c r="K355" s="174">
        <v>21.12976190476191</v>
      </c>
    </row>
    <row r="356" spans="1:11" x14ac:dyDescent="0.2">
      <c r="A356" s="163" t="s">
        <v>1289</v>
      </c>
      <c r="B356" s="163" t="s">
        <v>1290</v>
      </c>
      <c r="C356" s="160" t="s">
        <v>2420</v>
      </c>
      <c r="D356" s="160" t="s">
        <v>570</v>
      </c>
      <c r="E356" s="160" t="s">
        <v>643</v>
      </c>
      <c r="F356" s="162">
        <v>5.4697791799999997</v>
      </c>
      <c r="G356" s="162">
        <v>2.6367014800000002</v>
      </c>
      <c r="H356" s="56">
        <f t="shared" si="5"/>
        <v>1.0744779875498076</v>
      </c>
      <c r="I356" s="96">
        <f>F356/$F$1272</f>
        <v>4.1480671017182904E-4</v>
      </c>
      <c r="J356" s="174">
        <v>554.73557700978176</v>
      </c>
      <c r="K356" s="174">
        <v>16.198619047619051</v>
      </c>
    </row>
    <row r="357" spans="1:11" x14ac:dyDescent="0.2">
      <c r="A357" s="163" t="s">
        <v>2853</v>
      </c>
      <c r="B357" s="163" t="s">
        <v>606</v>
      </c>
      <c r="C357" s="160" t="s">
        <v>2419</v>
      </c>
      <c r="D357" s="160" t="s">
        <v>162</v>
      </c>
      <c r="E357" s="160" t="s">
        <v>164</v>
      </c>
      <c r="F357" s="162">
        <v>5.4515661099999999</v>
      </c>
      <c r="G357" s="162">
        <v>10.60300511</v>
      </c>
      <c r="H357" s="56">
        <f t="shared" si="5"/>
        <v>-0.48584707321715137</v>
      </c>
      <c r="I357" s="96">
        <f>F357/$F$1272</f>
        <v>4.1342550200963241E-4</v>
      </c>
      <c r="J357" s="174">
        <v>2758.2158707077001</v>
      </c>
      <c r="K357" s="174">
        <v>5.8822857142857137</v>
      </c>
    </row>
    <row r="358" spans="1:11" x14ac:dyDescent="0.2">
      <c r="A358" s="163" t="s">
        <v>3271</v>
      </c>
      <c r="B358" s="163" t="s">
        <v>1141</v>
      </c>
      <c r="C358" s="160" t="s">
        <v>3038</v>
      </c>
      <c r="D358" s="160" t="s">
        <v>570</v>
      </c>
      <c r="E358" s="160" t="s">
        <v>164</v>
      </c>
      <c r="F358" s="162">
        <v>5.3892938200000007</v>
      </c>
      <c r="G358" s="162">
        <v>3.0657083700000003</v>
      </c>
      <c r="H358" s="56">
        <f t="shared" si="5"/>
        <v>0.75792775096869369</v>
      </c>
      <c r="I358" s="96">
        <f>F358/$F$1272</f>
        <v>4.0870301451978723E-4</v>
      </c>
      <c r="J358" s="174">
        <v>162.9792193536</v>
      </c>
      <c r="K358" s="174">
        <v>31.616761904761901</v>
      </c>
    </row>
    <row r="359" spans="1:11" x14ac:dyDescent="0.2">
      <c r="A359" s="163" t="s">
        <v>2306</v>
      </c>
      <c r="B359" s="163" t="s">
        <v>138</v>
      </c>
      <c r="C359" s="160" t="s">
        <v>595</v>
      </c>
      <c r="D359" s="160" t="s">
        <v>163</v>
      </c>
      <c r="E359" s="160" t="s">
        <v>643</v>
      </c>
      <c r="F359" s="162">
        <v>5.3843531599999999</v>
      </c>
      <c r="G359" s="162">
        <v>6.5226492199999999</v>
      </c>
      <c r="H359" s="56">
        <f t="shared" si="5"/>
        <v>-0.17451437623070587</v>
      </c>
      <c r="I359" s="96">
        <f>F359/$F$1272</f>
        <v>4.0832833414362657E-4</v>
      </c>
      <c r="J359" s="174">
        <v>498.44531591073576</v>
      </c>
      <c r="K359" s="174">
        <v>7.8844761904761906</v>
      </c>
    </row>
    <row r="360" spans="1:11" x14ac:dyDescent="0.2">
      <c r="A360" s="163" t="s">
        <v>3250</v>
      </c>
      <c r="B360" s="163" t="s">
        <v>70</v>
      </c>
      <c r="C360" s="160" t="s">
        <v>3038</v>
      </c>
      <c r="D360" s="160" t="s">
        <v>163</v>
      </c>
      <c r="E360" s="160" t="s">
        <v>164</v>
      </c>
      <c r="F360" s="162">
        <v>5.3206628299999998</v>
      </c>
      <c r="G360" s="162">
        <v>6.5360786700000002</v>
      </c>
      <c r="H360" s="56">
        <f t="shared" si="5"/>
        <v>-0.18595489763283413</v>
      </c>
      <c r="I360" s="96">
        <f>F360/$F$1272</f>
        <v>4.0349830803331144E-4</v>
      </c>
      <c r="J360" s="174">
        <v>198.76805809110002</v>
      </c>
      <c r="K360" s="174">
        <v>12.57276190476191</v>
      </c>
    </row>
    <row r="361" spans="1:11" x14ac:dyDescent="0.2">
      <c r="A361" s="163" t="s">
        <v>2582</v>
      </c>
      <c r="B361" s="163" t="s">
        <v>1919</v>
      </c>
      <c r="C361" s="160" t="s">
        <v>1864</v>
      </c>
      <c r="D361" s="160" t="s">
        <v>163</v>
      </c>
      <c r="E361" s="160" t="s">
        <v>643</v>
      </c>
      <c r="F361" s="162">
        <v>5.3134908200000002</v>
      </c>
      <c r="G361" s="162">
        <v>0.23563210000000001</v>
      </c>
      <c r="H361" s="56">
        <f t="shared" si="5"/>
        <v>21.549944680712009</v>
      </c>
      <c r="I361" s="96">
        <f>F361/$F$1272</f>
        <v>4.0295441077978114E-4</v>
      </c>
      <c r="J361" s="174">
        <v>421.01080836</v>
      </c>
      <c r="K361" s="174">
        <v>18.453263157894739</v>
      </c>
    </row>
    <row r="362" spans="1:11" x14ac:dyDescent="0.2">
      <c r="A362" s="163" t="s">
        <v>2503</v>
      </c>
      <c r="B362" s="163" t="s">
        <v>2504</v>
      </c>
      <c r="C362" s="160" t="s">
        <v>2458</v>
      </c>
      <c r="D362" s="160" t="s">
        <v>163</v>
      </c>
      <c r="E362" s="160" t="s">
        <v>164</v>
      </c>
      <c r="F362" s="162">
        <v>5.27401374</v>
      </c>
      <c r="G362" s="162">
        <v>1.6711676799999999</v>
      </c>
      <c r="H362" s="56">
        <f t="shared" si="5"/>
        <v>2.1558854345483751</v>
      </c>
      <c r="I362" s="96">
        <f>F362/$F$1272</f>
        <v>3.9996062307042244E-4</v>
      </c>
      <c r="J362" s="174">
        <v>569.69935459999999</v>
      </c>
      <c r="K362" s="174">
        <v>18.801047619047619</v>
      </c>
    </row>
    <row r="363" spans="1:11" x14ac:dyDescent="0.2">
      <c r="A363" s="163" t="s">
        <v>3173</v>
      </c>
      <c r="B363" s="163" t="s">
        <v>3174</v>
      </c>
      <c r="C363" s="160" t="s">
        <v>2418</v>
      </c>
      <c r="D363" s="160" t="s">
        <v>162</v>
      </c>
      <c r="E363" s="160" t="s">
        <v>643</v>
      </c>
      <c r="F363" s="162">
        <v>5.2165039200000001</v>
      </c>
      <c r="G363" s="162">
        <v>10.094964460000002</v>
      </c>
      <c r="H363" s="56">
        <f t="shared" si="5"/>
        <v>-0.48325683159463062</v>
      </c>
      <c r="I363" s="96">
        <f>F363/$F$1272</f>
        <v>3.9559930272242732E-4</v>
      </c>
      <c r="J363" s="174">
        <v>2966.9195420000001</v>
      </c>
      <c r="K363" s="174">
        <v>7.0179523809523818</v>
      </c>
    </row>
    <row r="364" spans="1:11" x14ac:dyDescent="0.2">
      <c r="A364" s="163" t="s">
        <v>1054</v>
      </c>
      <c r="B364" s="163" t="s">
        <v>1055</v>
      </c>
      <c r="C364" s="160" t="s">
        <v>2420</v>
      </c>
      <c r="D364" s="160" t="s">
        <v>570</v>
      </c>
      <c r="E364" s="160" t="s">
        <v>164</v>
      </c>
      <c r="F364" s="162">
        <v>5.21580829</v>
      </c>
      <c r="G364" s="162">
        <v>4.1985695999999999</v>
      </c>
      <c r="H364" s="56">
        <f t="shared" si="5"/>
        <v>0.24228220249105803</v>
      </c>
      <c r="I364" s="96">
        <f>F364/$F$1272</f>
        <v>3.9554654885754517E-4</v>
      </c>
      <c r="J364" s="174">
        <v>338.15983779071524</v>
      </c>
      <c r="K364" s="174">
        <v>17.48233333333333</v>
      </c>
    </row>
    <row r="365" spans="1:11" x14ac:dyDescent="0.2">
      <c r="A365" s="163" t="s">
        <v>2293</v>
      </c>
      <c r="B365" s="163" t="s">
        <v>134</v>
      </c>
      <c r="C365" s="160" t="s">
        <v>595</v>
      </c>
      <c r="D365" s="160" t="s">
        <v>163</v>
      </c>
      <c r="E365" s="160" t="s">
        <v>643</v>
      </c>
      <c r="F365" s="162">
        <v>5.2035860999999999</v>
      </c>
      <c r="G365" s="162">
        <v>6.4107881999999998</v>
      </c>
      <c r="H365" s="56">
        <f t="shared" si="5"/>
        <v>-0.18830790572678724</v>
      </c>
      <c r="I365" s="96">
        <f>F365/$F$1272</f>
        <v>3.9461966565839654E-4</v>
      </c>
      <c r="J365" s="174">
        <v>238.25533360469439</v>
      </c>
      <c r="K365" s="174">
        <v>8.9642380952380964</v>
      </c>
    </row>
    <row r="366" spans="1:11" x14ac:dyDescent="0.2">
      <c r="A366" s="163" t="s">
        <v>1549</v>
      </c>
      <c r="B366" s="163" t="s">
        <v>1535</v>
      </c>
      <c r="C366" s="160" t="s">
        <v>2420</v>
      </c>
      <c r="D366" s="160" t="s">
        <v>163</v>
      </c>
      <c r="E366" s="160" t="s">
        <v>643</v>
      </c>
      <c r="F366" s="162">
        <v>5.1416152400000001</v>
      </c>
      <c r="G366" s="162">
        <v>4.4656581100000006</v>
      </c>
      <c r="H366" s="56">
        <f t="shared" si="5"/>
        <v>0.15136786411980818</v>
      </c>
      <c r="I366" s="96">
        <f>F366/$F$1272</f>
        <v>3.8992003744358456E-4</v>
      </c>
      <c r="J366" s="174">
        <v>504.7877155480744</v>
      </c>
      <c r="K366" s="174">
        <v>18.84666666666666</v>
      </c>
    </row>
    <row r="367" spans="1:11" x14ac:dyDescent="0.2">
      <c r="A367" s="163" t="s">
        <v>2909</v>
      </c>
      <c r="B367" s="163" t="s">
        <v>1131</v>
      </c>
      <c r="C367" s="160" t="s">
        <v>3038</v>
      </c>
      <c r="D367" s="160" t="s">
        <v>162</v>
      </c>
      <c r="E367" s="160" t="s">
        <v>643</v>
      </c>
      <c r="F367" s="162">
        <v>5.1356691799999998</v>
      </c>
      <c r="G367" s="162">
        <v>0.40783542</v>
      </c>
      <c r="H367" s="56">
        <f t="shared" si="5"/>
        <v>11.592504054699319</v>
      </c>
      <c r="I367" s="96">
        <f>F367/$F$1272</f>
        <v>3.894691114544509E-4</v>
      </c>
      <c r="J367" s="174">
        <v>293.41493368919998</v>
      </c>
      <c r="K367" s="174">
        <v>76.112238095238098</v>
      </c>
    </row>
    <row r="368" spans="1:11" x14ac:dyDescent="0.2">
      <c r="A368" s="163" t="s">
        <v>1031</v>
      </c>
      <c r="B368" s="163" t="s">
        <v>582</v>
      </c>
      <c r="C368" s="160" t="s">
        <v>2420</v>
      </c>
      <c r="D368" s="160" t="s">
        <v>570</v>
      </c>
      <c r="E368" s="160" t="s">
        <v>643</v>
      </c>
      <c r="F368" s="162">
        <v>5.1304144200000001</v>
      </c>
      <c r="G368" s="162">
        <v>3.6221148400000001</v>
      </c>
      <c r="H368" s="56">
        <f t="shared" si="5"/>
        <v>0.41641406930101654</v>
      </c>
      <c r="I368" s="96">
        <f>F368/$F$1272</f>
        <v>3.890706109598948E-4</v>
      </c>
      <c r="J368" s="174">
        <v>79.514689939330097</v>
      </c>
      <c r="K368" s="174">
        <v>14.500380952380951</v>
      </c>
    </row>
    <row r="369" spans="1:11" x14ac:dyDescent="0.2">
      <c r="A369" s="163" t="s">
        <v>2732</v>
      </c>
      <c r="B369" s="163" t="s">
        <v>120</v>
      </c>
      <c r="C369" s="160" t="s">
        <v>2419</v>
      </c>
      <c r="D369" s="160" t="s">
        <v>162</v>
      </c>
      <c r="E369" s="160" t="s">
        <v>643</v>
      </c>
      <c r="F369" s="162">
        <v>5.0905321199999998</v>
      </c>
      <c r="G369" s="162">
        <v>6.1958709499999998</v>
      </c>
      <c r="H369" s="56">
        <f t="shared" si="5"/>
        <v>-0.17839926604668876</v>
      </c>
      <c r="I369" s="96">
        <f>F369/$F$1272</f>
        <v>3.8604609294688681E-4</v>
      </c>
      <c r="J369" s="174">
        <v>337.6461631816</v>
      </c>
      <c r="K369" s="174">
        <v>19.127952380952379</v>
      </c>
    </row>
    <row r="370" spans="1:11" x14ac:dyDescent="0.2">
      <c r="A370" s="163" t="s">
        <v>2903</v>
      </c>
      <c r="B370" s="163" t="s">
        <v>86</v>
      </c>
      <c r="C370" s="160" t="s">
        <v>3038</v>
      </c>
      <c r="D370" s="160" t="s">
        <v>163</v>
      </c>
      <c r="E370" s="160" t="s">
        <v>643</v>
      </c>
      <c r="F370" s="162">
        <v>5.0647656300000001</v>
      </c>
      <c r="G370" s="162">
        <v>2.91884853</v>
      </c>
      <c r="H370" s="56">
        <f t="shared" si="5"/>
        <v>0.73519303175351824</v>
      </c>
      <c r="I370" s="96">
        <f>F370/$F$1272</f>
        <v>3.8409206288500503E-4</v>
      </c>
      <c r="J370" s="174">
        <v>128.081981451502</v>
      </c>
      <c r="K370" s="174">
        <v>22.69890476190476</v>
      </c>
    </row>
    <row r="371" spans="1:11" x14ac:dyDescent="0.2">
      <c r="A371" s="163" t="s">
        <v>2758</v>
      </c>
      <c r="B371" s="163" t="s">
        <v>409</v>
      </c>
      <c r="C371" s="160" t="s">
        <v>2419</v>
      </c>
      <c r="D371" s="160" t="s">
        <v>162</v>
      </c>
      <c r="E371" s="160" t="s">
        <v>643</v>
      </c>
      <c r="F371" s="162">
        <v>4.9967365599999995</v>
      </c>
      <c r="G371" s="162">
        <v>13.46918063</v>
      </c>
      <c r="H371" s="56">
        <f t="shared" si="5"/>
        <v>-0.6290244598197211</v>
      </c>
      <c r="I371" s="96">
        <f>F371/$F$1272</f>
        <v>3.7893300366266373E-4</v>
      </c>
      <c r="J371" s="174">
        <v>305.18945627970004</v>
      </c>
      <c r="K371" s="174">
        <v>8.335285714285714</v>
      </c>
    </row>
    <row r="372" spans="1:11" x14ac:dyDescent="0.2">
      <c r="A372" s="163" t="s">
        <v>2311</v>
      </c>
      <c r="B372" s="163" t="s">
        <v>59</v>
      </c>
      <c r="C372" s="160" t="s">
        <v>3039</v>
      </c>
      <c r="D372" s="160" t="s">
        <v>163</v>
      </c>
      <c r="E372" s="160" t="s">
        <v>164</v>
      </c>
      <c r="F372" s="162">
        <v>4.8916763599999999</v>
      </c>
      <c r="G372" s="162">
        <v>1.9125024499999999</v>
      </c>
      <c r="H372" s="56">
        <f t="shared" si="5"/>
        <v>1.5577359966257824</v>
      </c>
      <c r="I372" s="96">
        <f>F372/$F$1272</f>
        <v>3.7096564803497384E-4</v>
      </c>
      <c r="J372" s="174">
        <v>463.37356955000001</v>
      </c>
      <c r="K372" s="174">
        <v>10.44419047619048</v>
      </c>
    </row>
    <row r="373" spans="1:11" x14ac:dyDescent="0.2">
      <c r="A373" s="163" t="s">
        <v>2070</v>
      </c>
      <c r="B373" s="163" t="s">
        <v>1737</v>
      </c>
      <c r="C373" s="160" t="s">
        <v>595</v>
      </c>
      <c r="D373" s="160" t="s">
        <v>570</v>
      </c>
      <c r="E373" s="160" t="s">
        <v>164</v>
      </c>
      <c r="F373" s="162">
        <v>4.8598281500000002</v>
      </c>
      <c r="G373" s="162">
        <v>9.0407685299999994</v>
      </c>
      <c r="H373" s="56">
        <f t="shared" si="5"/>
        <v>-0.46245408961930357</v>
      </c>
      <c r="I373" s="96">
        <f>F373/$F$1272</f>
        <v>3.6855040405889771E-4</v>
      </c>
      <c r="J373" s="174">
        <v>226.76106033410832</v>
      </c>
      <c r="K373" s="174">
        <v>34.838619047619048</v>
      </c>
    </row>
    <row r="374" spans="1:11" x14ac:dyDescent="0.2">
      <c r="A374" s="163" t="s">
        <v>1166</v>
      </c>
      <c r="B374" s="163" t="s">
        <v>421</v>
      </c>
      <c r="C374" s="160" t="s">
        <v>595</v>
      </c>
      <c r="D374" s="160" t="s">
        <v>163</v>
      </c>
      <c r="E374" s="160" t="s">
        <v>164</v>
      </c>
      <c r="F374" s="162">
        <v>4.83580918</v>
      </c>
      <c r="G374" s="162">
        <v>7.9566253800000002</v>
      </c>
      <c r="H374" s="56">
        <f t="shared" si="5"/>
        <v>-0.39222862092320854</v>
      </c>
      <c r="I374" s="96">
        <f>F374/$F$1272</f>
        <v>3.667288990950692E-4</v>
      </c>
      <c r="J374" s="174">
        <v>101.60784998999999</v>
      </c>
      <c r="K374" s="174">
        <v>27.14138095238096</v>
      </c>
    </row>
    <row r="375" spans="1:11" x14ac:dyDescent="0.2">
      <c r="A375" s="163" t="s">
        <v>2071</v>
      </c>
      <c r="B375" s="163" t="s">
        <v>1782</v>
      </c>
      <c r="C375" s="160" t="s">
        <v>595</v>
      </c>
      <c r="D375" s="160" t="s">
        <v>570</v>
      </c>
      <c r="E375" s="160" t="s">
        <v>164</v>
      </c>
      <c r="F375" s="162">
        <v>4.7783094800000008</v>
      </c>
      <c r="G375" s="162">
        <v>9.5505353399999997</v>
      </c>
      <c r="H375" s="56">
        <f t="shared" si="5"/>
        <v>-0.49968150371767528</v>
      </c>
      <c r="I375" s="96">
        <f>F375/$F$1272</f>
        <v>3.6236834620838635E-4</v>
      </c>
      <c r="J375" s="174">
        <v>403.51702652156354</v>
      </c>
      <c r="K375" s="174">
        <v>51.3917619047619</v>
      </c>
    </row>
    <row r="376" spans="1:11" x14ac:dyDescent="0.2">
      <c r="A376" s="163" t="s">
        <v>2823</v>
      </c>
      <c r="B376" s="163" t="s">
        <v>94</v>
      </c>
      <c r="C376" s="160" t="s">
        <v>3038</v>
      </c>
      <c r="D376" s="160" t="s">
        <v>570</v>
      </c>
      <c r="E376" s="160" t="s">
        <v>643</v>
      </c>
      <c r="F376" s="162">
        <v>4.77603066</v>
      </c>
      <c r="G376" s="162">
        <v>7.8984040100000001</v>
      </c>
      <c r="H376" s="56">
        <f t="shared" si="5"/>
        <v>-0.39531699645229978</v>
      </c>
      <c r="I376" s="96">
        <f>F376/$F$1272</f>
        <v>3.6219552939144236E-4</v>
      </c>
      <c r="J376" s="174">
        <v>315.21966853649997</v>
      </c>
      <c r="K376" s="174">
        <v>12.418428571428571</v>
      </c>
    </row>
    <row r="377" spans="1:11" x14ac:dyDescent="0.2">
      <c r="A377" s="163" t="s">
        <v>2917</v>
      </c>
      <c r="B377" s="163" t="s">
        <v>76</v>
      </c>
      <c r="C377" s="160" t="s">
        <v>3038</v>
      </c>
      <c r="D377" s="160" t="s">
        <v>162</v>
      </c>
      <c r="E377" s="160" t="s">
        <v>643</v>
      </c>
      <c r="F377" s="162">
        <v>4.7720645099999999</v>
      </c>
      <c r="G377" s="162">
        <v>3.9911716500000001</v>
      </c>
      <c r="H377" s="56">
        <f t="shared" si="5"/>
        <v>0.19565504279927426</v>
      </c>
      <c r="I377" s="96">
        <f>F377/$F$1272</f>
        <v>3.6189475205118633E-4</v>
      </c>
      <c r="J377" s="174">
        <v>44.0920758898</v>
      </c>
      <c r="K377" s="174">
        <v>10.432285714285721</v>
      </c>
    </row>
    <row r="378" spans="1:11" x14ac:dyDescent="0.2">
      <c r="A378" s="163" t="s">
        <v>2846</v>
      </c>
      <c r="B378" s="163" t="s">
        <v>1286</v>
      </c>
      <c r="C378" s="160" t="s">
        <v>2419</v>
      </c>
      <c r="D378" s="160" t="s">
        <v>162</v>
      </c>
      <c r="E378" s="160" t="s">
        <v>164</v>
      </c>
      <c r="F378" s="162">
        <v>4.7706422599999998</v>
      </c>
      <c r="G378" s="162">
        <v>2.5029445799999999</v>
      </c>
      <c r="H378" s="56">
        <f t="shared" si="5"/>
        <v>0.90601194214216285</v>
      </c>
      <c r="I378" s="96">
        <f>F378/$F$1272</f>
        <v>3.6178689416074372E-4</v>
      </c>
      <c r="J378" s="174">
        <v>119.3813593</v>
      </c>
      <c r="K378" s="174">
        <v>17.946571428571431</v>
      </c>
    </row>
    <row r="379" spans="1:11" x14ac:dyDescent="0.2">
      <c r="A379" s="163" t="s">
        <v>3085</v>
      </c>
      <c r="B379" s="163" t="s">
        <v>3086</v>
      </c>
      <c r="C379" s="160" t="s">
        <v>2418</v>
      </c>
      <c r="D379" s="160" t="s">
        <v>163</v>
      </c>
      <c r="E379" s="160" t="s">
        <v>3351</v>
      </c>
      <c r="F379" s="162">
        <v>4.7694414099999998</v>
      </c>
      <c r="G379" s="162">
        <v>1.8210897500000001</v>
      </c>
      <c r="H379" s="56">
        <f t="shared" si="5"/>
        <v>1.6190040386532294</v>
      </c>
      <c r="I379" s="96">
        <f>F379/$F$1272</f>
        <v>3.6169582638240791E-4</v>
      </c>
      <c r="J379" s="174">
        <v>1278.3690348</v>
      </c>
      <c r="K379" s="174">
        <v>13.05066666666667</v>
      </c>
    </row>
    <row r="380" spans="1:11" x14ac:dyDescent="0.2">
      <c r="A380" s="163" t="s">
        <v>2845</v>
      </c>
      <c r="B380" s="163" t="s">
        <v>1123</v>
      </c>
      <c r="C380" s="160" t="s">
        <v>3038</v>
      </c>
      <c r="D380" s="160" t="s">
        <v>163</v>
      </c>
      <c r="E380" s="160" t="s">
        <v>164</v>
      </c>
      <c r="F380" s="162">
        <v>4.71761359</v>
      </c>
      <c r="G380" s="162">
        <v>15.029575939999999</v>
      </c>
      <c r="H380" s="56">
        <f t="shared" si="5"/>
        <v>-0.6861113308297373</v>
      </c>
      <c r="I380" s="96">
        <f>F380/$F$1272</f>
        <v>3.5776540674349708E-4</v>
      </c>
      <c r="J380" s="174">
        <v>320.75791348600001</v>
      </c>
      <c r="K380" s="174">
        <v>18.865476190476191</v>
      </c>
    </row>
    <row r="381" spans="1:11" x14ac:dyDescent="0.2">
      <c r="A381" s="163" t="s">
        <v>2855</v>
      </c>
      <c r="B381" s="161" t="s">
        <v>2247</v>
      </c>
      <c r="C381" s="160" t="s">
        <v>3038</v>
      </c>
      <c r="D381" s="160" t="s">
        <v>163</v>
      </c>
      <c r="E381" s="160" t="s">
        <v>643</v>
      </c>
      <c r="F381" s="162">
        <v>4.68870305</v>
      </c>
      <c r="G381" s="162">
        <v>12.300185130000001</v>
      </c>
      <c r="H381" s="56">
        <f t="shared" si="5"/>
        <v>-0.61881036745013618</v>
      </c>
      <c r="I381" s="96">
        <f>F381/$F$1272</f>
        <v>3.5557294419756097E-4</v>
      </c>
      <c r="J381" s="174">
        <v>216.15767094769998</v>
      </c>
      <c r="K381" s="174">
        <v>15.854904761904759</v>
      </c>
    </row>
    <row r="382" spans="1:11" x14ac:dyDescent="0.2">
      <c r="A382" s="163" t="s">
        <v>2058</v>
      </c>
      <c r="B382" s="163" t="s">
        <v>1779</v>
      </c>
      <c r="C382" s="160" t="s">
        <v>595</v>
      </c>
      <c r="D382" s="160" t="s">
        <v>570</v>
      </c>
      <c r="E382" s="160" t="s">
        <v>643</v>
      </c>
      <c r="F382" s="162">
        <v>4.65854518</v>
      </c>
      <c r="G382" s="162">
        <v>3.66688583</v>
      </c>
      <c r="H382" s="56">
        <f t="shared" si="5"/>
        <v>0.27043638552553451</v>
      </c>
      <c r="I382" s="96">
        <f>F382/$F$1272</f>
        <v>3.5328588901145208E-4</v>
      </c>
      <c r="J382" s="174">
        <v>597.80442349378143</v>
      </c>
      <c r="K382" s="174">
        <v>23.307857142857141</v>
      </c>
    </row>
    <row r="383" spans="1:11" x14ac:dyDescent="0.2">
      <c r="A383" s="163" t="s">
        <v>2915</v>
      </c>
      <c r="B383" s="163" t="s">
        <v>1973</v>
      </c>
      <c r="C383" s="160" t="s">
        <v>3038</v>
      </c>
      <c r="D383" s="160" t="s">
        <v>163</v>
      </c>
      <c r="E383" s="160" t="s">
        <v>164</v>
      </c>
      <c r="F383" s="162">
        <v>4.6418613099999995</v>
      </c>
      <c r="G383" s="162">
        <v>2.3153422300000002</v>
      </c>
      <c r="H383" s="56">
        <f t="shared" si="5"/>
        <v>1.0048272993319003</v>
      </c>
      <c r="I383" s="96">
        <f>F383/$F$1272</f>
        <v>3.5202064941038379E-4</v>
      </c>
      <c r="J383" s="174">
        <v>58.904907999999999</v>
      </c>
      <c r="K383" s="174">
        <v>11.402714285714289</v>
      </c>
    </row>
    <row r="384" spans="1:11" x14ac:dyDescent="0.2">
      <c r="A384" s="163" t="s">
        <v>2647</v>
      </c>
      <c r="B384" s="163" t="s">
        <v>377</v>
      </c>
      <c r="C384" s="160" t="s">
        <v>1144</v>
      </c>
      <c r="D384" s="160" t="s">
        <v>162</v>
      </c>
      <c r="E384" s="160" t="s">
        <v>643</v>
      </c>
      <c r="F384" s="162">
        <v>4.60328728</v>
      </c>
      <c r="G384" s="162">
        <v>3.4512459399999997</v>
      </c>
      <c r="H384" s="56">
        <f t="shared" si="5"/>
        <v>0.33380447526147616</v>
      </c>
      <c r="I384" s="96">
        <f>F384/$F$1272</f>
        <v>3.4909534548936347E-4</v>
      </c>
      <c r="J384" s="174">
        <v>256.42499006000003</v>
      </c>
      <c r="K384" s="174">
        <v>28.235857142857149</v>
      </c>
    </row>
    <row r="385" spans="1:11" x14ac:dyDescent="0.2">
      <c r="A385" s="163" t="s">
        <v>2715</v>
      </c>
      <c r="B385" s="163" t="s">
        <v>553</v>
      </c>
      <c r="C385" s="160" t="s">
        <v>2419</v>
      </c>
      <c r="D385" s="160" t="s">
        <v>162</v>
      </c>
      <c r="E385" s="160" t="s">
        <v>643</v>
      </c>
      <c r="F385" s="162">
        <v>4.5996733299999999</v>
      </c>
      <c r="G385" s="162">
        <v>5.05038228</v>
      </c>
      <c r="H385" s="56">
        <f t="shared" si="5"/>
        <v>-8.924254145767363E-2</v>
      </c>
      <c r="I385" s="96">
        <f>F385/$F$1272</f>
        <v>3.4882127762283848E-4</v>
      </c>
      <c r="J385" s="174">
        <v>1017.7680246783999</v>
      </c>
      <c r="K385" s="174">
        <v>9.6348571428571432</v>
      </c>
    </row>
    <row r="386" spans="1:11" x14ac:dyDescent="0.2">
      <c r="A386" s="163" t="s">
        <v>2034</v>
      </c>
      <c r="B386" s="163" t="s">
        <v>1771</v>
      </c>
      <c r="C386" s="160" t="s">
        <v>595</v>
      </c>
      <c r="D386" s="160" t="s">
        <v>570</v>
      </c>
      <c r="E386" s="160" t="s">
        <v>164</v>
      </c>
      <c r="F386" s="162">
        <v>4.5682701400000001</v>
      </c>
      <c r="G386" s="162">
        <v>1.6473463799999999</v>
      </c>
      <c r="H386" s="56">
        <f t="shared" si="5"/>
        <v>1.7731084339408936</v>
      </c>
      <c r="I386" s="96">
        <f>F386/$F$1272</f>
        <v>3.4643978222711379E-4</v>
      </c>
      <c r="J386" s="174">
        <v>123.31544835</v>
      </c>
      <c r="K386" s="174">
        <v>4.1583333333333332</v>
      </c>
    </row>
    <row r="387" spans="1:11" x14ac:dyDescent="0.2">
      <c r="A387" s="163" t="s">
        <v>2883</v>
      </c>
      <c r="B387" s="163" t="s">
        <v>625</v>
      </c>
      <c r="C387" s="160" t="s">
        <v>3038</v>
      </c>
      <c r="D387" s="160" t="s">
        <v>162</v>
      </c>
      <c r="E387" s="160" t="s">
        <v>643</v>
      </c>
      <c r="F387" s="162">
        <v>4.54379109</v>
      </c>
      <c r="G387" s="162">
        <v>3.6075466199999999</v>
      </c>
      <c r="H387" s="56">
        <f t="shared" si="5"/>
        <v>0.25952387276425548</v>
      </c>
      <c r="I387" s="96">
        <f>F387/$F$1272</f>
        <v>3.4458338659129731E-4</v>
      </c>
      <c r="J387" s="174">
        <v>65.041457014797004</v>
      </c>
      <c r="K387" s="174">
        <v>12.584285714285709</v>
      </c>
    </row>
    <row r="388" spans="1:11" x14ac:dyDescent="0.2">
      <c r="A388" s="163" t="s">
        <v>2303</v>
      </c>
      <c r="B388" s="163" t="s">
        <v>1654</v>
      </c>
      <c r="C388" s="160" t="s">
        <v>595</v>
      </c>
      <c r="D388" s="160" t="s">
        <v>163</v>
      </c>
      <c r="E388" s="160" t="s">
        <v>643</v>
      </c>
      <c r="F388" s="162">
        <v>4.5060367900000005</v>
      </c>
      <c r="G388" s="162">
        <v>2.1240666800000003</v>
      </c>
      <c r="H388" s="56">
        <f t="shared" si="5"/>
        <v>1.121419648652461</v>
      </c>
      <c r="I388" s="96">
        <f>F388/$F$1272</f>
        <v>3.4172024779492634E-4</v>
      </c>
      <c r="J388" s="174">
        <v>817.475143593437</v>
      </c>
      <c r="K388" s="174">
        <v>21.452333333333339</v>
      </c>
    </row>
    <row r="389" spans="1:11" x14ac:dyDescent="0.2">
      <c r="A389" s="163" t="s">
        <v>2072</v>
      </c>
      <c r="B389" s="163" t="s">
        <v>1785</v>
      </c>
      <c r="C389" s="160" t="s">
        <v>595</v>
      </c>
      <c r="D389" s="160" t="s">
        <v>570</v>
      </c>
      <c r="E389" s="160" t="s">
        <v>164</v>
      </c>
      <c r="F389" s="162">
        <v>4.4864990799999998</v>
      </c>
      <c r="G389" s="162">
        <v>4.0329992900000002</v>
      </c>
      <c r="H389" s="56">
        <f t="shared" si="5"/>
        <v>0.11244727742067107</v>
      </c>
      <c r="I389" s="96">
        <f>F389/$F$1272</f>
        <v>3.402385841038171E-4</v>
      </c>
      <c r="J389" s="174">
        <v>376.27961500115612</v>
      </c>
      <c r="K389" s="174">
        <v>40.966428571428573</v>
      </c>
    </row>
    <row r="390" spans="1:11" x14ac:dyDescent="0.2">
      <c r="A390" s="163" t="s">
        <v>1223</v>
      </c>
      <c r="B390" s="163" t="s">
        <v>1395</v>
      </c>
      <c r="C390" s="160" t="s">
        <v>2420</v>
      </c>
      <c r="D390" s="160" t="s">
        <v>163</v>
      </c>
      <c r="E390" s="160" t="s">
        <v>643</v>
      </c>
      <c r="F390" s="162">
        <v>4.4746374600000003</v>
      </c>
      <c r="G390" s="162">
        <v>8.2048436900000006</v>
      </c>
      <c r="H390" s="56">
        <f t="shared" si="5"/>
        <v>-0.45463464886556537</v>
      </c>
      <c r="I390" s="96">
        <f>F390/$F$1272</f>
        <v>3.3933904512654012E-4</v>
      </c>
      <c r="J390" s="174">
        <v>538.65780200999995</v>
      </c>
      <c r="K390" s="174">
        <v>15.71009523809524</v>
      </c>
    </row>
    <row r="391" spans="1:11" x14ac:dyDescent="0.2">
      <c r="A391" s="163" t="s">
        <v>3087</v>
      </c>
      <c r="B391" s="163" t="s">
        <v>3088</v>
      </c>
      <c r="C391" s="160" t="s">
        <v>2418</v>
      </c>
      <c r="D391" s="160" t="s">
        <v>163</v>
      </c>
      <c r="E391" s="160" t="s">
        <v>3351</v>
      </c>
      <c r="F391" s="162">
        <v>4.4739206999999999</v>
      </c>
      <c r="G391" s="162">
        <v>2.6717119999999999</v>
      </c>
      <c r="H391" s="56">
        <f t="shared" ref="H391:H454" si="6">IF(ISERROR(F391/G391-1),"",IF((F391/G391-1)&gt;10000%,"",F391/G391-1))</f>
        <v>0.67455201009689669</v>
      </c>
      <c r="I391" s="96">
        <f>F391/$F$1272</f>
        <v>3.3928468884490627E-4</v>
      </c>
      <c r="J391" s="174">
        <v>223.46240269999998</v>
      </c>
      <c r="K391" s="174">
        <v>17.410666666666671</v>
      </c>
    </row>
    <row r="392" spans="1:11" x14ac:dyDescent="0.2">
      <c r="A392" s="163" t="s">
        <v>3291</v>
      </c>
      <c r="B392" s="163" t="s">
        <v>228</v>
      </c>
      <c r="C392" s="160" t="s">
        <v>3350</v>
      </c>
      <c r="D392" s="160" t="s">
        <v>162</v>
      </c>
      <c r="E392" s="160" t="s">
        <v>643</v>
      </c>
      <c r="F392" s="162">
        <v>4.4738281600000001</v>
      </c>
      <c r="G392" s="162">
        <v>2.1752318100000001</v>
      </c>
      <c r="H392" s="56">
        <f t="shared" si="6"/>
        <v>1.0567132842729068</v>
      </c>
      <c r="I392" s="96">
        <f>F392/$F$1272</f>
        <v>3.3927767097239334E-4</v>
      </c>
      <c r="J392" s="174">
        <v>721.96034041999997</v>
      </c>
      <c r="K392" s="174">
        <v>10.579285714285721</v>
      </c>
    </row>
    <row r="393" spans="1:11" x14ac:dyDescent="0.2">
      <c r="A393" s="163" t="s">
        <v>2294</v>
      </c>
      <c r="B393" s="163" t="s">
        <v>1335</v>
      </c>
      <c r="C393" s="160" t="s">
        <v>3039</v>
      </c>
      <c r="D393" s="160" t="s">
        <v>163</v>
      </c>
      <c r="E393" s="160" t="s">
        <v>164</v>
      </c>
      <c r="F393" s="162">
        <v>4.4657312999999998</v>
      </c>
      <c r="G393" s="162">
        <v>6.3073472099999996</v>
      </c>
      <c r="H393" s="56">
        <f t="shared" si="6"/>
        <v>-0.29197947230179511</v>
      </c>
      <c r="I393" s="96">
        <f>F393/$F$1272</f>
        <v>3.3866363670358727E-4</v>
      </c>
      <c r="J393" s="174">
        <v>298.61507118000003</v>
      </c>
      <c r="K393" s="174">
        <v>39.336190476190467</v>
      </c>
    </row>
    <row r="394" spans="1:11" x14ac:dyDescent="0.2">
      <c r="A394" s="163" t="s">
        <v>2089</v>
      </c>
      <c r="B394" s="163" t="s">
        <v>1736</v>
      </c>
      <c r="C394" s="160" t="s">
        <v>595</v>
      </c>
      <c r="D394" s="160" t="s">
        <v>163</v>
      </c>
      <c r="E394" s="160" t="s">
        <v>164</v>
      </c>
      <c r="F394" s="162">
        <v>4.4145156100000005</v>
      </c>
      <c r="G394" s="162">
        <v>3.3385885800000001</v>
      </c>
      <c r="H394" s="56">
        <f t="shared" si="6"/>
        <v>0.32227002645531133</v>
      </c>
      <c r="I394" s="96">
        <f>F394/$F$1272</f>
        <v>3.347796386153719E-4</v>
      </c>
      <c r="J394" s="174">
        <v>265.59873476936542</v>
      </c>
      <c r="K394" s="174">
        <v>23.76195238095238</v>
      </c>
    </row>
    <row r="395" spans="1:11" x14ac:dyDescent="0.2">
      <c r="A395" s="163" t="s">
        <v>2386</v>
      </c>
      <c r="B395" s="163" t="s">
        <v>2130</v>
      </c>
      <c r="C395" s="160" t="s">
        <v>595</v>
      </c>
      <c r="D395" s="160" t="s">
        <v>570</v>
      </c>
      <c r="E395" s="160" t="s">
        <v>643</v>
      </c>
      <c r="F395" s="162">
        <v>4.3773313600000003</v>
      </c>
      <c r="G395" s="162">
        <v>2.5182764</v>
      </c>
      <c r="H395" s="56">
        <f t="shared" si="6"/>
        <v>0.7382251447855368</v>
      </c>
      <c r="I395" s="96">
        <f>F395/$F$1272</f>
        <v>3.3195973018669073E-4</v>
      </c>
      <c r="J395" s="174">
        <v>44.199911049999997</v>
      </c>
      <c r="K395" s="174">
        <v>26.30857142857143</v>
      </c>
    </row>
    <row r="396" spans="1:11" x14ac:dyDescent="0.2">
      <c r="A396" s="163" t="s">
        <v>2756</v>
      </c>
      <c r="B396" s="163" t="s">
        <v>407</v>
      </c>
      <c r="C396" s="160" t="s">
        <v>2419</v>
      </c>
      <c r="D396" s="160" t="s">
        <v>162</v>
      </c>
      <c r="E396" s="160" t="s">
        <v>643</v>
      </c>
      <c r="F396" s="162">
        <v>4.3650755800000001</v>
      </c>
      <c r="G396" s="162">
        <v>1.3524869099999999</v>
      </c>
      <c r="H396" s="56">
        <f t="shared" si="6"/>
        <v>2.2274438648726003</v>
      </c>
      <c r="I396" s="96">
        <f>F396/$F$1272</f>
        <v>3.3103029965300879E-4</v>
      </c>
      <c r="J396" s="174">
        <v>65.055070646200008</v>
      </c>
      <c r="K396" s="174">
        <v>11.339333333333331</v>
      </c>
    </row>
    <row r="397" spans="1:11" x14ac:dyDescent="0.2">
      <c r="A397" s="163" t="s">
        <v>2918</v>
      </c>
      <c r="B397" s="163" t="s">
        <v>74</v>
      </c>
      <c r="C397" s="160" t="s">
        <v>3038</v>
      </c>
      <c r="D397" s="160" t="s">
        <v>162</v>
      </c>
      <c r="E397" s="160" t="s">
        <v>643</v>
      </c>
      <c r="F397" s="162">
        <v>4.31550514</v>
      </c>
      <c r="G397" s="162">
        <v>7.8145292</v>
      </c>
      <c r="H397" s="56">
        <f t="shared" si="6"/>
        <v>-0.44775877988913271</v>
      </c>
      <c r="I397" s="96">
        <f>F397/$F$1272</f>
        <v>3.2727107090509979E-4</v>
      </c>
      <c r="J397" s="174">
        <v>199.33485222499999</v>
      </c>
      <c r="K397" s="174">
        <v>12.46771428571429</v>
      </c>
    </row>
    <row r="398" spans="1:11" x14ac:dyDescent="0.2">
      <c r="A398" s="163" t="s">
        <v>2902</v>
      </c>
      <c r="B398" s="163" t="s">
        <v>214</v>
      </c>
      <c r="C398" s="160" t="s">
        <v>3038</v>
      </c>
      <c r="D398" s="160" t="s">
        <v>570</v>
      </c>
      <c r="E398" s="160" t="s">
        <v>643</v>
      </c>
      <c r="F398" s="162">
        <v>4.3005662699999991</v>
      </c>
      <c r="G398" s="162">
        <v>4.3601407500000002</v>
      </c>
      <c r="H398" s="56">
        <f t="shared" si="6"/>
        <v>-1.3663430475266414E-2</v>
      </c>
      <c r="I398" s="96">
        <f>F398/$F$1272</f>
        <v>3.2613816529511772E-4</v>
      </c>
      <c r="J398" s="174">
        <v>68.786683611800001</v>
      </c>
      <c r="K398" s="174">
        <v>24.797714285714289</v>
      </c>
    </row>
    <row r="399" spans="1:11" x14ac:dyDescent="0.2">
      <c r="A399" s="163" t="s">
        <v>1135</v>
      </c>
      <c r="B399" s="163" t="s">
        <v>1136</v>
      </c>
      <c r="C399" s="160" t="s">
        <v>2420</v>
      </c>
      <c r="D399" s="160" t="s">
        <v>570</v>
      </c>
      <c r="E399" s="160" t="s">
        <v>643</v>
      </c>
      <c r="F399" s="162">
        <v>4.2822975000000003</v>
      </c>
      <c r="G399" s="162">
        <v>3.75064661</v>
      </c>
      <c r="H399" s="56">
        <f t="shared" si="6"/>
        <v>0.14174912895885972</v>
      </c>
      <c r="I399" s="96">
        <f>F399/$F$1272</f>
        <v>3.2475273306226018E-4</v>
      </c>
      <c r="J399" s="174">
        <v>390.500593491519</v>
      </c>
      <c r="K399" s="174">
        <v>28.984000000000002</v>
      </c>
    </row>
    <row r="400" spans="1:11" x14ac:dyDescent="0.2">
      <c r="A400" s="163" t="s">
        <v>3089</v>
      </c>
      <c r="B400" s="163" t="s">
        <v>3090</v>
      </c>
      <c r="C400" s="160" t="s">
        <v>2418</v>
      </c>
      <c r="D400" s="160" t="s">
        <v>163</v>
      </c>
      <c r="E400" s="160" t="s">
        <v>3351</v>
      </c>
      <c r="F400" s="162">
        <v>4.2450639299999997</v>
      </c>
      <c r="G400" s="162">
        <v>0.79246169999999994</v>
      </c>
      <c r="H400" s="56">
        <f t="shared" si="6"/>
        <v>4.3568064298880316</v>
      </c>
      <c r="I400" s="96">
        <f>F400/$F$1272</f>
        <v>3.2192908439722341E-4</v>
      </c>
      <c r="J400" s="174">
        <v>264.22623608999999</v>
      </c>
      <c r="K400" s="174">
        <v>8.8471428571428579</v>
      </c>
    </row>
    <row r="401" spans="1:11" x14ac:dyDescent="0.2">
      <c r="A401" s="163" t="s">
        <v>1445</v>
      </c>
      <c r="B401" s="163" t="s">
        <v>1446</v>
      </c>
      <c r="C401" s="160" t="s">
        <v>2420</v>
      </c>
      <c r="D401" s="160" t="s">
        <v>570</v>
      </c>
      <c r="E401" s="160" t="s">
        <v>643</v>
      </c>
      <c r="F401" s="162">
        <v>4.2371286500000007</v>
      </c>
      <c r="G401" s="162">
        <v>0.95046806000000006</v>
      </c>
      <c r="H401" s="56">
        <f t="shared" si="6"/>
        <v>3.4579390179613192</v>
      </c>
      <c r="I401" s="96">
        <f>F401/$F$1272</f>
        <v>3.2132730372513933E-4</v>
      </c>
      <c r="J401" s="174">
        <v>85.357540606443294</v>
      </c>
      <c r="K401" s="174">
        <v>30.075190476190471</v>
      </c>
    </row>
    <row r="402" spans="1:11" x14ac:dyDescent="0.2">
      <c r="A402" s="163" t="s">
        <v>2289</v>
      </c>
      <c r="B402" s="163" t="s">
        <v>5</v>
      </c>
      <c r="C402" s="160" t="s">
        <v>595</v>
      </c>
      <c r="D402" s="160" t="s">
        <v>570</v>
      </c>
      <c r="E402" s="160" t="s">
        <v>643</v>
      </c>
      <c r="F402" s="162">
        <v>4.2223414999999997</v>
      </c>
      <c r="G402" s="162">
        <v>3.71041935</v>
      </c>
      <c r="H402" s="56">
        <f t="shared" si="6"/>
        <v>0.13796881206971912</v>
      </c>
      <c r="I402" s="96">
        <f>F402/$F$1272</f>
        <v>3.2020590396795247E-4</v>
      </c>
      <c r="J402" s="174">
        <v>549.1906559299706</v>
      </c>
      <c r="K402" s="174">
        <v>35.24847619047619</v>
      </c>
    </row>
    <row r="403" spans="1:11" x14ac:dyDescent="0.2">
      <c r="A403" s="163" t="s">
        <v>2353</v>
      </c>
      <c r="B403" s="163" t="s">
        <v>1578</v>
      </c>
      <c r="C403" s="160" t="s">
        <v>595</v>
      </c>
      <c r="D403" s="160" t="s">
        <v>570</v>
      </c>
      <c r="E403" s="160" t="s">
        <v>643</v>
      </c>
      <c r="F403" s="162">
        <v>4.2171194299999994</v>
      </c>
      <c r="G403" s="162">
        <v>2.2128756200000002</v>
      </c>
      <c r="H403" s="56">
        <f t="shared" si="6"/>
        <v>0.9057191429493896</v>
      </c>
      <c r="I403" s="96">
        <f>F403/$F$1272</f>
        <v>3.1980988255544143E-4</v>
      </c>
      <c r="J403" s="174">
        <v>116.25497338</v>
      </c>
      <c r="K403" s="174">
        <v>25.25176190476191</v>
      </c>
    </row>
    <row r="404" spans="1:11" x14ac:dyDescent="0.2">
      <c r="A404" s="163" t="s">
        <v>2913</v>
      </c>
      <c r="B404" s="163" t="s">
        <v>357</v>
      </c>
      <c r="C404" s="160" t="s">
        <v>2419</v>
      </c>
      <c r="D404" s="160" t="s">
        <v>162</v>
      </c>
      <c r="E404" s="160" t="s">
        <v>164</v>
      </c>
      <c r="F404" s="162">
        <v>4.1878168599999999</v>
      </c>
      <c r="G404" s="162">
        <v>1.40046015</v>
      </c>
      <c r="H404" s="56">
        <f t="shared" si="6"/>
        <v>1.9903149047118549</v>
      </c>
      <c r="I404" s="96">
        <f>F404/$F$1272</f>
        <v>3.175876899839893E-4</v>
      </c>
      <c r="J404" s="174">
        <v>127.5657159</v>
      </c>
      <c r="K404" s="174">
        <v>22.78704761904762</v>
      </c>
    </row>
    <row r="405" spans="1:11" x14ac:dyDescent="0.2">
      <c r="A405" s="163" t="s">
        <v>2887</v>
      </c>
      <c r="B405" s="163" t="s">
        <v>91</v>
      </c>
      <c r="C405" s="160" t="s">
        <v>3038</v>
      </c>
      <c r="D405" s="160" t="s">
        <v>162</v>
      </c>
      <c r="E405" s="160" t="s">
        <v>643</v>
      </c>
      <c r="F405" s="162">
        <v>4.1768411900000002</v>
      </c>
      <c r="G405" s="162">
        <v>3.9052791499999997</v>
      </c>
      <c r="H405" s="56">
        <f t="shared" si="6"/>
        <v>6.9537164840060228E-2</v>
      </c>
      <c r="I405" s="96">
        <f>F405/$F$1272</f>
        <v>3.1675533799777408E-4</v>
      </c>
      <c r="J405" s="174">
        <v>120.5625941256</v>
      </c>
      <c r="K405" s="174">
        <v>28.235142857142861</v>
      </c>
    </row>
    <row r="406" spans="1:11" x14ac:dyDescent="0.2">
      <c r="A406" s="163" t="s">
        <v>3381</v>
      </c>
      <c r="B406" s="163" t="s">
        <v>3382</v>
      </c>
      <c r="C406" s="160" t="s">
        <v>595</v>
      </c>
      <c r="D406" s="160" t="s">
        <v>163</v>
      </c>
      <c r="E406" s="160" t="s">
        <v>643</v>
      </c>
      <c r="F406" s="162">
        <v>4.14002274</v>
      </c>
      <c r="G406" s="162">
        <v>0.35128457000000002</v>
      </c>
      <c r="H406" s="56">
        <f t="shared" si="6"/>
        <v>10.785381692113605</v>
      </c>
      <c r="I406" s="96">
        <f>F406/$F$1272</f>
        <v>3.1396317041375727E-4</v>
      </c>
      <c r="J406" s="174">
        <v>2.0538253545355003</v>
      </c>
      <c r="K406" s="174">
        <v>67.58404761904761</v>
      </c>
    </row>
    <row r="407" spans="1:11" x14ac:dyDescent="0.2">
      <c r="A407" s="163" t="s">
        <v>3225</v>
      </c>
      <c r="B407" s="163" t="s">
        <v>3226</v>
      </c>
      <c r="C407" s="160" t="s">
        <v>2418</v>
      </c>
      <c r="D407" s="160" t="s">
        <v>162</v>
      </c>
      <c r="E407" s="160" t="s">
        <v>643</v>
      </c>
      <c r="F407" s="162">
        <v>4.1393033399999997</v>
      </c>
      <c r="G407" s="162">
        <v>4.8418566900000002</v>
      </c>
      <c r="H407" s="56">
        <f t="shared" si="6"/>
        <v>-0.14509998849222461</v>
      </c>
      <c r="I407" s="96">
        <f>F407/$F$1272</f>
        <v>3.1390861392482461E-4</v>
      </c>
      <c r="J407" s="174">
        <v>260.20271245500004</v>
      </c>
      <c r="K407" s="174">
        <v>13.206428571428569</v>
      </c>
    </row>
    <row r="408" spans="1:11" x14ac:dyDescent="0.2">
      <c r="A408" s="163" t="s">
        <v>2104</v>
      </c>
      <c r="B408" s="163" t="s">
        <v>1375</v>
      </c>
      <c r="C408" s="160" t="s">
        <v>595</v>
      </c>
      <c r="D408" s="160" t="s">
        <v>570</v>
      </c>
      <c r="E408" s="160" t="s">
        <v>643</v>
      </c>
      <c r="F408" s="162">
        <v>4.1190635000000002</v>
      </c>
      <c r="G408" s="162">
        <v>3.6865608500000002</v>
      </c>
      <c r="H408" s="56">
        <f t="shared" si="6"/>
        <v>0.11731873352911015</v>
      </c>
      <c r="I408" s="96">
        <f>F408/$F$1272</f>
        <v>3.12373703434196E-4</v>
      </c>
      <c r="J408" s="174">
        <v>2186.2003639002528</v>
      </c>
      <c r="K408" s="174">
        <v>13.898666666666671</v>
      </c>
    </row>
    <row r="409" spans="1:11" x14ac:dyDescent="0.2">
      <c r="A409" s="163" t="s">
        <v>2789</v>
      </c>
      <c r="B409" s="163" t="s">
        <v>575</v>
      </c>
      <c r="C409" s="160" t="s">
        <v>2420</v>
      </c>
      <c r="D409" s="160" t="s">
        <v>570</v>
      </c>
      <c r="E409" s="160" t="s">
        <v>164</v>
      </c>
      <c r="F409" s="162">
        <v>4.0964919100000001</v>
      </c>
      <c r="G409" s="162">
        <v>4.2978928099999996</v>
      </c>
      <c r="H409" s="56">
        <f t="shared" si="6"/>
        <v>-4.686038226253475E-2</v>
      </c>
      <c r="I409" s="96">
        <f>F409/$F$1272</f>
        <v>3.1066196212195399E-4</v>
      </c>
      <c r="J409" s="174">
        <v>158.24520137000002</v>
      </c>
      <c r="K409" s="174">
        <v>26.125761904761902</v>
      </c>
    </row>
    <row r="410" spans="1:11" x14ac:dyDescent="0.2">
      <c r="A410" s="163" t="s">
        <v>1642</v>
      </c>
      <c r="B410" s="163" t="s">
        <v>1635</v>
      </c>
      <c r="C410" s="160" t="s">
        <v>3040</v>
      </c>
      <c r="D410" s="160" t="s">
        <v>163</v>
      </c>
      <c r="E410" s="160" t="s">
        <v>164</v>
      </c>
      <c r="F410" s="162">
        <v>4.0298601999999999</v>
      </c>
      <c r="G410" s="162">
        <v>5.3998090300000001</v>
      </c>
      <c r="H410" s="56">
        <f t="shared" si="6"/>
        <v>-0.25370319994446178</v>
      </c>
      <c r="I410" s="96">
        <f>F410/$F$1272</f>
        <v>3.0560887322957504E-4</v>
      </c>
      <c r="J410" s="174">
        <v>27.020509960000002</v>
      </c>
      <c r="K410" s="174">
        <v>18.151523809523809</v>
      </c>
    </row>
    <row r="411" spans="1:11" x14ac:dyDescent="0.2">
      <c r="A411" s="163" t="s">
        <v>2576</v>
      </c>
      <c r="B411" s="163" t="s">
        <v>1980</v>
      </c>
      <c r="C411" s="160" t="s">
        <v>1864</v>
      </c>
      <c r="D411" s="160" t="s">
        <v>163</v>
      </c>
      <c r="E411" s="160" t="s">
        <v>164</v>
      </c>
      <c r="F411" s="162">
        <v>4.0266983700000001</v>
      </c>
      <c r="G411" s="162">
        <v>1.4651059</v>
      </c>
      <c r="H411" s="56">
        <f t="shared" si="6"/>
        <v>1.7484008971638159</v>
      </c>
      <c r="I411" s="96">
        <f>F411/$F$1272</f>
        <v>3.0536909237969758E-4</v>
      </c>
      <c r="J411" s="174">
        <v>302.89705127999997</v>
      </c>
      <c r="K411" s="174">
        <v>19.476052631578941</v>
      </c>
    </row>
    <row r="412" spans="1:11" x14ac:dyDescent="0.2">
      <c r="A412" s="163" t="s">
        <v>2931</v>
      </c>
      <c r="B412" s="163" t="s">
        <v>265</v>
      </c>
      <c r="C412" s="160" t="s">
        <v>3038</v>
      </c>
      <c r="D412" s="160" t="s">
        <v>163</v>
      </c>
      <c r="E412" s="160" t="s">
        <v>643</v>
      </c>
      <c r="F412" s="162">
        <v>4.0054794400000002</v>
      </c>
      <c r="G412" s="162">
        <v>1.92130691</v>
      </c>
      <c r="H412" s="56">
        <f t="shared" si="6"/>
        <v>1.0847681435757708</v>
      </c>
      <c r="I412" s="96">
        <f>F412/$F$1272</f>
        <v>3.0375993152383535E-4</v>
      </c>
      <c r="J412" s="174">
        <v>102.31635994966599</v>
      </c>
      <c r="K412" s="174">
        <v>13.77119047619048</v>
      </c>
    </row>
    <row r="413" spans="1:11" x14ac:dyDescent="0.2">
      <c r="A413" s="163" t="s">
        <v>2934</v>
      </c>
      <c r="B413" s="163" t="s">
        <v>722</v>
      </c>
      <c r="C413" s="160" t="s">
        <v>3038</v>
      </c>
      <c r="D413" s="160" t="s">
        <v>570</v>
      </c>
      <c r="E413" s="160" t="s">
        <v>643</v>
      </c>
      <c r="F413" s="162">
        <v>3.99730447</v>
      </c>
      <c r="G413" s="162">
        <v>3.9534808900000002</v>
      </c>
      <c r="H413" s="56">
        <f t="shared" si="6"/>
        <v>1.108480886067964E-2</v>
      </c>
      <c r="I413" s="96">
        <f>F413/$F$1272</f>
        <v>3.0313997369741107E-4</v>
      </c>
      <c r="J413" s="174">
        <v>13.546212025499999</v>
      </c>
      <c r="K413" s="174">
        <v>54.501380952380963</v>
      </c>
    </row>
    <row r="414" spans="1:11" x14ac:dyDescent="0.2">
      <c r="A414" s="163" t="s">
        <v>2886</v>
      </c>
      <c r="B414" s="163" t="s">
        <v>239</v>
      </c>
      <c r="C414" s="160" t="s">
        <v>3038</v>
      </c>
      <c r="D414" s="160" t="s">
        <v>163</v>
      </c>
      <c r="E414" s="160" t="s">
        <v>643</v>
      </c>
      <c r="F414" s="162">
        <v>3.9958227100000001</v>
      </c>
      <c r="G414" s="162">
        <v>4.7977218499999994</v>
      </c>
      <c r="H414" s="56">
        <f t="shared" si="6"/>
        <v>-0.16714164869728731</v>
      </c>
      <c r="I414" s="96">
        <f>F414/$F$1272</f>
        <v>3.0302760280077385E-4</v>
      </c>
      <c r="J414" s="174">
        <v>124.395864476366</v>
      </c>
      <c r="K414" s="174">
        <v>23.219380952380948</v>
      </c>
    </row>
    <row r="415" spans="1:11" x14ac:dyDescent="0.2">
      <c r="A415" s="163" t="s">
        <v>1081</v>
      </c>
      <c r="B415" s="163" t="s">
        <v>15</v>
      </c>
      <c r="C415" s="160" t="s">
        <v>3040</v>
      </c>
      <c r="D415" s="160" t="s">
        <v>163</v>
      </c>
      <c r="E415" s="160" t="s">
        <v>164</v>
      </c>
      <c r="F415" s="162">
        <v>3.9955518699999999</v>
      </c>
      <c r="G415" s="162">
        <v>3.7224892500000002</v>
      </c>
      <c r="H415" s="56">
        <f t="shared" si="6"/>
        <v>7.3354844476716696E-2</v>
      </c>
      <c r="I415" s="96">
        <f>F415/$F$1272</f>
        <v>3.0300706335197969E-4</v>
      </c>
      <c r="J415" s="174">
        <v>15.778546109999999</v>
      </c>
      <c r="K415" s="174">
        <v>15.01390476190476</v>
      </c>
    </row>
    <row r="416" spans="1:11" x14ac:dyDescent="0.2">
      <c r="A416" s="163" t="s">
        <v>1190</v>
      </c>
      <c r="B416" s="163" t="s">
        <v>311</v>
      </c>
      <c r="C416" s="160" t="s">
        <v>595</v>
      </c>
      <c r="D416" s="160" t="s">
        <v>163</v>
      </c>
      <c r="E416" s="160" t="s">
        <v>164</v>
      </c>
      <c r="F416" s="162">
        <v>3.9785721600000001</v>
      </c>
      <c r="G416" s="162">
        <v>7.3359626200000001</v>
      </c>
      <c r="H416" s="56">
        <f t="shared" si="6"/>
        <v>-0.45766188214301451</v>
      </c>
      <c r="I416" s="96">
        <f>F416/$F$1272</f>
        <v>3.0171938839966626E-4</v>
      </c>
      <c r="J416" s="174">
        <v>79.242372360000005</v>
      </c>
      <c r="K416" s="174">
        <v>14.14147619047619</v>
      </c>
    </row>
    <row r="417" spans="1:11" x14ac:dyDescent="0.2">
      <c r="A417" s="163" t="s">
        <v>3268</v>
      </c>
      <c r="B417" s="163" t="s">
        <v>1697</v>
      </c>
      <c r="C417" s="160" t="s">
        <v>3038</v>
      </c>
      <c r="D417" s="160" t="s">
        <v>570</v>
      </c>
      <c r="E417" s="160" t="s">
        <v>164</v>
      </c>
      <c r="F417" s="162">
        <v>3.9353854700000004</v>
      </c>
      <c r="G417" s="162">
        <v>3.84732772</v>
      </c>
      <c r="H417" s="56">
        <f t="shared" si="6"/>
        <v>2.2888029408630883E-2</v>
      </c>
      <c r="I417" s="96">
        <f>F417/$F$1272</f>
        <v>2.9844427834264372E-4</v>
      </c>
      <c r="J417" s="174">
        <v>156.3987484566</v>
      </c>
      <c r="K417" s="174">
        <v>26.420666666666669</v>
      </c>
    </row>
    <row r="418" spans="1:11" x14ac:dyDescent="0.2">
      <c r="A418" s="163" t="s">
        <v>1245</v>
      </c>
      <c r="B418" s="163" t="s">
        <v>149</v>
      </c>
      <c r="C418" s="160" t="s">
        <v>2418</v>
      </c>
      <c r="D418" s="160" t="s">
        <v>162</v>
      </c>
      <c r="E418" s="160" t="s">
        <v>3351</v>
      </c>
      <c r="F418" s="162">
        <v>3.93278178</v>
      </c>
      <c r="G418" s="162">
        <v>5.5824537000000003</v>
      </c>
      <c r="H418" s="56">
        <f t="shared" si="6"/>
        <v>-0.29551018398952422</v>
      </c>
      <c r="I418" s="96">
        <f>F418/$F$1272</f>
        <v>2.9824682465252829E-4</v>
      </c>
      <c r="J418" s="174">
        <v>174.07558830000002</v>
      </c>
      <c r="K418" s="174">
        <v>13.31790476190476</v>
      </c>
    </row>
    <row r="419" spans="1:11" x14ac:dyDescent="0.2">
      <c r="A419" s="163" t="s">
        <v>2597</v>
      </c>
      <c r="B419" s="163" t="s">
        <v>1641</v>
      </c>
      <c r="C419" s="160" t="s">
        <v>1144</v>
      </c>
      <c r="D419" s="160" t="s">
        <v>163</v>
      </c>
      <c r="E419" s="160" t="s">
        <v>164</v>
      </c>
      <c r="F419" s="162">
        <v>3.90568852</v>
      </c>
      <c r="G419" s="162">
        <v>1.1787915200000001</v>
      </c>
      <c r="H419" s="56">
        <f t="shared" si="6"/>
        <v>2.3132987926482538</v>
      </c>
      <c r="I419" s="96">
        <f>F419/$F$1272</f>
        <v>2.9619217753084503E-4</v>
      </c>
      <c r="J419" s="174">
        <v>40.155470159999993</v>
      </c>
      <c r="K419" s="174">
        <v>10.226761904761901</v>
      </c>
    </row>
    <row r="420" spans="1:11" x14ac:dyDescent="0.2">
      <c r="A420" s="163" t="s">
        <v>2879</v>
      </c>
      <c r="B420" s="163" t="s">
        <v>385</v>
      </c>
      <c r="C420" s="160" t="s">
        <v>3038</v>
      </c>
      <c r="D420" s="160" t="s">
        <v>163</v>
      </c>
      <c r="E420" s="160" t="s">
        <v>643</v>
      </c>
      <c r="F420" s="162">
        <v>3.90253476</v>
      </c>
      <c r="G420" s="162">
        <v>3.7288677999999997</v>
      </c>
      <c r="H420" s="56">
        <f t="shared" si="6"/>
        <v>4.6573643613753379E-2</v>
      </c>
      <c r="I420" s="96">
        <f>F420/$F$1272</f>
        <v>2.9595300867827875E-4</v>
      </c>
      <c r="J420" s="174">
        <v>522.24716318030596</v>
      </c>
      <c r="K420" s="174">
        <v>15.16314285714286</v>
      </c>
    </row>
    <row r="421" spans="1:11" x14ac:dyDescent="0.2">
      <c r="A421" s="163" t="s">
        <v>3297</v>
      </c>
      <c r="B421" s="163" t="s">
        <v>1326</v>
      </c>
      <c r="C421" s="160" t="s">
        <v>3350</v>
      </c>
      <c r="D421" s="160" t="s">
        <v>162</v>
      </c>
      <c r="E421" s="160" t="s">
        <v>643</v>
      </c>
      <c r="F421" s="162">
        <v>3.8615274999999998</v>
      </c>
      <c r="G421" s="162">
        <v>2.0713590800000001</v>
      </c>
      <c r="H421" s="56">
        <f t="shared" si="6"/>
        <v>0.86424823068340206</v>
      </c>
      <c r="I421" s="96">
        <f>F421/$F$1272</f>
        <v>2.9284317808841553E-4</v>
      </c>
      <c r="J421" s="174">
        <v>29526.375666930002</v>
      </c>
      <c r="K421" s="174">
        <v>13.383904761904761</v>
      </c>
    </row>
    <row r="422" spans="1:11" x14ac:dyDescent="0.2">
      <c r="A422" s="163" t="s">
        <v>1288</v>
      </c>
      <c r="B422" s="163" t="s">
        <v>365</v>
      </c>
      <c r="C422" s="160" t="s">
        <v>595</v>
      </c>
      <c r="D422" s="160" t="s">
        <v>163</v>
      </c>
      <c r="E422" s="160" t="s">
        <v>164</v>
      </c>
      <c r="F422" s="162">
        <v>3.8576694599999999</v>
      </c>
      <c r="G422" s="162">
        <v>1.8898514199999998</v>
      </c>
      <c r="H422" s="56">
        <f t="shared" si="6"/>
        <v>1.0412554231379736</v>
      </c>
      <c r="I422" s="96">
        <f>F422/$F$1272</f>
        <v>2.9255059938871909E-4</v>
      </c>
      <c r="J422" s="174">
        <v>217.29635400589052</v>
      </c>
      <c r="K422" s="174">
        <v>13.311714285714279</v>
      </c>
    </row>
    <row r="423" spans="1:11" x14ac:dyDescent="0.2">
      <c r="A423" s="163" t="s">
        <v>2595</v>
      </c>
      <c r="B423" s="163" t="s">
        <v>1638</v>
      </c>
      <c r="C423" s="160" t="s">
        <v>1144</v>
      </c>
      <c r="D423" s="160" t="s">
        <v>163</v>
      </c>
      <c r="E423" s="160" t="s">
        <v>164</v>
      </c>
      <c r="F423" s="162">
        <v>3.8553517799999999</v>
      </c>
      <c r="G423" s="162">
        <v>5.62626004</v>
      </c>
      <c r="H423" s="56">
        <f t="shared" si="6"/>
        <v>-0.31475762716434985</v>
      </c>
      <c r="I423" s="96">
        <f>F423/$F$1272</f>
        <v>2.9237483558100513E-4</v>
      </c>
      <c r="J423" s="174">
        <v>74.686225989999997</v>
      </c>
      <c r="K423" s="174">
        <v>11.101571428571431</v>
      </c>
    </row>
    <row r="424" spans="1:11" x14ac:dyDescent="0.2">
      <c r="A424" s="163" t="s">
        <v>2365</v>
      </c>
      <c r="B424" s="163" t="s">
        <v>139</v>
      </c>
      <c r="C424" s="160" t="s">
        <v>595</v>
      </c>
      <c r="D424" s="160" t="s">
        <v>163</v>
      </c>
      <c r="E424" s="160" t="s">
        <v>643</v>
      </c>
      <c r="F424" s="162">
        <v>3.8094405600000001</v>
      </c>
      <c r="G424" s="162">
        <v>1.86965051</v>
      </c>
      <c r="H424" s="56">
        <f t="shared" si="6"/>
        <v>1.037514786653897</v>
      </c>
      <c r="I424" s="96">
        <f>F424/$F$1272</f>
        <v>2.8889310779977966E-4</v>
      </c>
      <c r="J424" s="174">
        <v>455.79589109590387</v>
      </c>
      <c r="K424" s="174">
        <v>9.1524285714285707</v>
      </c>
    </row>
    <row r="425" spans="1:11" x14ac:dyDescent="0.2">
      <c r="A425" s="163" t="s">
        <v>1939</v>
      </c>
      <c r="B425" s="163" t="s">
        <v>1936</v>
      </c>
      <c r="C425" s="160" t="s">
        <v>595</v>
      </c>
      <c r="D425" s="160" t="s">
        <v>570</v>
      </c>
      <c r="E425" s="160" t="s">
        <v>643</v>
      </c>
      <c r="F425" s="162">
        <v>3.8057230799999999</v>
      </c>
      <c r="G425" s="162">
        <v>15.051113560000001</v>
      </c>
      <c r="H425" s="56">
        <f t="shared" si="6"/>
        <v>-0.74714674334036446</v>
      </c>
      <c r="I425" s="96">
        <f>F425/$F$1272</f>
        <v>2.8861118862202417E-4</v>
      </c>
      <c r="J425" s="174">
        <v>1234.5064745957127</v>
      </c>
      <c r="K425" s="174">
        <v>15.181761904761901</v>
      </c>
    </row>
    <row r="426" spans="1:11" x14ac:dyDescent="0.2">
      <c r="A426" s="163" t="s">
        <v>2946</v>
      </c>
      <c r="B426" s="163" t="s">
        <v>1717</v>
      </c>
      <c r="C426" s="160" t="s">
        <v>2419</v>
      </c>
      <c r="D426" s="160" t="s">
        <v>162</v>
      </c>
      <c r="E426" s="160" t="s">
        <v>643</v>
      </c>
      <c r="F426" s="162">
        <v>3.7710157799999999</v>
      </c>
      <c r="G426" s="162">
        <v>4.9672459199999999</v>
      </c>
      <c r="H426" s="56">
        <f t="shared" si="6"/>
        <v>-0.24082361921795081</v>
      </c>
      <c r="I426" s="96">
        <f>F426/$F$1272</f>
        <v>2.859791224163923E-4</v>
      </c>
      <c r="J426" s="174">
        <v>23.531300929296389</v>
      </c>
      <c r="K426" s="174">
        <v>45.124047619047623</v>
      </c>
    </row>
    <row r="427" spans="1:11" x14ac:dyDescent="0.2">
      <c r="A427" s="163" t="s">
        <v>1036</v>
      </c>
      <c r="B427" s="163" t="s">
        <v>832</v>
      </c>
      <c r="C427" s="160" t="s">
        <v>2420</v>
      </c>
      <c r="D427" s="160" t="s">
        <v>163</v>
      </c>
      <c r="E427" s="160" t="s">
        <v>643</v>
      </c>
      <c r="F427" s="162">
        <v>3.7543742999999998</v>
      </c>
      <c r="G427" s="162">
        <v>4.0086921599999998</v>
      </c>
      <c r="H427" s="56">
        <f t="shared" si="6"/>
        <v>-6.344160385715425E-2</v>
      </c>
      <c r="I427" s="96">
        <f>F427/$F$1272</f>
        <v>2.8471709750752016E-4</v>
      </c>
      <c r="J427" s="174">
        <v>877.09751965050032</v>
      </c>
      <c r="K427" s="174">
        <v>14.92866666666667</v>
      </c>
    </row>
    <row r="428" spans="1:11" x14ac:dyDescent="0.2">
      <c r="A428" s="163" t="s">
        <v>1454</v>
      </c>
      <c r="B428" s="163" t="s">
        <v>1455</v>
      </c>
      <c r="C428" s="160" t="s">
        <v>1144</v>
      </c>
      <c r="D428" s="160" t="s">
        <v>162</v>
      </c>
      <c r="E428" s="160" t="s">
        <v>164</v>
      </c>
      <c r="F428" s="162">
        <v>3.7060179799999999</v>
      </c>
      <c r="G428" s="162">
        <v>2.2520314300000002</v>
      </c>
      <c r="H428" s="56">
        <f t="shared" si="6"/>
        <v>0.6456333293714287</v>
      </c>
      <c r="I428" s="96">
        <f>F428/$F$1272</f>
        <v>2.8104994288296795E-4</v>
      </c>
      <c r="J428" s="174">
        <v>17.784684579999997</v>
      </c>
      <c r="K428" s="174">
        <v>27.051238095238102</v>
      </c>
    </row>
    <row r="429" spans="1:11" x14ac:dyDescent="0.2">
      <c r="A429" s="163" t="s">
        <v>2884</v>
      </c>
      <c r="B429" s="163" t="s">
        <v>1698</v>
      </c>
      <c r="C429" s="160" t="s">
        <v>3038</v>
      </c>
      <c r="D429" s="160" t="s">
        <v>163</v>
      </c>
      <c r="E429" s="160" t="s">
        <v>643</v>
      </c>
      <c r="F429" s="162">
        <v>3.6816410199999998</v>
      </c>
      <c r="G429" s="162">
        <v>4.0271692799999999</v>
      </c>
      <c r="H429" s="56">
        <f t="shared" si="6"/>
        <v>-8.5799288774868643E-2</v>
      </c>
      <c r="I429" s="96">
        <f>F429/$F$1272</f>
        <v>2.7920128935440076E-4</v>
      </c>
      <c r="J429" s="174">
        <v>232.095701833904</v>
      </c>
      <c r="K429" s="174">
        <v>21.14619047619048</v>
      </c>
    </row>
    <row r="430" spans="1:11" x14ac:dyDescent="0.2">
      <c r="A430" s="163" t="s">
        <v>3286</v>
      </c>
      <c r="B430" s="163" t="s">
        <v>282</v>
      </c>
      <c r="C430" s="160" t="s">
        <v>3350</v>
      </c>
      <c r="D430" s="160" t="s">
        <v>162</v>
      </c>
      <c r="E430" s="160" t="s">
        <v>164</v>
      </c>
      <c r="F430" s="162">
        <v>3.680844</v>
      </c>
      <c r="G430" s="162">
        <v>3.8835781900000002</v>
      </c>
      <c r="H430" s="56">
        <f t="shared" si="6"/>
        <v>-5.220293762129713E-2</v>
      </c>
      <c r="I430" s="96">
        <f>F430/$F$1272</f>
        <v>2.7914084646753803E-4</v>
      </c>
      <c r="J430" s="174">
        <v>46.938903689999997</v>
      </c>
      <c r="K430" s="174">
        <v>6.6253333333333337</v>
      </c>
    </row>
    <row r="431" spans="1:11" x14ac:dyDescent="0.2">
      <c r="A431" s="163" t="s">
        <v>2673</v>
      </c>
      <c r="B431" s="163" t="s">
        <v>348</v>
      </c>
      <c r="C431" s="160" t="s">
        <v>1144</v>
      </c>
      <c r="D431" s="160" t="s">
        <v>163</v>
      </c>
      <c r="E431" s="160" t="s">
        <v>164</v>
      </c>
      <c r="F431" s="162">
        <v>3.6806133700000001</v>
      </c>
      <c r="G431" s="162">
        <v>1.75432096</v>
      </c>
      <c r="H431" s="56">
        <f t="shared" si="6"/>
        <v>1.0980273586881162</v>
      </c>
      <c r="I431" s="96">
        <f>F431/$F$1272</f>
        <v>2.7912335638824622E-4</v>
      </c>
      <c r="J431" s="174">
        <v>23.36148734</v>
      </c>
      <c r="K431" s="174">
        <v>24.82357142857143</v>
      </c>
    </row>
    <row r="432" spans="1:11" x14ac:dyDescent="0.2">
      <c r="A432" s="163" t="s">
        <v>2357</v>
      </c>
      <c r="B432" s="163" t="s">
        <v>1494</v>
      </c>
      <c r="C432" s="160" t="s">
        <v>595</v>
      </c>
      <c r="D432" s="160" t="s">
        <v>570</v>
      </c>
      <c r="E432" s="160" t="s">
        <v>643</v>
      </c>
      <c r="F432" s="162">
        <v>3.6732316200000001</v>
      </c>
      <c r="G432" s="162">
        <v>2.6984270099999996</v>
      </c>
      <c r="H432" s="56">
        <f t="shared" si="6"/>
        <v>0.36124920421694151</v>
      </c>
      <c r="I432" s="96">
        <f>F432/$F$1272</f>
        <v>2.7856355327151216E-4</v>
      </c>
      <c r="J432" s="174">
        <v>54.404515409999995</v>
      </c>
      <c r="K432" s="174">
        <v>15.811190476190481</v>
      </c>
    </row>
    <row r="433" spans="1:11" x14ac:dyDescent="0.2">
      <c r="A433" s="163" t="s">
        <v>3272</v>
      </c>
      <c r="B433" s="163" t="s">
        <v>1484</v>
      </c>
      <c r="C433" s="160" t="s">
        <v>3350</v>
      </c>
      <c r="D433" s="160" t="s">
        <v>162</v>
      </c>
      <c r="E433" s="160" t="s">
        <v>643</v>
      </c>
      <c r="F433" s="162">
        <v>3.6376081600000001</v>
      </c>
      <c r="G433" s="162">
        <v>2.1647052700000002</v>
      </c>
      <c r="H433" s="56">
        <f t="shared" si="6"/>
        <v>0.68041728840065119</v>
      </c>
      <c r="I433" s="96">
        <f>F433/$F$1272</f>
        <v>2.7586200906629663E-4</v>
      </c>
      <c r="J433" s="174">
        <v>50.769136581999994</v>
      </c>
      <c r="K433" s="174">
        <v>17.42076190476191</v>
      </c>
    </row>
    <row r="434" spans="1:11" x14ac:dyDescent="0.2">
      <c r="A434" s="163" t="s">
        <v>1066</v>
      </c>
      <c r="B434" s="163" t="s">
        <v>358</v>
      </c>
      <c r="C434" s="160" t="s">
        <v>3040</v>
      </c>
      <c r="D434" s="160" t="s">
        <v>163</v>
      </c>
      <c r="E434" s="160" t="s">
        <v>164</v>
      </c>
      <c r="F434" s="162">
        <v>3.62084596</v>
      </c>
      <c r="G434" s="162">
        <v>10.25474799</v>
      </c>
      <c r="H434" s="56">
        <f t="shared" si="6"/>
        <v>-0.6469102933069738</v>
      </c>
      <c r="I434" s="96">
        <f>F434/$F$1272</f>
        <v>2.7459082922366864E-4</v>
      </c>
      <c r="J434" s="174">
        <v>354.64335235000004</v>
      </c>
      <c r="K434" s="174">
        <v>22.930714285714281</v>
      </c>
    </row>
    <row r="435" spans="1:11" x14ac:dyDescent="0.2">
      <c r="A435" s="163" t="s">
        <v>2971</v>
      </c>
      <c r="B435" s="163" t="s">
        <v>1007</v>
      </c>
      <c r="C435" s="160" t="s">
        <v>3038</v>
      </c>
      <c r="D435" s="160" t="s">
        <v>163</v>
      </c>
      <c r="E435" s="160" t="s">
        <v>643</v>
      </c>
      <c r="F435" s="162">
        <v>3.60840556</v>
      </c>
      <c r="G435" s="162">
        <v>7.62328867</v>
      </c>
      <c r="H435" s="56">
        <f t="shared" si="6"/>
        <v>-0.52666024911267062</v>
      </c>
      <c r="I435" s="96">
        <f>F435/$F$1272</f>
        <v>2.7364739782956586E-4</v>
      </c>
      <c r="J435" s="174">
        <v>36.065272349597002</v>
      </c>
      <c r="K435" s="174">
        <v>51.854857142857142</v>
      </c>
    </row>
    <row r="436" spans="1:11" x14ac:dyDescent="0.2">
      <c r="A436" s="163" t="s">
        <v>1158</v>
      </c>
      <c r="B436" s="163" t="s">
        <v>598</v>
      </c>
      <c r="C436" s="160" t="s">
        <v>1144</v>
      </c>
      <c r="D436" s="160" t="s">
        <v>162</v>
      </c>
      <c r="E436" s="160" t="s">
        <v>164</v>
      </c>
      <c r="F436" s="162">
        <v>3.5973312599999998</v>
      </c>
      <c r="G436" s="162">
        <v>4.6468212599999994</v>
      </c>
      <c r="H436" s="56">
        <f t="shared" si="6"/>
        <v>-0.22585116605066058</v>
      </c>
      <c r="I436" s="96">
        <f>F436/$F$1272</f>
        <v>2.7280756612900058E-4</v>
      </c>
      <c r="J436" s="174">
        <v>149.09988594999999</v>
      </c>
      <c r="K436" s="174">
        <v>15.246238095238089</v>
      </c>
    </row>
    <row r="437" spans="1:11" x14ac:dyDescent="0.2">
      <c r="A437" s="163" t="s">
        <v>2243</v>
      </c>
      <c r="B437" s="161" t="s">
        <v>2250</v>
      </c>
      <c r="C437" s="160" t="s">
        <v>595</v>
      </c>
      <c r="D437" s="160" t="s">
        <v>570</v>
      </c>
      <c r="E437" s="160" t="s">
        <v>643</v>
      </c>
      <c r="F437" s="162">
        <v>3.5946936800000002</v>
      </c>
      <c r="G437" s="162">
        <v>1.1033381299999998</v>
      </c>
      <c r="H437" s="56">
        <f t="shared" si="6"/>
        <v>2.258016361675093</v>
      </c>
      <c r="I437" s="96">
        <f>F437/$F$1272</f>
        <v>2.7260754235352251E-4</v>
      </c>
      <c r="J437" s="174">
        <v>114.51395952</v>
      </c>
      <c r="K437" s="174">
        <v>23.969571428571431</v>
      </c>
    </row>
    <row r="438" spans="1:11" x14ac:dyDescent="0.2">
      <c r="A438" s="163" t="s">
        <v>3315</v>
      </c>
      <c r="B438" s="163" t="s">
        <v>176</v>
      </c>
      <c r="C438" s="160" t="s">
        <v>3350</v>
      </c>
      <c r="D438" s="160" t="s">
        <v>162</v>
      </c>
      <c r="E438" s="160" t="s">
        <v>643</v>
      </c>
      <c r="F438" s="162">
        <v>3.5501459100000003</v>
      </c>
      <c r="G438" s="162">
        <v>5.1457013499999995</v>
      </c>
      <c r="H438" s="56">
        <f t="shared" si="6"/>
        <v>-0.3100754069219348</v>
      </c>
      <c r="I438" s="96">
        <f>F438/$F$1272</f>
        <v>2.6922921330017468E-4</v>
      </c>
      <c r="J438" s="174">
        <v>11.21153318</v>
      </c>
      <c r="K438" s="174">
        <v>13.807</v>
      </c>
    </row>
    <row r="439" spans="1:11" x14ac:dyDescent="0.2">
      <c r="A439" s="163" t="s">
        <v>3191</v>
      </c>
      <c r="B439" s="163" t="s">
        <v>3192</v>
      </c>
      <c r="C439" s="160" t="s">
        <v>595</v>
      </c>
      <c r="D439" s="160" t="s">
        <v>570</v>
      </c>
      <c r="E439" s="160" t="s">
        <v>164</v>
      </c>
      <c r="F439" s="162">
        <v>3.5419986299999997</v>
      </c>
      <c r="G439" s="162">
        <v>5.19187391</v>
      </c>
      <c r="H439" s="56">
        <f t="shared" si="6"/>
        <v>-0.31778030603212404</v>
      </c>
      <c r="I439" s="96">
        <f>F439/$F$1272</f>
        <v>2.6861135537530523E-4</v>
      </c>
      <c r="J439" s="174">
        <v>72.100291589999998</v>
      </c>
      <c r="K439" s="174">
        <v>24.321619047619048</v>
      </c>
    </row>
    <row r="440" spans="1:11" x14ac:dyDescent="0.2">
      <c r="A440" s="163" t="s">
        <v>2312</v>
      </c>
      <c r="B440" s="163" t="s">
        <v>57</v>
      </c>
      <c r="C440" s="160" t="s">
        <v>3039</v>
      </c>
      <c r="D440" s="160" t="s">
        <v>163</v>
      </c>
      <c r="E440" s="160" t="s">
        <v>164</v>
      </c>
      <c r="F440" s="162">
        <v>3.5385009900000002</v>
      </c>
      <c r="G440" s="162">
        <v>1.0839494199999999</v>
      </c>
      <c r="H440" s="56">
        <f t="shared" si="6"/>
        <v>2.2644521272957556</v>
      </c>
      <c r="I440" s="96">
        <f>F440/$F$1272</f>
        <v>2.6834610800534369E-4</v>
      </c>
      <c r="J440" s="174">
        <v>528.25900396999998</v>
      </c>
      <c r="K440" s="174">
        <v>11.02128571428571</v>
      </c>
    </row>
    <row r="441" spans="1:11" x14ac:dyDescent="0.2">
      <c r="A441" s="163" t="s">
        <v>2868</v>
      </c>
      <c r="B441" s="163" t="s">
        <v>1541</v>
      </c>
      <c r="C441" s="160" t="s">
        <v>2419</v>
      </c>
      <c r="D441" s="160" t="s">
        <v>162</v>
      </c>
      <c r="E441" s="160" t="s">
        <v>643</v>
      </c>
      <c r="F441" s="162">
        <v>3.5347389800000002</v>
      </c>
      <c r="G441" s="162">
        <v>14.59648956</v>
      </c>
      <c r="H441" s="56">
        <f t="shared" si="6"/>
        <v>-0.75783636432101142</v>
      </c>
      <c r="I441" s="96">
        <f>F441/$F$1272</f>
        <v>2.6806081184614232E-4</v>
      </c>
      <c r="J441" s="174">
        <v>1352.6203935000001</v>
      </c>
      <c r="K441" s="174">
        <v>9.7202380952380949</v>
      </c>
    </row>
    <row r="442" spans="1:11" x14ac:dyDescent="0.2">
      <c r="A442" s="163" t="s">
        <v>1258</v>
      </c>
      <c r="B442" s="163" t="s">
        <v>630</v>
      </c>
      <c r="C442" s="160" t="s">
        <v>2418</v>
      </c>
      <c r="D442" s="160" t="s">
        <v>162</v>
      </c>
      <c r="E442" s="160" t="s">
        <v>3351</v>
      </c>
      <c r="F442" s="162">
        <v>3.4671291499999999</v>
      </c>
      <c r="G442" s="162">
        <v>2.6474657700000002</v>
      </c>
      <c r="H442" s="56">
        <f t="shared" si="6"/>
        <v>0.30960301329977136</v>
      </c>
      <c r="I442" s="96">
        <f>F442/$F$1272</f>
        <v>2.6293354614954494E-4</v>
      </c>
      <c r="J442" s="174">
        <v>102.82862664</v>
      </c>
      <c r="K442" s="174">
        <v>13.642095238095241</v>
      </c>
    </row>
    <row r="443" spans="1:11" x14ac:dyDescent="0.2">
      <c r="A443" s="163" t="s">
        <v>2865</v>
      </c>
      <c r="B443" s="163" t="s">
        <v>603</v>
      </c>
      <c r="C443" s="160" t="s">
        <v>3038</v>
      </c>
      <c r="D443" s="160" t="s">
        <v>163</v>
      </c>
      <c r="E443" s="160" t="s">
        <v>643</v>
      </c>
      <c r="F443" s="162">
        <v>3.4555118999999999</v>
      </c>
      <c r="G443" s="162">
        <v>5.6384772000000005</v>
      </c>
      <c r="H443" s="56">
        <f t="shared" si="6"/>
        <v>-0.38715511698796978</v>
      </c>
      <c r="I443" s="96">
        <f>F443/$F$1272</f>
        <v>2.6205253923954682E-4</v>
      </c>
      <c r="J443" s="174">
        <v>78.620086027265003</v>
      </c>
      <c r="K443" s="174">
        <v>37.049666666666667</v>
      </c>
    </row>
    <row r="444" spans="1:11" x14ac:dyDescent="0.2">
      <c r="A444" s="163" t="s">
        <v>3213</v>
      </c>
      <c r="B444" s="163" t="s">
        <v>3214</v>
      </c>
      <c r="C444" s="160" t="s">
        <v>2418</v>
      </c>
      <c r="D444" s="160" t="s">
        <v>162</v>
      </c>
      <c r="E444" s="160" t="s">
        <v>643</v>
      </c>
      <c r="F444" s="162">
        <v>3.4289584999999998</v>
      </c>
      <c r="G444" s="162">
        <v>4.4456267999999994</v>
      </c>
      <c r="H444" s="56">
        <f t="shared" si="6"/>
        <v>-0.22868952922454033</v>
      </c>
      <c r="I444" s="96">
        <f>F444/$F$1272</f>
        <v>2.6003883299375344E-4</v>
      </c>
      <c r="J444" s="174">
        <v>147.97962807500002</v>
      </c>
      <c r="K444" s="174">
        <v>17.107809523809522</v>
      </c>
    </row>
    <row r="445" spans="1:11" x14ac:dyDescent="0.2">
      <c r="A445" s="163" t="s">
        <v>2326</v>
      </c>
      <c r="B445" s="163" t="s">
        <v>0</v>
      </c>
      <c r="C445" s="160" t="s">
        <v>3039</v>
      </c>
      <c r="D445" s="160" t="s">
        <v>163</v>
      </c>
      <c r="E445" s="160" t="s">
        <v>164</v>
      </c>
      <c r="F445" s="162">
        <v>3.42706103</v>
      </c>
      <c r="G445" s="162">
        <v>2.3672245299999997</v>
      </c>
      <c r="H445" s="56">
        <f t="shared" si="6"/>
        <v>0.44771270598484403</v>
      </c>
      <c r="I445" s="96">
        <f>F445/$F$1272</f>
        <v>2.5989493627279848E-4</v>
      </c>
      <c r="J445" s="174">
        <v>545.24240605999989</v>
      </c>
      <c r="K445" s="174">
        <v>30.876666666666669</v>
      </c>
    </row>
    <row r="446" spans="1:11" x14ac:dyDescent="0.2">
      <c r="A446" s="163" t="s">
        <v>2598</v>
      </c>
      <c r="B446" s="163" t="s">
        <v>1639</v>
      </c>
      <c r="C446" s="160" t="s">
        <v>1144</v>
      </c>
      <c r="D446" s="160" t="s">
        <v>163</v>
      </c>
      <c r="E446" s="160" t="s">
        <v>164</v>
      </c>
      <c r="F446" s="162">
        <v>3.4060858399999998</v>
      </c>
      <c r="G446" s="162">
        <v>3.1857476600000001</v>
      </c>
      <c r="H446" s="56">
        <f t="shared" si="6"/>
        <v>6.9163726545748982E-2</v>
      </c>
      <c r="I446" s="96">
        <f>F446/$F$1272</f>
        <v>2.5830425970747341E-4</v>
      </c>
      <c r="J446" s="174">
        <v>80.32954131999999</v>
      </c>
      <c r="K446" s="174">
        <v>12.553190476190469</v>
      </c>
    </row>
    <row r="447" spans="1:11" x14ac:dyDescent="0.2">
      <c r="A447" s="163" t="s">
        <v>2055</v>
      </c>
      <c r="B447" s="163" t="s">
        <v>1742</v>
      </c>
      <c r="C447" s="160" t="s">
        <v>595</v>
      </c>
      <c r="D447" s="160" t="s">
        <v>570</v>
      </c>
      <c r="E447" s="160" t="s">
        <v>164</v>
      </c>
      <c r="F447" s="162">
        <v>3.3911778399999997</v>
      </c>
      <c r="G447" s="162">
        <v>3.8334356199999999</v>
      </c>
      <c r="H447" s="56">
        <f t="shared" si="6"/>
        <v>-0.11536851634931078</v>
      </c>
      <c r="I447" s="96">
        <f>F447/$F$1272</f>
        <v>2.57173695157838E-4</v>
      </c>
      <c r="J447" s="174">
        <v>959.86649292913853</v>
      </c>
      <c r="K447" s="174">
        <v>17.49580952380953</v>
      </c>
    </row>
    <row r="448" spans="1:11" x14ac:dyDescent="0.2">
      <c r="A448" s="163" t="s">
        <v>3075</v>
      </c>
      <c r="B448" s="163" t="s">
        <v>3076</v>
      </c>
      <c r="C448" s="160" t="s">
        <v>2418</v>
      </c>
      <c r="D448" s="160" t="s">
        <v>163</v>
      </c>
      <c r="E448" s="160" t="s">
        <v>643</v>
      </c>
      <c r="F448" s="162">
        <v>3.3880692400000001</v>
      </c>
      <c r="G448" s="162">
        <v>7.80519126</v>
      </c>
      <c r="H448" s="56">
        <f t="shared" si="6"/>
        <v>-0.56592104829472167</v>
      </c>
      <c r="I448" s="96">
        <f>F448/$F$1272</f>
        <v>2.5693795106345943E-4</v>
      </c>
      <c r="J448" s="174">
        <v>1973.5371576000002</v>
      </c>
      <c r="K448" s="174">
        <v>6.4903333333333331</v>
      </c>
    </row>
    <row r="449" spans="1:11" x14ac:dyDescent="0.2">
      <c r="A449" s="163" t="s">
        <v>1219</v>
      </c>
      <c r="B449" s="163" t="s">
        <v>617</v>
      </c>
      <c r="C449" s="160" t="s">
        <v>595</v>
      </c>
      <c r="D449" s="160" t="s">
        <v>570</v>
      </c>
      <c r="E449" s="160" t="s">
        <v>164</v>
      </c>
      <c r="F449" s="162">
        <v>3.3796500099999998</v>
      </c>
      <c r="G449" s="162">
        <v>2.3790167200000001</v>
      </c>
      <c r="H449" s="56">
        <f t="shared" si="6"/>
        <v>0.4206079266227265</v>
      </c>
      <c r="I449" s="96">
        <f>F449/$F$1272</f>
        <v>2.56299469511727E-4</v>
      </c>
      <c r="J449" s="174">
        <v>112.56652645</v>
      </c>
      <c r="K449" s="174">
        <v>13.492904761904761</v>
      </c>
    </row>
    <row r="450" spans="1:11" x14ac:dyDescent="0.2">
      <c r="A450" s="163" t="s">
        <v>2555</v>
      </c>
      <c r="B450" s="163" t="s">
        <v>2556</v>
      </c>
      <c r="C450" s="160" t="s">
        <v>595</v>
      </c>
      <c r="D450" s="160" t="s">
        <v>570</v>
      </c>
      <c r="E450" s="160" t="s">
        <v>164</v>
      </c>
      <c r="F450" s="162">
        <v>3.3780834999999998</v>
      </c>
      <c r="G450" s="162">
        <v>2.4464474300000001</v>
      </c>
      <c r="H450" s="56">
        <f t="shared" si="6"/>
        <v>0.38081180841069595</v>
      </c>
      <c r="I450" s="96">
        <f>F450/$F$1272</f>
        <v>2.5618067150578056E-4</v>
      </c>
      <c r="J450" s="174">
        <v>72.920699518135294</v>
      </c>
      <c r="K450" s="174">
        <v>24.551809523809521</v>
      </c>
    </row>
    <row r="451" spans="1:11" x14ac:dyDescent="0.2">
      <c r="A451" s="163" t="s">
        <v>2060</v>
      </c>
      <c r="B451" s="163" t="s">
        <v>1776</v>
      </c>
      <c r="C451" s="160" t="s">
        <v>595</v>
      </c>
      <c r="D451" s="160" t="s">
        <v>163</v>
      </c>
      <c r="E451" s="160" t="s">
        <v>164</v>
      </c>
      <c r="F451" s="162">
        <v>3.3397085899999999</v>
      </c>
      <c r="G451" s="162">
        <v>6.4209015899999997</v>
      </c>
      <c r="H451" s="56">
        <f t="shared" si="6"/>
        <v>-0.47986921413009853</v>
      </c>
      <c r="I451" s="96">
        <f>F451/$F$1272</f>
        <v>2.532704680686027E-4</v>
      </c>
      <c r="J451" s="174">
        <v>561.9718294477924</v>
      </c>
      <c r="K451" s="174">
        <v>16.450333333333329</v>
      </c>
    </row>
    <row r="452" spans="1:11" x14ac:dyDescent="0.2">
      <c r="A452" s="163" t="s">
        <v>2295</v>
      </c>
      <c r="B452" s="163" t="s">
        <v>1652</v>
      </c>
      <c r="C452" s="160" t="s">
        <v>595</v>
      </c>
      <c r="D452" s="160" t="s">
        <v>163</v>
      </c>
      <c r="E452" s="160" t="s">
        <v>643</v>
      </c>
      <c r="F452" s="162">
        <v>3.3101067400000002</v>
      </c>
      <c r="G452" s="162">
        <v>2.9340948500000001</v>
      </c>
      <c r="H452" s="56">
        <f t="shared" si="6"/>
        <v>0.12815260215599378</v>
      </c>
      <c r="I452" s="96">
        <f>F452/$F$1272</f>
        <v>2.5102557926972804E-4</v>
      </c>
      <c r="J452" s="174">
        <v>473.22692870219782</v>
      </c>
      <c r="K452" s="174">
        <v>21.89052380952381</v>
      </c>
    </row>
    <row r="453" spans="1:11" x14ac:dyDescent="0.2">
      <c r="A453" s="163" t="s">
        <v>2021</v>
      </c>
      <c r="B453" s="163" t="s">
        <v>1841</v>
      </c>
      <c r="C453" s="160" t="s">
        <v>595</v>
      </c>
      <c r="D453" s="160" t="s">
        <v>570</v>
      </c>
      <c r="E453" s="160" t="s">
        <v>643</v>
      </c>
      <c r="F453" s="162">
        <v>3.3068127</v>
      </c>
      <c r="G453" s="162">
        <v>4.2479837199999997</v>
      </c>
      <c r="H453" s="56">
        <f t="shared" si="6"/>
        <v>-0.22155711557199653</v>
      </c>
      <c r="I453" s="96">
        <f>F453/$F$1272</f>
        <v>2.507757721293282E-4</v>
      </c>
      <c r="J453" s="174">
        <v>871.12274488132664</v>
      </c>
      <c r="K453" s="174">
        <v>12.04938095238095</v>
      </c>
    </row>
    <row r="454" spans="1:11" x14ac:dyDescent="0.2">
      <c r="A454" s="163" t="s">
        <v>2107</v>
      </c>
      <c r="B454" s="163" t="s">
        <v>1575</v>
      </c>
      <c r="C454" s="160" t="s">
        <v>595</v>
      </c>
      <c r="D454" s="160" t="s">
        <v>570</v>
      </c>
      <c r="E454" s="160" t="s">
        <v>164</v>
      </c>
      <c r="F454" s="162">
        <v>3.30575581</v>
      </c>
      <c r="G454" s="162">
        <v>3.8922289500000002</v>
      </c>
      <c r="H454" s="56">
        <f t="shared" si="6"/>
        <v>-0.15067796564228331</v>
      </c>
      <c r="I454" s="96">
        <f>F454/$F$1272</f>
        <v>2.5069562171566679E-4</v>
      </c>
      <c r="J454" s="174">
        <v>180.79321422820712</v>
      </c>
      <c r="K454" s="174">
        <v>17.566857142857138</v>
      </c>
    </row>
    <row r="455" spans="1:11" x14ac:dyDescent="0.2">
      <c r="A455" s="163" t="s">
        <v>2893</v>
      </c>
      <c r="B455" s="163" t="s">
        <v>1702</v>
      </c>
      <c r="C455" s="160" t="s">
        <v>3038</v>
      </c>
      <c r="D455" s="160" t="s">
        <v>570</v>
      </c>
      <c r="E455" s="160" t="s">
        <v>643</v>
      </c>
      <c r="F455" s="162">
        <v>3.3004908999999998</v>
      </c>
      <c r="G455" s="162">
        <v>3.9743630099999998</v>
      </c>
      <c r="H455" s="56">
        <f t="shared" ref="H455:H518" si="7">IF(ISERROR(F455/G455-1),"",IF((F455/G455-1)&gt;10000%,"",F455/G455-1))</f>
        <v>-0.16955474583082941</v>
      </c>
      <c r="I455" s="96">
        <f>F455/$F$1272</f>
        <v>2.5029635148471552E-4</v>
      </c>
      <c r="J455" s="174">
        <v>259.02449709436502</v>
      </c>
      <c r="K455" s="174">
        <v>19.154047619047621</v>
      </c>
    </row>
    <row r="456" spans="1:11" x14ac:dyDescent="0.2">
      <c r="A456" s="163" t="s">
        <v>2268</v>
      </c>
      <c r="B456" s="163" t="s">
        <v>1237</v>
      </c>
      <c r="C456" s="160" t="s">
        <v>595</v>
      </c>
      <c r="D456" s="160" t="s">
        <v>163</v>
      </c>
      <c r="E456" s="160" t="s">
        <v>643</v>
      </c>
      <c r="F456" s="162">
        <v>3.2565029500000002</v>
      </c>
      <c r="G456" s="162">
        <v>2.9334167899999999</v>
      </c>
      <c r="H456" s="56">
        <f t="shared" si="7"/>
        <v>0.11013987548629278</v>
      </c>
      <c r="I456" s="96">
        <f>F456/$F$1272</f>
        <v>2.4696047699577454E-4</v>
      </c>
      <c r="J456" s="174">
        <v>43.211845240000002</v>
      </c>
      <c r="K456" s="174">
        <v>20.38185714285714</v>
      </c>
    </row>
    <row r="457" spans="1:11" x14ac:dyDescent="0.2">
      <c r="A457" s="163" t="s">
        <v>2298</v>
      </c>
      <c r="B457" s="163" t="s">
        <v>1577</v>
      </c>
      <c r="C457" s="160" t="s">
        <v>595</v>
      </c>
      <c r="D457" s="160" t="s">
        <v>570</v>
      </c>
      <c r="E457" s="160" t="s">
        <v>643</v>
      </c>
      <c r="F457" s="162">
        <v>3.2200397599999997</v>
      </c>
      <c r="G457" s="162">
        <v>3.2910495399999999</v>
      </c>
      <c r="H457" s="56">
        <f t="shared" si="7"/>
        <v>-2.1576636613012012E-2</v>
      </c>
      <c r="I457" s="96">
        <f>F457/$F$1272</f>
        <v>2.4419525094394867E-4</v>
      </c>
      <c r="J457" s="174">
        <v>258.54492038809201</v>
      </c>
      <c r="K457" s="174">
        <v>16.144238095238091</v>
      </c>
    </row>
    <row r="458" spans="1:11" x14ac:dyDescent="0.2">
      <c r="A458" s="163" t="s">
        <v>2286</v>
      </c>
      <c r="B458" s="163" t="s">
        <v>60</v>
      </c>
      <c r="C458" s="160" t="s">
        <v>3039</v>
      </c>
      <c r="D458" s="160" t="s">
        <v>163</v>
      </c>
      <c r="E458" s="160" t="s">
        <v>164</v>
      </c>
      <c r="F458" s="162">
        <v>3.2148233999999998</v>
      </c>
      <c r="G458" s="162">
        <v>3.9412173999999998</v>
      </c>
      <c r="H458" s="56">
        <f t="shared" si="7"/>
        <v>-0.18430701133106742</v>
      </c>
      <c r="I458" s="96">
        <f>F458/$F$1272</f>
        <v>2.4379966255555748E-4</v>
      </c>
      <c r="J458" s="174">
        <v>807.73352497999997</v>
      </c>
      <c r="K458" s="174">
        <v>13.151190476190481</v>
      </c>
    </row>
    <row r="459" spans="1:11" x14ac:dyDescent="0.2">
      <c r="A459" s="163" t="s">
        <v>1182</v>
      </c>
      <c r="B459" s="163" t="s">
        <v>303</v>
      </c>
      <c r="C459" s="160" t="s">
        <v>595</v>
      </c>
      <c r="D459" s="160" t="s">
        <v>163</v>
      </c>
      <c r="E459" s="160" t="s">
        <v>164</v>
      </c>
      <c r="F459" s="162">
        <v>3.2139323799999997</v>
      </c>
      <c r="G459" s="162">
        <v>3.36727241</v>
      </c>
      <c r="H459" s="56">
        <f t="shared" si="7"/>
        <v>-4.5538350133068173E-2</v>
      </c>
      <c r="I459" s="96">
        <f>F459/$F$1272</f>
        <v>2.437320910754786E-4</v>
      </c>
      <c r="J459" s="174">
        <v>65.186790520000002</v>
      </c>
      <c r="K459" s="174">
        <v>10.113666666666671</v>
      </c>
    </row>
    <row r="460" spans="1:11" x14ac:dyDescent="0.2">
      <c r="A460" s="163" t="s">
        <v>1677</v>
      </c>
      <c r="B460" s="163" t="s">
        <v>30</v>
      </c>
      <c r="C460" s="160" t="s">
        <v>3040</v>
      </c>
      <c r="D460" s="160" t="s">
        <v>163</v>
      </c>
      <c r="E460" s="160" t="s">
        <v>164</v>
      </c>
      <c r="F460" s="162">
        <v>3.2039819600000001</v>
      </c>
      <c r="G460" s="162">
        <v>1.6911845000000001</v>
      </c>
      <c r="H460" s="56">
        <f t="shared" si="7"/>
        <v>0.89451946845539321</v>
      </c>
      <c r="I460" s="96">
        <f>F460/$F$1272</f>
        <v>2.4297749004878271E-4</v>
      </c>
      <c r="J460" s="174">
        <v>196.28693776</v>
      </c>
      <c r="K460" s="174">
        <v>3.8727619047619051</v>
      </c>
    </row>
    <row r="461" spans="1:11" x14ac:dyDescent="0.2">
      <c r="A461" s="163" t="s">
        <v>1553</v>
      </c>
      <c r="B461" s="163" t="s">
        <v>1539</v>
      </c>
      <c r="C461" s="160" t="s">
        <v>2420</v>
      </c>
      <c r="D461" s="160" t="s">
        <v>163</v>
      </c>
      <c r="E461" s="160" t="s">
        <v>643</v>
      </c>
      <c r="F461" s="162">
        <v>3.1921766200000001</v>
      </c>
      <c r="G461" s="162">
        <v>3.7016573399999997</v>
      </c>
      <c r="H461" s="56">
        <f t="shared" si="7"/>
        <v>-0.13763584070696278</v>
      </c>
      <c r="I461" s="96">
        <f>F461/$F$1272</f>
        <v>2.4208221912710358E-4</v>
      </c>
      <c r="J461" s="174">
        <v>6.8506420390264999</v>
      </c>
      <c r="K461" s="174">
        <v>23.2502380952381</v>
      </c>
    </row>
    <row r="462" spans="1:11" x14ac:dyDescent="0.2">
      <c r="A462" s="163" t="s">
        <v>2892</v>
      </c>
      <c r="B462" s="163" t="s">
        <v>1009</v>
      </c>
      <c r="C462" s="160" t="s">
        <v>3038</v>
      </c>
      <c r="D462" s="160" t="s">
        <v>162</v>
      </c>
      <c r="E462" s="160" t="s">
        <v>643</v>
      </c>
      <c r="F462" s="162">
        <v>3.1891601000000001</v>
      </c>
      <c r="G462" s="162">
        <v>0.83523373000000001</v>
      </c>
      <c r="H462" s="56">
        <f t="shared" si="7"/>
        <v>2.8182846135775672</v>
      </c>
      <c r="I462" s="96">
        <f>F462/$F$1272</f>
        <v>2.4185345802063283E-4</v>
      </c>
      <c r="J462" s="174">
        <v>28.168001380058001</v>
      </c>
      <c r="K462" s="174">
        <v>103.1421428571429</v>
      </c>
    </row>
    <row r="463" spans="1:11" x14ac:dyDescent="0.2">
      <c r="A463" s="163" t="s">
        <v>3280</v>
      </c>
      <c r="B463" s="163" t="s">
        <v>174</v>
      </c>
      <c r="C463" s="160" t="s">
        <v>3350</v>
      </c>
      <c r="D463" s="160" t="s">
        <v>162</v>
      </c>
      <c r="E463" s="160" t="s">
        <v>643</v>
      </c>
      <c r="F463" s="162">
        <v>3.1716156</v>
      </c>
      <c r="G463" s="162">
        <v>3.0335830000000001</v>
      </c>
      <c r="H463" s="56">
        <f t="shared" si="7"/>
        <v>4.5501507623163739E-2</v>
      </c>
      <c r="I463" s="96">
        <f>F463/$F$1272</f>
        <v>2.4052295159850525E-4</v>
      </c>
      <c r="J463" s="174">
        <v>87.918400370000001</v>
      </c>
      <c r="K463" s="174">
        <v>15.118809523809521</v>
      </c>
    </row>
    <row r="464" spans="1:11" x14ac:dyDescent="0.2">
      <c r="A464" s="163" t="s">
        <v>2291</v>
      </c>
      <c r="B464" s="163" t="s">
        <v>1014</v>
      </c>
      <c r="C464" s="160" t="s">
        <v>3039</v>
      </c>
      <c r="D464" s="160" t="s">
        <v>162</v>
      </c>
      <c r="E464" s="160" t="s">
        <v>643</v>
      </c>
      <c r="F464" s="162">
        <v>3.1680683199999997</v>
      </c>
      <c r="G464" s="162">
        <v>1.53046818</v>
      </c>
      <c r="H464" s="56">
        <f t="shared" si="7"/>
        <v>1.0699994690513592</v>
      </c>
      <c r="I464" s="96">
        <f>F464/$F$1272</f>
        <v>2.4025393972463679E-4</v>
      </c>
      <c r="J464" s="174">
        <v>123.14713222935501</v>
      </c>
      <c r="K464" s="174">
        <v>71.897428571428577</v>
      </c>
    </row>
    <row r="465" spans="1:11" x14ac:dyDescent="0.2">
      <c r="A465" s="163" t="s">
        <v>2654</v>
      </c>
      <c r="B465" s="163" t="s">
        <v>388</v>
      </c>
      <c r="C465" s="160" t="s">
        <v>1144</v>
      </c>
      <c r="D465" s="160" t="s">
        <v>162</v>
      </c>
      <c r="E465" s="160" t="s">
        <v>164</v>
      </c>
      <c r="F465" s="162">
        <v>3.1670267499999998</v>
      </c>
      <c r="G465" s="162">
        <v>0.75397786</v>
      </c>
      <c r="H465" s="56">
        <f t="shared" si="7"/>
        <v>3.200424068154998</v>
      </c>
      <c r="I465" s="96">
        <f>F465/$F$1272</f>
        <v>2.4017495111999744E-4</v>
      </c>
      <c r="J465" s="174">
        <v>80.639638930000004</v>
      </c>
      <c r="K465" s="174">
        <v>21.377761904761901</v>
      </c>
    </row>
    <row r="466" spans="1:11" x14ac:dyDescent="0.2">
      <c r="A466" s="163" t="s">
        <v>1149</v>
      </c>
      <c r="B466" s="163" t="s">
        <v>441</v>
      </c>
      <c r="C466" s="160" t="s">
        <v>1144</v>
      </c>
      <c r="D466" s="160" t="s">
        <v>163</v>
      </c>
      <c r="E466" s="160" t="s">
        <v>164</v>
      </c>
      <c r="F466" s="162">
        <v>3.1344566899999999</v>
      </c>
      <c r="G466" s="162">
        <v>5.1979407100000001</v>
      </c>
      <c r="H466" s="56">
        <f t="shared" si="7"/>
        <v>-0.3969810613711291</v>
      </c>
      <c r="I466" s="96">
        <f>F466/$F$1272</f>
        <v>2.3770496485654848E-4</v>
      </c>
      <c r="J466" s="174">
        <v>84.656798469999998</v>
      </c>
      <c r="K466" s="174">
        <v>11.86228571428572</v>
      </c>
    </row>
    <row r="467" spans="1:11" x14ac:dyDescent="0.2">
      <c r="A467" s="163" t="s">
        <v>2338</v>
      </c>
      <c r="B467" s="163" t="s">
        <v>2129</v>
      </c>
      <c r="C467" s="160" t="s">
        <v>595</v>
      </c>
      <c r="D467" s="160" t="s">
        <v>570</v>
      </c>
      <c r="E467" s="160" t="s">
        <v>643</v>
      </c>
      <c r="F467" s="162">
        <v>3.1318393599999999</v>
      </c>
      <c r="G467" s="162">
        <v>1.0295708699999999</v>
      </c>
      <c r="H467" s="56">
        <f t="shared" si="7"/>
        <v>2.0418880829446935</v>
      </c>
      <c r="I467" s="96">
        <f>F467/$F$1272</f>
        <v>2.3750647676205579E-4</v>
      </c>
      <c r="J467" s="174">
        <v>61.718924600000001</v>
      </c>
      <c r="K467" s="174">
        <v>20.238476190476192</v>
      </c>
    </row>
    <row r="468" spans="1:11" x14ac:dyDescent="0.2">
      <c r="A468" s="163" t="s">
        <v>2630</v>
      </c>
      <c r="B468" s="163" t="s">
        <v>285</v>
      </c>
      <c r="C468" s="160" t="s">
        <v>1144</v>
      </c>
      <c r="D468" s="160" t="s">
        <v>162</v>
      </c>
      <c r="E468" s="160" t="s">
        <v>164</v>
      </c>
      <c r="F468" s="162">
        <v>3.1229654099999999</v>
      </c>
      <c r="G468" s="162">
        <v>4.8540582099999998</v>
      </c>
      <c r="H468" s="56">
        <f t="shared" si="7"/>
        <v>-0.35662794410535092</v>
      </c>
      <c r="I468" s="96">
        <f>F468/$F$1272</f>
        <v>2.3683351101982096E-4</v>
      </c>
      <c r="J468" s="174">
        <v>170.70669486000003</v>
      </c>
      <c r="K468" s="174">
        <v>11.868047619047619</v>
      </c>
    </row>
    <row r="469" spans="1:11" x14ac:dyDescent="0.2">
      <c r="A469" s="163" t="s">
        <v>2737</v>
      </c>
      <c r="B469" s="163" t="s">
        <v>191</v>
      </c>
      <c r="C469" s="160" t="s">
        <v>2419</v>
      </c>
      <c r="D469" s="160" t="s">
        <v>162</v>
      </c>
      <c r="E469" s="160" t="s">
        <v>643</v>
      </c>
      <c r="F469" s="162">
        <v>3.0926481800000003</v>
      </c>
      <c r="G469" s="162">
        <v>4.4819171600000001</v>
      </c>
      <c r="H469" s="56">
        <f t="shared" si="7"/>
        <v>-0.30997203437825249</v>
      </c>
      <c r="I469" s="96">
        <f>F469/$F$1272</f>
        <v>2.345343705931278E-4</v>
      </c>
      <c r="J469" s="174">
        <v>130.99578763899999</v>
      </c>
      <c r="K469" s="174">
        <v>36.471476190476189</v>
      </c>
    </row>
    <row r="470" spans="1:11" x14ac:dyDescent="0.2">
      <c r="A470" s="163" t="s">
        <v>2339</v>
      </c>
      <c r="B470" s="163" t="s">
        <v>1914</v>
      </c>
      <c r="C470" s="160" t="s">
        <v>595</v>
      </c>
      <c r="D470" s="160" t="s">
        <v>570</v>
      </c>
      <c r="E470" s="160" t="s">
        <v>643</v>
      </c>
      <c r="F470" s="162">
        <v>3.08592237</v>
      </c>
      <c r="G470" s="162">
        <v>3.0941018700000003</v>
      </c>
      <c r="H470" s="56">
        <f t="shared" si="7"/>
        <v>-2.6435781185187857E-3</v>
      </c>
      <c r="I470" s="96">
        <f>F470/$F$1272</f>
        <v>2.3402431140654453E-4</v>
      </c>
      <c r="J470" s="174">
        <v>188.89851530087722</v>
      </c>
      <c r="K470" s="174">
        <v>19.191619047619049</v>
      </c>
    </row>
    <row r="471" spans="1:11" x14ac:dyDescent="0.2">
      <c r="A471" s="163" t="s">
        <v>2928</v>
      </c>
      <c r="B471" s="163" t="s">
        <v>1139</v>
      </c>
      <c r="C471" s="160" t="s">
        <v>3038</v>
      </c>
      <c r="D471" s="160" t="s">
        <v>162</v>
      </c>
      <c r="E471" s="160" t="s">
        <v>164</v>
      </c>
      <c r="F471" s="162">
        <v>3.08167298</v>
      </c>
      <c r="G471" s="162">
        <v>5.2878454699999997</v>
      </c>
      <c r="H471" s="56">
        <f t="shared" si="7"/>
        <v>-0.41721576443874409</v>
      </c>
      <c r="I471" s="96">
        <f>F471/$F$1272</f>
        <v>2.3370205424987864E-4</v>
      </c>
      <c r="J471" s="174">
        <v>79.093848168999997</v>
      </c>
      <c r="K471" s="174">
        <v>42.174904761904763</v>
      </c>
    </row>
    <row r="472" spans="1:11" x14ac:dyDescent="0.2">
      <c r="A472" s="163" t="s">
        <v>2875</v>
      </c>
      <c r="B472" s="163" t="s">
        <v>92</v>
      </c>
      <c r="C472" s="160" t="s">
        <v>3038</v>
      </c>
      <c r="D472" s="160" t="s">
        <v>570</v>
      </c>
      <c r="E472" s="160" t="s">
        <v>643</v>
      </c>
      <c r="F472" s="162">
        <v>3.08098859</v>
      </c>
      <c r="G472" s="162">
        <v>5.6054813699999997</v>
      </c>
      <c r="H472" s="56">
        <f t="shared" si="7"/>
        <v>-0.45036146110677377</v>
      </c>
      <c r="I472" s="96">
        <f>F472/$F$1272</f>
        <v>2.3365015278273854E-4</v>
      </c>
      <c r="J472" s="174">
        <v>468.99764295480003</v>
      </c>
      <c r="K472" s="174">
        <v>36.31</v>
      </c>
    </row>
    <row r="473" spans="1:11" x14ac:dyDescent="0.2">
      <c r="A473" s="163" t="s">
        <v>3304</v>
      </c>
      <c r="B473" s="163" t="s">
        <v>182</v>
      </c>
      <c r="C473" s="160" t="s">
        <v>3350</v>
      </c>
      <c r="D473" s="160" t="s">
        <v>162</v>
      </c>
      <c r="E473" s="160" t="s">
        <v>643</v>
      </c>
      <c r="F473" s="162">
        <v>3.05851695</v>
      </c>
      <c r="G473" s="162">
        <v>2.5908343999999999</v>
      </c>
      <c r="H473" s="56">
        <f t="shared" si="7"/>
        <v>0.18051425826366985</v>
      </c>
      <c r="I473" s="96">
        <f>F473/$F$1272</f>
        <v>2.3194599128849595E-4</v>
      </c>
      <c r="J473" s="174">
        <v>6.10170865</v>
      </c>
      <c r="K473" s="174">
        <v>14.23566666666667</v>
      </c>
    </row>
    <row r="474" spans="1:11" x14ac:dyDescent="0.2">
      <c r="A474" s="163" t="s">
        <v>1052</v>
      </c>
      <c r="B474" s="163" t="s">
        <v>1053</v>
      </c>
      <c r="C474" s="160" t="s">
        <v>2420</v>
      </c>
      <c r="D474" s="160" t="s">
        <v>570</v>
      </c>
      <c r="E474" s="160" t="s">
        <v>164</v>
      </c>
      <c r="F474" s="162">
        <v>3.0539902900000002</v>
      </c>
      <c r="G474" s="162">
        <v>1.3076794599999999</v>
      </c>
      <c r="H474" s="56">
        <f t="shared" si="7"/>
        <v>1.3354272842979431</v>
      </c>
      <c r="I474" s="96">
        <f>F474/$F$1272</f>
        <v>2.3160270705692551E-4</v>
      </c>
      <c r="J474" s="174">
        <v>117.8203400565997</v>
      </c>
      <c r="K474" s="174">
        <v>29.373619047619052</v>
      </c>
    </row>
    <row r="475" spans="1:11" x14ac:dyDescent="0.2">
      <c r="A475" s="163" t="s">
        <v>2873</v>
      </c>
      <c r="B475" s="163" t="s">
        <v>1699</v>
      </c>
      <c r="C475" s="160" t="s">
        <v>3038</v>
      </c>
      <c r="D475" s="160" t="s">
        <v>163</v>
      </c>
      <c r="E475" s="160" t="s">
        <v>643</v>
      </c>
      <c r="F475" s="162">
        <v>3.0331432500000002</v>
      </c>
      <c r="G475" s="162">
        <v>4.5915750400000004</v>
      </c>
      <c r="H475" s="56">
        <f t="shared" si="7"/>
        <v>-0.33941115552366097</v>
      </c>
      <c r="I475" s="96">
        <f>F475/$F$1272</f>
        <v>2.3002174888756474E-4</v>
      </c>
      <c r="J475" s="174">
        <v>390.66683174652701</v>
      </c>
      <c r="K475" s="174">
        <v>24.158904761904761</v>
      </c>
    </row>
    <row r="476" spans="1:11" x14ac:dyDescent="0.2">
      <c r="A476" s="163" t="s">
        <v>3219</v>
      </c>
      <c r="B476" s="163" t="s">
        <v>3220</v>
      </c>
      <c r="C476" s="160" t="s">
        <v>2418</v>
      </c>
      <c r="D476" s="160" t="s">
        <v>162</v>
      </c>
      <c r="E476" s="160" t="s">
        <v>643</v>
      </c>
      <c r="F476" s="162">
        <v>3.0306371000000003</v>
      </c>
      <c r="G476" s="162">
        <v>0.62391105000000002</v>
      </c>
      <c r="H476" s="56">
        <f t="shared" si="7"/>
        <v>3.8574826491693006</v>
      </c>
      <c r="I476" s="96">
        <f>F476/$F$1272</f>
        <v>2.2983169225045255E-4</v>
      </c>
      <c r="J476" s="174">
        <v>69.999004574999987</v>
      </c>
      <c r="K476" s="174">
        <v>33.279857142857153</v>
      </c>
    </row>
    <row r="477" spans="1:11" x14ac:dyDescent="0.2">
      <c r="A477" s="163" t="s">
        <v>2278</v>
      </c>
      <c r="B477" s="163" t="s">
        <v>1583</v>
      </c>
      <c r="C477" s="160" t="s">
        <v>595</v>
      </c>
      <c r="D477" s="160" t="s">
        <v>570</v>
      </c>
      <c r="E477" s="160" t="s">
        <v>643</v>
      </c>
      <c r="F477" s="162">
        <v>3.01902559</v>
      </c>
      <c r="G477" s="162">
        <v>9.578441380000001</v>
      </c>
      <c r="H477" s="56">
        <f t="shared" si="7"/>
        <v>-0.68481034959364129</v>
      </c>
      <c r="I477" s="96">
        <f>F477/$F$1272</f>
        <v>2.289511206396572E-4</v>
      </c>
      <c r="J477" s="174">
        <v>1348.52436132</v>
      </c>
      <c r="K477" s="174">
        <v>10.316476190476189</v>
      </c>
    </row>
    <row r="478" spans="1:11" x14ac:dyDescent="0.2">
      <c r="A478" s="163" t="s">
        <v>2888</v>
      </c>
      <c r="B478" s="163" t="s">
        <v>264</v>
      </c>
      <c r="C478" s="160" t="s">
        <v>3038</v>
      </c>
      <c r="D478" s="160" t="s">
        <v>162</v>
      </c>
      <c r="E478" s="160" t="s">
        <v>643</v>
      </c>
      <c r="F478" s="162">
        <v>3.0050691700000001</v>
      </c>
      <c r="G478" s="162">
        <v>3.0591958900000003</v>
      </c>
      <c r="H478" s="56">
        <f t="shared" si="7"/>
        <v>-1.7693120004812823E-2</v>
      </c>
      <c r="I478" s="96">
        <f>F478/$F$1272</f>
        <v>2.2789272020419825E-4</v>
      </c>
      <c r="J478" s="174">
        <v>133.19892367819898</v>
      </c>
      <c r="K478" s="174">
        <v>69.337904761904767</v>
      </c>
    </row>
    <row r="479" spans="1:11" x14ac:dyDescent="0.2">
      <c r="A479" s="163" t="s">
        <v>2882</v>
      </c>
      <c r="B479" s="163" t="s">
        <v>262</v>
      </c>
      <c r="C479" s="160" t="s">
        <v>3038</v>
      </c>
      <c r="D479" s="160" t="s">
        <v>162</v>
      </c>
      <c r="E479" s="160" t="s">
        <v>643</v>
      </c>
      <c r="F479" s="162">
        <v>2.9638147000000004</v>
      </c>
      <c r="G479" s="162">
        <v>6.3713186200000003</v>
      </c>
      <c r="H479" s="56">
        <f t="shared" si="7"/>
        <v>-0.53481926163661231</v>
      </c>
      <c r="I479" s="96">
        <f>F479/$F$1272</f>
        <v>2.247641421725377E-4</v>
      </c>
      <c r="J479" s="174">
        <v>161.475734286582</v>
      </c>
      <c r="K479" s="174">
        <v>25.026380952380951</v>
      </c>
    </row>
    <row r="480" spans="1:11" x14ac:dyDescent="0.2">
      <c r="A480" s="163" t="s">
        <v>2059</v>
      </c>
      <c r="B480" s="163" t="s">
        <v>1791</v>
      </c>
      <c r="C480" s="160" t="s">
        <v>595</v>
      </c>
      <c r="D480" s="160" t="s">
        <v>163</v>
      </c>
      <c r="E480" s="160" t="s">
        <v>164</v>
      </c>
      <c r="F480" s="162">
        <v>2.9612434400000001</v>
      </c>
      <c r="G480" s="162">
        <v>1.1180682800000001</v>
      </c>
      <c r="H480" s="56">
        <f t="shared" si="7"/>
        <v>1.6485354186060976</v>
      </c>
      <c r="I480" s="96">
        <f>F480/$F$1272</f>
        <v>2.2456914784708184E-4</v>
      </c>
      <c r="J480" s="174">
        <v>654.34760982714636</v>
      </c>
      <c r="K480" s="174">
        <v>19.155619047619052</v>
      </c>
    </row>
    <row r="481" spans="1:11" x14ac:dyDescent="0.2">
      <c r="A481" s="163" t="s">
        <v>1226</v>
      </c>
      <c r="B481" s="163" t="s">
        <v>634</v>
      </c>
      <c r="C481" s="160" t="s">
        <v>633</v>
      </c>
      <c r="D481" s="160" t="s">
        <v>162</v>
      </c>
      <c r="E481" s="160" t="s">
        <v>643</v>
      </c>
      <c r="F481" s="162">
        <v>2.9323298499999999</v>
      </c>
      <c r="G481" s="162">
        <v>1.6659982499999999</v>
      </c>
      <c r="H481" s="56">
        <f t="shared" si="7"/>
        <v>0.76010379962884111</v>
      </c>
      <c r="I481" s="96">
        <f>F481/$F$1272</f>
        <v>2.223764540010467E-4</v>
      </c>
      <c r="J481" s="174">
        <v>147.36511694999999</v>
      </c>
      <c r="K481" s="174">
        <v>23.461333333333329</v>
      </c>
    </row>
    <row r="482" spans="1:11" x14ac:dyDescent="0.2">
      <c r="A482" s="163" t="s">
        <v>2874</v>
      </c>
      <c r="B482" s="163" t="s">
        <v>261</v>
      </c>
      <c r="C482" s="160" t="s">
        <v>3038</v>
      </c>
      <c r="D482" s="160" t="s">
        <v>162</v>
      </c>
      <c r="E482" s="160" t="s">
        <v>643</v>
      </c>
      <c r="F482" s="162">
        <v>2.9139730400000001</v>
      </c>
      <c r="G482" s="162">
        <v>3.9688104100000001</v>
      </c>
      <c r="H482" s="56">
        <f t="shared" si="7"/>
        <v>-0.26578174844083824</v>
      </c>
      <c r="I482" s="96">
        <f>F482/$F$1272</f>
        <v>2.2098434515811728E-4</v>
      </c>
      <c r="J482" s="174">
        <v>235.24335830090499</v>
      </c>
      <c r="K482" s="174">
        <v>8.1749523809523819</v>
      </c>
    </row>
    <row r="483" spans="1:11" x14ac:dyDescent="0.2">
      <c r="A483" s="163" t="s">
        <v>2017</v>
      </c>
      <c r="B483" s="163" t="s">
        <v>1780</v>
      </c>
      <c r="C483" s="160" t="s">
        <v>595</v>
      </c>
      <c r="D483" s="160" t="s">
        <v>570</v>
      </c>
      <c r="E483" s="160" t="s">
        <v>643</v>
      </c>
      <c r="F483" s="162">
        <v>2.8995971600000003</v>
      </c>
      <c r="G483" s="162">
        <v>4.0255026300000001</v>
      </c>
      <c r="H483" s="56">
        <f t="shared" si="7"/>
        <v>-0.27969313983531041</v>
      </c>
      <c r="I483" s="96">
        <f>F483/$F$1272</f>
        <v>2.1989413451297294E-4</v>
      </c>
      <c r="J483" s="174">
        <v>126.90043243434049</v>
      </c>
      <c r="K483" s="174">
        <v>18.020571428571429</v>
      </c>
    </row>
    <row r="484" spans="1:11" x14ac:dyDescent="0.2">
      <c r="A484" s="163" t="s">
        <v>2086</v>
      </c>
      <c r="B484" s="163" t="s">
        <v>1788</v>
      </c>
      <c r="C484" s="160" t="s">
        <v>595</v>
      </c>
      <c r="D484" s="160" t="s">
        <v>163</v>
      </c>
      <c r="E484" s="160" t="s">
        <v>164</v>
      </c>
      <c r="F484" s="162">
        <v>2.8836294599999999</v>
      </c>
      <c r="G484" s="162">
        <v>5.1858162300000004</v>
      </c>
      <c r="H484" s="56">
        <f t="shared" si="7"/>
        <v>-0.44393913472710933</v>
      </c>
      <c r="I484" s="96">
        <f>F484/$F$1272</f>
        <v>2.1868320645024062E-4</v>
      </c>
      <c r="J484" s="174">
        <v>379.52483000451895</v>
      </c>
      <c r="K484" s="174">
        <v>16.720047619047619</v>
      </c>
    </row>
    <row r="485" spans="1:11" x14ac:dyDescent="0.2">
      <c r="A485" s="163" t="s">
        <v>2057</v>
      </c>
      <c r="B485" s="163" t="s">
        <v>1738</v>
      </c>
      <c r="C485" s="160" t="s">
        <v>595</v>
      </c>
      <c r="D485" s="160" t="s">
        <v>570</v>
      </c>
      <c r="E485" s="160" t="s">
        <v>164</v>
      </c>
      <c r="F485" s="162">
        <v>2.8767902099999998</v>
      </c>
      <c r="G485" s="162">
        <v>2.9000273700000001</v>
      </c>
      <c r="H485" s="56">
        <f t="shared" si="7"/>
        <v>-8.0127381694332644E-3</v>
      </c>
      <c r="I485" s="96">
        <f>F485/$F$1272</f>
        <v>2.1816454441669529E-4</v>
      </c>
      <c r="J485" s="174">
        <v>493.94014063978483</v>
      </c>
      <c r="K485" s="174">
        <v>23.890095238095238</v>
      </c>
    </row>
    <row r="486" spans="1:11" x14ac:dyDescent="0.2">
      <c r="A486" s="163" t="s">
        <v>2924</v>
      </c>
      <c r="B486" s="163" t="s">
        <v>114</v>
      </c>
      <c r="C486" s="160" t="s">
        <v>3038</v>
      </c>
      <c r="D486" s="160" t="s">
        <v>162</v>
      </c>
      <c r="E486" s="160" t="s">
        <v>643</v>
      </c>
      <c r="F486" s="162">
        <v>2.87608182</v>
      </c>
      <c r="G486" s="162">
        <v>3.3088647999999998</v>
      </c>
      <c r="H486" s="56">
        <f t="shared" si="7"/>
        <v>-0.13079500256402132</v>
      </c>
      <c r="I486" s="96">
        <f>F486/$F$1272</f>
        <v>2.1811082288320213E-4</v>
      </c>
      <c r="J486" s="174">
        <v>75.476432941343987</v>
      </c>
      <c r="K486" s="174">
        <v>46.292523809523807</v>
      </c>
    </row>
    <row r="487" spans="1:11" x14ac:dyDescent="0.2">
      <c r="A487" s="163" t="s">
        <v>3275</v>
      </c>
      <c r="B487" s="163" t="s">
        <v>11</v>
      </c>
      <c r="C487" s="160" t="s">
        <v>3350</v>
      </c>
      <c r="D487" s="160" t="s">
        <v>162</v>
      </c>
      <c r="E487" s="160" t="s">
        <v>643</v>
      </c>
      <c r="F487" s="162">
        <v>2.8738963499999999</v>
      </c>
      <c r="G487" s="162">
        <v>19.23968545</v>
      </c>
      <c r="H487" s="56">
        <f t="shared" si="7"/>
        <v>-0.85062664576982472</v>
      </c>
      <c r="I487" s="96">
        <f>F487/$F$1272</f>
        <v>2.1794508536601058E-4</v>
      </c>
      <c r="J487" s="174">
        <v>8.7678008699999985</v>
      </c>
      <c r="K487" s="174">
        <v>14.13</v>
      </c>
    </row>
    <row r="488" spans="1:11" x14ac:dyDescent="0.2">
      <c r="A488" s="163" t="s">
        <v>1259</v>
      </c>
      <c r="B488" s="163" t="s">
        <v>49</v>
      </c>
      <c r="C488" s="160" t="s">
        <v>2418</v>
      </c>
      <c r="D488" s="160" t="s">
        <v>162</v>
      </c>
      <c r="E488" s="160" t="s">
        <v>3351</v>
      </c>
      <c r="F488" s="162">
        <v>2.8703937000000002</v>
      </c>
      <c r="G488" s="162">
        <v>2.6355149999999998</v>
      </c>
      <c r="H488" s="56">
        <f t="shared" si="7"/>
        <v>8.9120608306156646E-2</v>
      </c>
      <c r="I488" s="96">
        <f>F488/$F$1272</f>
        <v>2.1767945805719786E-4</v>
      </c>
      <c r="J488" s="174">
        <v>177.62332499999999</v>
      </c>
      <c r="K488" s="174">
        <v>14.89709523809524</v>
      </c>
    </row>
    <row r="489" spans="1:11" x14ac:dyDescent="0.2">
      <c r="A489" s="163" t="s">
        <v>2332</v>
      </c>
      <c r="B489" s="163" t="s">
        <v>9</v>
      </c>
      <c r="C489" s="160" t="s">
        <v>595</v>
      </c>
      <c r="D489" s="160" t="s">
        <v>570</v>
      </c>
      <c r="E489" s="160" t="s">
        <v>643</v>
      </c>
      <c r="F489" s="162">
        <v>2.85937368</v>
      </c>
      <c r="G489" s="162">
        <v>6.2917178700000003</v>
      </c>
      <c r="H489" s="56">
        <f t="shared" si="7"/>
        <v>-0.54553370969890613</v>
      </c>
      <c r="I489" s="96">
        <f>F489/$F$1272</f>
        <v>2.1684374274003439E-4</v>
      </c>
      <c r="J489" s="174">
        <v>335.00398735000005</v>
      </c>
      <c r="K489" s="174">
        <v>5.9884285714285719</v>
      </c>
    </row>
    <row r="490" spans="1:11" x14ac:dyDescent="0.2">
      <c r="A490" s="163" t="s">
        <v>2650</v>
      </c>
      <c r="B490" s="163" t="s">
        <v>383</v>
      </c>
      <c r="C490" s="160" t="s">
        <v>1144</v>
      </c>
      <c r="D490" s="160" t="s">
        <v>162</v>
      </c>
      <c r="E490" s="160" t="s">
        <v>164</v>
      </c>
      <c r="F490" s="162">
        <v>2.84843373</v>
      </c>
      <c r="G490" s="162">
        <v>1.0193043799999999</v>
      </c>
      <c r="H490" s="56">
        <f t="shared" si="7"/>
        <v>1.7944878741715997</v>
      </c>
      <c r="I490" s="96">
        <f>F490/$F$1272</f>
        <v>2.1601409961924129E-4</v>
      </c>
      <c r="J490" s="174">
        <v>123.36413419</v>
      </c>
      <c r="K490" s="174">
        <v>15.279809523809529</v>
      </c>
    </row>
    <row r="491" spans="1:11" x14ac:dyDescent="0.2">
      <c r="A491" s="163" t="s">
        <v>2870</v>
      </c>
      <c r="B491" s="163" t="s">
        <v>1976</v>
      </c>
      <c r="C491" s="160" t="s">
        <v>2419</v>
      </c>
      <c r="D491" s="160" t="s">
        <v>162</v>
      </c>
      <c r="E491" s="160" t="s">
        <v>643</v>
      </c>
      <c r="F491" s="162">
        <v>2.8463158700000002</v>
      </c>
      <c r="G491" s="162">
        <v>5.0178056099999999</v>
      </c>
      <c r="H491" s="56">
        <f t="shared" si="7"/>
        <v>-0.43275684806769543</v>
      </c>
      <c r="I491" s="96">
        <f>F491/$F$1272</f>
        <v>2.1585348938063851E-4</v>
      </c>
      <c r="J491" s="174">
        <v>1144.3022100000001</v>
      </c>
      <c r="K491" s="174">
        <v>17.31042857142857</v>
      </c>
    </row>
    <row r="492" spans="1:11" x14ac:dyDescent="0.2">
      <c r="A492" s="163" t="s">
        <v>1071</v>
      </c>
      <c r="B492" s="163" t="s">
        <v>18</v>
      </c>
      <c r="C492" s="160" t="s">
        <v>3040</v>
      </c>
      <c r="D492" s="160" t="s">
        <v>163</v>
      </c>
      <c r="E492" s="160" t="s">
        <v>164</v>
      </c>
      <c r="F492" s="162">
        <v>2.8359666699999999</v>
      </c>
      <c r="G492" s="162">
        <v>3.9246258100000002</v>
      </c>
      <c r="H492" s="56">
        <f t="shared" si="7"/>
        <v>-0.27739183114631771</v>
      </c>
      <c r="I492" s="96">
        <f>F492/$F$1272</f>
        <v>2.1506864643476469E-4</v>
      </c>
      <c r="J492" s="174">
        <v>111.73426252</v>
      </c>
      <c r="K492" s="174">
        <v>8.8800000000000008</v>
      </c>
    </row>
    <row r="493" spans="1:11" x14ac:dyDescent="0.2">
      <c r="A493" s="163" t="s">
        <v>1680</v>
      </c>
      <c r="B493" s="163" t="s">
        <v>38</v>
      </c>
      <c r="C493" s="160" t="s">
        <v>1687</v>
      </c>
      <c r="D493" s="160" t="s">
        <v>162</v>
      </c>
      <c r="E493" s="160" t="s">
        <v>643</v>
      </c>
      <c r="F493" s="162">
        <v>2.83326104</v>
      </c>
      <c r="G493" s="162">
        <v>1.53338445</v>
      </c>
      <c r="H493" s="56">
        <f t="shared" si="7"/>
        <v>0.84771734185774483</v>
      </c>
      <c r="I493" s="96">
        <f>F493/$F$1272</f>
        <v>2.1486346201281476E-4</v>
      </c>
      <c r="J493" s="174">
        <v>76.072957200000005</v>
      </c>
      <c r="K493" s="174">
        <v>38.147809523809528</v>
      </c>
    </row>
    <row r="494" spans="1:11" x14ac:dyDescent="0.2">
      <c r="A494" s="163" t="s">
        <v>2638</v>
      </c>
      <c r="B494" s="163" t="s">
        <v>864</v>
      </c>
      <c r="C494" s="160" t="s">
        <v>1144</v>
      </c>
      <c r="D494" s="160" t="s">
        <v>162</v>
      </c>
      <c r="E494" s="160" t="s">
        <v>164</v>
      </c>
      <c r="F494" s="162">
        <v>2.82636428</v>
      </c>
      <c r="G494" s="162">
        <v>2.1704345200000001</v>
      </c>
      <c r="H494" s="56">
        <f t="shared" si="7"/>
        <v>0.3022112641297281</v>
      </c>
      <c r="I494" s="96">
        <f>F494/$F$1272</f>
        <v>2.1434043864527091E-4</v>
      </c>
      <c r="J494" s="174">
        <v>17.11325231</v>
      </c>
      <c r="K494" s="174">
        <v>81.10733333333333</v>
      </c>
    </row>
    <row r="495" spans="1:11" x14ac:dyDescent="0.2">
      <c r="A495" s="163" t="s">
        <v>2895</v>
      </c>
      <c r="B495" s="163" t="s">
        <v>826</v>
      </c>
      <c r="C495" s="160" t="s">
        <v>3038</v>
      </c>
      <c r="D495" s="160" t="s">
        <v>570</v>
      </c>
      <c r="E495" s="160" t="s">
        <v>164</v>
      </c>
      <c r="F495" s="162">
        <v>2.8247667599999997</v>
      </c>
      <c r="G495" s="162">
        <v>0.61826582999999991</v>
      </c>
      <c r="H495" s="56">
        <f t="shared" si="7"/>
        <v>3.5688547271001543</v>
      </c>
      <c r="I495" s="96">
        <f>F495/$F$1272</f>
        <v>2.1421928896192413E-4</v>
      </c>
      <c r="J495" s="174">
        <v>34.088870514200003</v>
      </c>
      <c r="K495" s="174">
        <v>26.704809523809519</v>
      </c>
    </row>
    <row r="496" spans="1:11" x14ac:dyDescent="0.2">
      <c r="A496" s="163" t="s">
        <v>3447</v>
      </c>
      <c r="B496" s="163" t="s">
        <v>439</v>
      </c>
      <c r="C496" s="160" t="s">
        <v>3040</v>
      </c>
      <c r="D496" s="160" t="s">
        <v>163</v>
      </c>
      <c r="E496" s="160" t="s">
        <v>164</v>
      </c>
      <c r="F496" s="162">
        <v>2.8111809999999999</v>
      </c>
      <c r="G496" s="162">
        <v>2.2500682900000002</v>
      </c>
      <c r="H496" s="56">
        <f t="shared" si="7"/>
        <v>0.2493758578322971</v>
      </c>
      <c r="I496" s="96">
        <f>F496/$F$1272</f>
        <v>2.1318899793456607E-4</v>
      </c>
      <c r="J496" s="174">
        <v>51.950983635281851</v>
      </c>
      <c r="K496" s="174">
        <v>37.116999999999997</v>
      </c>
    </row>
    <row r="497" spans="1:11" x14ac:dyDescent="0.2">
      <c r="A497" s="163" t="s">
        <v>2288</v>
      </c>
      <c r="B497" s="163" t="s">
        <v>133</v>
      </c>
      <c r="C497" s="160" t="s">
        <v>595</v>
      </c>
      <c r="D497" s="160" t="s">
        <v>163</v>
      </c>
      <c r="E497" s="160" t="s">
        <v>643</v>
      </c>
      <c r="F497" s="162">
        <v>2.8024121900000001</v>
      </c>
      <c r="G497" s="162">
        <v>6.2186545400000002</v>
      </c>
      <c r="H497" s="56">
        <f t="shared" si="7"/>
        <v>-0.54935393629375007</v>
      </c>
      <c r="I497" s="96">
        <f>F497/$F$1272</f>
        <v>2.1252400559967959E-4</v>
      </c>
      <c r="J497" s="174">
        <v>87.209283839999998</v>
      </c>
      <c r="K497" s="174">
        <v>9.2586666666666666</v>
      </c>
    </row>
    <row r="498" spans="1:11" x14ac:dyDescent="0.2">
      <c r="A498" s="163" t="s">
        <v>2878</v>
      </c>
      <c r="B498" s="163" t="s">
        <v>640</v>
      </c>
      <c r="C498" s="160" t="s">
        <v>3038</v>
      </c>
      <c r="D498" s="160" t="s">
        <v>163</v>
      </c>
      <c r="E498" s="160" t="s">
        <v>643</v>
      </c>
      <c r="F498" s="162">
        <v>2.7823529599999999</v>
      </c>
      <c r="G498" s="162">
        <v>2.0093356099999999</v>
      </c>
      <c r="H498" s="56">
        <f t="shared" si="7"/>
        <v>0.38471291015441667</v>
      </c>
      <c r="I498" s="96">
        <f>F498/$F$1272</f>
        <v>2.1100279186671858E-4</v>
      </c>
      <c r="J498" s="174">
        <v>47.808078293659001</v>
      </c>
      <c r="K498" s="174">
        <v>49.623904761904747</v>
      </c>
    </row>
    <row r="499" spans="1:11" x14ac:dyDescent="0.2">
      <c r="A499" s="163" t="s">
        <v>2039</v>
      </c>
      <c r="B499" s="163" t="s">
        <v>1775</v>
      </c>
      <c r="C499" s="160" t="s">
        <v>595</v>
      </c>
      <c r="D499" s="160" t="s">
        <v>570</v>
      </c>
      <c r="E499" s="160" t="s">
        <v>164</v>
      </c>
      <c r="F499" s="162">
        <v>2.7700662500000002</v>
      </c>
      <c r="G499" s="162">
        <v>1.2153403200000001</v>
      </c>
      <c r="H499" s="56">
        <f t="shared" si="7"/>
        <v>1.2792515021636079</v>
      </c>
      <c r="I499" s="96">
        <f>F499/$F$1272</f>
        <v>2.1007101572252418E-4</v>
      </c>
      <c r="J499" s="174">
        <v>317.47984063999996</v>
      </c>
      <c r="K499" s="174">
        <v>8.4778095238095226</v>
      </c>
    </row>
    <row r="500" spans="1:11" x14ac:dyDescent="0.2">
      <c r="A500" s="163" t="s">
        <v>2329</v>
      </c>
      <c r="B500" s="163" t="s">
        <v>648</v>
      </c>
      <c r="C500" s="160" t="s">
        <v>3039</v>
      </c>
      <c r="D500" s="160" t="s">
        <v>163</v>
      </c>
      <c r="E500" s="160" t="s">
        <v>164</v>
      </c>
      <c r="F500" s="162">
        <v>2.75397713</v>
      </c>
      <c r="G500" s="162">
        <v>9.3221820399999995</v>
      </c>
      <c r="H500" s="56">
        <f t="shared" si="7"/>
        <v>-0.70457805713478638</v>
      </c>
      <c r="I500" s="96">
        <f>F500/$F$1272</f>
        <v>2.0885087964076743E-4</v>
      </c>
      <c r="J500" s="174">
        <v>68.183183499999998</v>
      </c>
      <c r="K500" s="174">
        <v>24.792666666666669</v>
      </c>
    </row>
    <row r="501" spans="1:11" x14ac:dyDescent="0.2">
      <c r="A501" s="163" t="s">
        <v>2499</v>
      </c>
      <c r="B501" s="163" t="s">
        <v>2500</v>
      </c>
      <c r="C501" s="160" t="s">
        <v>2458</v>
      </c>
      <c r="D501" s="160" t="s">
        <v>163</v>
      </c>
      <c r="E501" s="160" t="s">
        <v>164</v>
      </c>
      <c r="F501" s="162">
        <v>2.7300693900000002</v>
      </c>
      <c r="G501" s="162">
        <v>3.0173079500000002</v>
      </c>
      <c r="H501" s="56">
        <f t="shared" si="7"/>
        <v>-9.5196965228557473E-2</v>
      </c>
      <c r="I501" s="96">
        <f>F501/$F$1272</f>
        <v>2.0703780992612433E-4</v>
      </c>
      <c r="J501" s="174">
        <v>165.28643719999999</v>
      </c>
      <c r="K501" s="174">
        <v>15.101904761904761</v>
      </c>
    </row>
    <row r="502" spans="1:11" x14ac:dyDescent="0.2">
      <c r="A502" s="163" t="s">
        <v>2614</v>
      </c>
      <c r="B502" s="163" t="s">
        <v>577</v>
      </c>
      <c r="C502" s="160" t="s">
        <v>1144</v>
      </c>
      <c r="D502" s="160" t="s">
        <v>163</v>
      </c>
      <c r="E502" s="160" t="s">
        <v>164</v>
      </c>
      <c r="F502" s="162">
        <v>2.6923280099999998</v>
      </c>
      <c r="G502" s="162">
        <v>2.5930563900000001</v>
      </c>
      <c r="H502" s="56">
        <f t="shared" si="7"/>
        <v>3.8283633315047139E-2</v>
      </c>
      <c r="I502" s="96">
        <f>F502/$F$1272</f>
        <v>2.0417565093214005E-4</v>
      </c>
      <c r="J502" s="174">
        <v>66.647162929999993</v>
      </c>
      <c r="K502" s="174">
        <v>18.24942857142857</v>
      </c>
    </row>
    <row r="503" spans="1:11" x14ac:dyDescent="0.2">
      <c r="A503" s="163" t="s">
        <v>2949</v>
      </c>
      <c r="B503" s="163" t="s">
        <v>1330</v>
      </c>
      <c r="C503" s="160" t="s">
        <v>3038</v>
      </c>
      <c r="D503" s="160" t="s">
        <v>570</v>
      </c>
      <c r="E503" s="160" t="s">
        <v>643</v>
      </c>
      <c r="F503" s="162">
        <v>2.6916767000000004</v>
      </c>
      <c r="G503" s="162">
        <v>1.6624674699999999</v>
      </c>
      <c r="H503" s="56">
        <f t="shared" si="7"/>
        <v>0.61908533464417226</v>
      </c>
      <c r="I503" s="96">
        <f>F503/$F$1272</f>
        <v>2.0412625812312325E-4</v>
      </c>
      <c r="J503" s="174">
        <v>114.26245806312799</v>
      </c>
      <c r="K503" s="174">
        <v>20.897238095238102</v>
      </c>
    </row>
    <row r="504" spans="1:11" x14ac:dyDescent="0.2">
      <c r="A504" s="163" t="s">
        <v>3294</v>
      </c>
      <c r="B504" s="163" t="s">
        <v>1507</v>
      </c>
      <c r="C504" s="160" t="s">
        <v>3350</v>
      </c>
      <c r="D504" s="160" t="s">
        <v>162</v>
      </c>
      <c r="E504" s="160" t="s">
        <v>643</v>
      </c>
      <c r="F504" s="162">
        <v>2.67672336</v>
      </c>
      <c r="G504" s="162">
        <v>0.75015492000000006</v>
      </c>
      <c r="H504" s="56">
        <f t="shared" si="7"/>
        <v>2.5682274269426904</v>
      </c>
      <c r="I504" s="96">
        <f>F504/$F$1272</f>
        <v>2.0299225516480255E-4</v>
      </c>
      <c r="J504" s="174">
        <v>17.052396699999999</v>
      </c>
      <c r="K504" s="174">
        <v>11.01176190476191</v>
      </c>
    </row>
    <row r="505" spans="1:11" x14ac:dyDescent="0.2">
      <c r="A505" s="163" t="s">
        <v>1039</v>
      </c>
      <c r="B505" s="163" t="s">
        <v>696</v>
      </c>
      <c r="C505" s="160" t="s">
        <v>2420</v>
      </c>
      <c r="D505" s="160" t="s">
        <v>570</v>
      </c>
      <c r="E505" s="160" t="s">
        <v>164</v>
      </c>
      <c r="F505" s="162">
        <v>2.6639097299999999</v>
      </c>
      <c r="G505" s="162">
        <v>3.0822185699999998</v>
      </c>
      <c r="H505" s="56">
        <f t="shared" si="7"/>
        <v>-0.13571679960386451</v>
      </c>
      <c r="I505" s="96">
        <f>F505/$F$1272</f>
        <v>2.0202051946382693E-4</v>
      </c>
      <c r="J505" s="174">
        <v>143.64511229730999</v>
      </c>
      <c r="K505" s="174">
        <v>27.93209523809524</v>
      </c>
    </row>
    <row r="506" spans="1:11" x14ac:dyDescent="0.2">
      <c r="A506" s="163" t="s">
        <v>2344</v>
      </c>
      <c r="B506" s="163" t="s">
        <v>1753</v>
      </c>
      <c r="C506" s="160" t="s">
        <v>3039</v>
      </c>
      <c r="D506" s="160" t="s">
        <v>163</v>
      </c>
      <c r="E506" s="160" t="s">
        <v>643</v>
      </c>
      <c r="F506" s="162">
        <v>2.65412801</v>
      </c>
      <c r="G506" s="162">
        <v>3.8901493999999999</v>
      </c>
      <c r="H506" s="56">
        <f t="shared" si="7"/>
        <v>-0.3177310850837759</v>
      </c>
      <c r="I506" s="96">
        <f>F506/$F$1272</f>
        <v>2.0127871198687101E-4</v>
      </c>
      <c r="J506" s="174">
        <v>104.33285986</v>
      </c>
      <c r="K506" s="174">
        <v>26.54395238095238</v>
      </c>
    </row>
    <row r="507" spans="1:11" x14ac:dyDescent="0.2">
      <c r="A507" s="163" t="s">
        <v>2776</v>
      </c>
      <c r="B507" s="163" t="s">
        <v>997</v>
      </c>
      <c r="C507" s="160" t="s">
        <v>2420</v>
      </c>
      <c r="D507" s="160" t="s">
        <v>163</v>
      </c>
      <c r="E507" s="160" t="s">
        <v>164</v>
      </c>
      <c r="F507" s="162">
        <v>2.6069406900000001</v>
      </c>
      <c r="G507" s="162">
        <v>0.17522126999999998</v>
      </c>
      <c r="H507" s="56">
        <f t="shared" si="7"/>
        <v>13.877992209507443</v>
      </c>
      <c r="I507" s="96">
        <f>F507/$F$1272</f>
        <v>1.9770020976093191E-4</v>
      </c>
      <c r="J507" s="174">
        <v>606.83235903501293</v>
      </c>
      <c r="K507" s="174">
        <v>17.098761904761901</v>
      </c>
    </row>
    <row r="508" spans="1:11" x14ac:dyDescent="0.2">
      <c r="A508" s="163" t="s">
        <v>2029</v>
      </c>
      <c r="B508" s="163" t="s">
        <v>1850</v>
      </c>
      <c r="C508" s="160" t="s">
        <v>595</v>
      </c>
      <c r="D508" s="160" t="s">
        <v>570</v>
      </c>
      <c r="E508" s="160" t="s">
        <v>164</v>
      </c>
      <c r="F508" s="162">
        <v>2.6005257799999999</v>
      </c>
      <c r="G508" s="162">
        <v>5.0174380000000003</v>
      </c>
      <c r="H508" s="56">
        <f t="shared" si="7"/>
        <v>-0.48170245850571547</v>
      </c>
      <c r="I508" s="96">
        <f>F508/$F$1272</f>
        <v>1.9721372801723041E-4</v>
      </c>
      <c r="J508" s="174">
        <v>153.21226418000001</v>
      </c>
      <c r="K508" s="174">
        <v>19.463000000000001</v>
      </c>
    </row>
    <row r="509" spans="1:11" x14ac:dyDescent="0.2">
      <c r="A509" s="163" t="s">
        <v>2980</v>
      </c>
      <c r="B509" s="163" t="s">
        <v>2434</v>
      </c>
      <c r="C509" s="160" t="s">
        <v>2419</v>
      </c>
      <c r="D509" s="160" t="s">
        <v>162</v>
      </c>
      <c r="E509" s="160" t="s">
        <v>164</v>
      </c>
      <c r="F509" s="162">
        <v>2.5923582999999999</v>
      </c>
      <c r="G509" s="162">
        <v>0.84004350000000005</v>
      </c>
      <c r="H509" s="56">
        <f t="shared" si="7"/>
        <v>2.0859810236017537</v>
      </c>
      <c r="I509" s="96">
        <f>F509/$F$1272</f>
        <v>1.9659433820318052E-4</v>
      </c>
      <c r="J509" s="174">
        <v>310.07537255470004</v>
      </c>
      <c r="K509" s="174">
        <v>65.183238095238096</v>
      </c>
    </row>
    <row r="510" spans="1:11" x14ac:dyDescent="0.2">
      <c r="A510" s="163" t="s">
        <v>2941</v>
      </c>
      <c r="B510" s="163" t="s">
        <v>258</v>
      </c>
      <c r="C510" s="160" t="s">
        <v>3038</v>
      </c>
      <c r="D510" s="160" t="s">
        <v>163</v>
      </c>
      <c r="E510" s="160" t="s">
        <v>643</v>
      </c>
      <c r="F510" s="162">
        <v>2.5911749199999998</v>
      </c>
      <c r="G510" s="162">
        <v>3.7148639599999997</v>
      </c>
      <c r="H510" s="56">
        <f t="shared" si="7"/>
        <v>-0.30248457335164436</v>
      </c>
      <c r="I510" s="96">
        <f>F510/$F$1272</f>
        <v>1.9650459528147758E-4</v>
      </c>
      <c r="J510" s="174">
        <v>104.24630656085999</v>
      </c>
      <c r="K510" s="174">
        <v>22.333238095238102</v>
      </c>
    </row>
    <row r="511" spans="1:11" x14ac:dyDescent="0.2">
      <c r="A511" s="163" t="s">
        <v>3283</v>
      </c>
      <c r="B511" s="163" t="s">
        <v>223</v>
      </c>
      <c r="C511" s="160" t="s">
        <v>3350</v>
      </c>
      <c r="D511" s="160" t="s">
        <v>162</v>
      </c>
      <c r="E511" s="160" t="s">
        <v>643</v>
      </c>
      <c r="F511" s="162">
        <v>2.5665222499999998</v>
      </c>
      <c r="G511" s="162">
        <v>3.3370713700000003</v>
      </c>
      <c r="H511" s="56">
        <f t="shared" si="7"/>
        <v>-0.23090579570073755</v>
      </c>
      <c r="I511" s="96">
        <f>F511/$F$1272</f>
        <v>1.9463503298231878E-4</v>
      </c>
      <c r="J511" s="174">
        <v>8.9310390900000005</v>
      </c>
      <c r="K511" s="174">
        <v>20.882000000000001</v>
      </c>
    </row>
    <row r="512" spans="1:11" x14ac:dyDescent="0.2">
      <c r="A512" s="163" t="s">
        <v>2497</v>
      </c>
      <c r="B512" s="163" t="s">
        <v>2498</v>
      </c>
      <c r="C512" s="160" t="s">
        <v>2458</v>
      </c>
      <c r="D512" s="160" t="s">
        <v>163</v>
      </c>
      <c r="E512" s="160" t="s">
        <v>164</v>
      </c>
      <c r="F512" s="162">
        <v>2.53712823</v>
      </c>
      <c r="G512" s="162">
        <v>2.6455514999999998</v>
      </c>
      <c r="H512" s="56">
        <f t="shared" si="7"/>
        <v>-4.0983239222521228E-2</v>
      </c>
      <c r="I512" s="96">
        <f>F512/$F$1272</f>
        <v>1.9240590519970053E-4</v>
      </c>
      <c r="J512" s="174">
        <v>132.9143176</v>
      </c>
      <c r="K512" s="174">
        <v>15.728666666666671</v>
      </c>
    </row>
    <row r="513" spans="1:11" x14ac:dyDescent="0.2">
      <c r="A513" s="163" t="s">
        <v>2774</v>
      </c>
      <c r="B513" s="163" t="s">
        <v>718</v>
      </c>
      <c r="C513" s="160" t="s">
        <v>2420</v>
      </c>
      <c r="D513" s="160" t="s">
        <v>570</v>
      </c>
      <c r="E513" s="160" t="s">
        <v>164</v>
      </c>
      <c r="F513" s="162">
        <v>2.5367999800000001</v>
      </c>
      <c r="G513" s="162">
        <v>5.0027471999999999</v>
      </c>
      <c r="H513" s="56">
        <f t="shared" si="7"/>
        <v>-0.49291861479628629</v>
      </c>
      <c r="I513" s="96">
        <f>F513/$F$1272</f>
        <v>1.9238101200051767E-4</v>
      </c>
      <c r="J513" s="174">
        <v>611.17955907999999</v>
      </c>
      <c r="K513" s="174">
        <v>12.07966666666667</v>
      </c>
    </row>
    <row r="514" spans="1:11" x14ac:dyDescent="0.2">
      <c r="A514" s="163" t="s">
        <v>2320</v>
      </c>
      <c r="B514" s="163" t="s">
        <v>1823</v>
      </c>
      <c r="C514" s="160" t="s">
        <v>595</v>
      </c>
      <c r="D514" s="160" t="s">
        <v>163</v>
      </c>
      <c r="E514" s="160" t="s">
        <v>643</v>
      </c>
      <c r="F514" s="162">
        <v>2.5247219300000001</v>
      </c>
      <c r="G514" s="162">
        <v>3.11603203</v>
      </c>
      <c r="H514" s="56">
        <f t="shared" si="7"/>
        <v>-0.18976380676035598</v>
      </c>
      <c r="I514" s="96">
        <f>F514/$F$1272</f>
        <v>1.9146505981654105E-4</v>
      </c>
      <c r="J514" s="174">
        <v>120.34195679322961</v>
      </c>
      <c r="K514" s="174">
        <v>36.798761904761911</v>
      </c>
    </row>
    <row r="515" spans="1:11" x14ac:dyDescent="0.2">
      <c r="A515" s="163" t="s">
        <v>2316</v>
      </c>
      <c r="B515" s="163" t="s">
        <v>132</v>
      </c>
      <c r="C515" s="160" t="s">
        <v>595</v>
      </c>
      <c r="D515" s="160" t="s">
        <v>163</v>
      </c>
      <c r="E515" s="160" t="s">
        <v>643</v>
      </c>
      <c r="F515" s="162">
        <v>2.5165750600000001</v>
      </c>
      <c r="G515" s="162">
        <v>2.3922498399999998</v>
      </c>
      <c r="H515" s="56">
        <f t="shared" si="7"/>
        <v>5.196999825068449E-2</v>
      </c>
      <c r="I515" s="96">
        <f>F515/$F$1272</f>
        <v>1.9084723298447184E-4</v>
      </c>
      <c r="J515" s="174">
        <v>515.33358396126641</v>
      </c>
      <c r="K515" s="174">
        <v>10.84404761904762</v>
      </c>
    </row>
    <row r="516" spans="1:11" x14ac:dyDescent="0.2">
      <c r="A516" s="163" t="s">
        <v>2881</v>
      </c>
      <c r="B516" s="163" t="s">
        <v>469</v>
      </c>
      <c r="C516" s="160" t="s">
        <v>3038</v>
      </c>
      <c r="D516" s="160" t="s">
        <v>162</v>
      </c>
      <c r="E516" s="160" t="s">
        <v>643</v>
      </c>
      <c r="F516" s="162">
        <v>2.5030348500000001</v>
      </c>
      <c r="G516" s="162">
        <v>8.0942706100000006</v>
      </c>
      <c r="H516" s="56">
        <f t="shared" si="7"/>
        <v>-0.69076461974132097</v>
      </c>
      <c r="I516" s="96">
        <f>F516/$F$1272</f>
        <v>1.8982039629137967E-4</v>
      </c>
      <c r="J516" s="174">
        <v>138.6324890313</v>
      </c>
      <c r="K516" s="174">
        <v>23.351476190476191</v>
      </c>
    </row>
    <row r="517" spans="1:11" x14ac:dyDescent="0.2">
      <c r="A517" s="163" t="s">
        <v>2923</v>
      </c>
      <c r="B517" s="163" t="s">
        <v>1701</v>
      </c>
      <c r="C517" s="160" t="s">
        <v>3038</v>
      </c>
      <c r="D517" s="160" t="s">
        <v>163</v>
      </c>
      <c r="E517" s="160" t="s">
        <v>643</v>
      </c>
      <c r="F517" s="162">
        <v>2.4855626000000002</v>
      </c>
      <c r="G517" s="162">
        <v>2.6948654700000003</v>
      </c>
      <c r="H517" s="56">
        <f t="shared" si="7"/>
        <v>-7.7667279621197571E-2</v>
      </c>
      <c r="I517" s="96">
        <f>F517/$F$1272</f>
        <v>1.8849536902733577E-4</v>
      </c>
      <c r="J517" s="174">
        <v>165.11244569524402</v>
      </c>
      <c r="K517" s="174">
        <v>21.11214285714286</v>
      </c>
    </row>
    <row r="518" spans="1:11" x14ac:dyDescent="0.2">
      <c r="A518" s="163" t="s">
        <v>1235</v>
      </c>
      <c r="B518" s="163" t="s">
        <v>1396</v>
      </c>
      <c r="C518" s="160" t="s">
        <v>2420</v>
      </c>
      <c r="D518" s="160" t="s">
        <v>163</v>
      </c>
      <c r="E518" s="160" t="s">
        <v>643</v>
      </c>
      <c r="F518" s="162">
        <v>2.42214938</v>
      </c>
      <c r="G518" s="162">
        <v>0.7249968</v>
      </c>
      <c r="H518" s="56">
        <f t="shared" si="7"/>
        <v>2.3409104426391951</v>
      </c>
      <c r="I518" s="96">
        <f>F518/$F$1272</f>
        <v>1.8368635785814949E-4</v>
      </c>
      <c r="J518" s="174">
        <v>69.338139859999998</v>
      </c>
      <c r="K518" s="174">
        <v>46.417333333333332</v>
      </c>
    </row>
    <row r="519" spans="1:11" x14ac:dyDescent="0.2">
      <c r="A519" s="163" t="s">
        <v>1148</v>
      </c>
      <c r="B519" s="163" t="s">
        <v>694</v>
      </c>
      <c r="C519" s="160" t="s">
        <v>1144</v>
      </c>
      <c r="D519" s="160" t="s">
        <v>163</v>
      </c>
      <c r="E519" s="160" t="s">
        <v>164</v>
      </c>
      <c r="F519" s="162">
        <v>2.3985577999999999</v>
      </c>
      <c r="G519" s="162">
        <v>2.0525280499999998</v>
      </c>
      <c r="H519" s="56">
        <f t="shared" ref="H519:H582" si="8">IF(ISERROR(F519/G519-1),"",IF((F519/G519-1)&gt;10000%,"",F519/G519-1))</f>
        <v>0.16858709921162829</v>
      </c>
      <c r="I519" s="96">
        <f>F519/$F$1272</f>
        <v>1.8189726448426385E-4</v>
      </c>
      <c r="J519" s="174">
        <v>65.583627899999996</v>
      </c>
      <c r="K519" s="174">
        <v>17.646142857142859</v>
      </c>
    </row>
    <row r="520" spans="1:11" x14ac:dyDescent="0.2">
      <c r="A520" s="163" t="s">
        <v>2747</v>
      </c>
      <c r="B520" s="163" t="s">
        <v>398</v>
      </c>
      <c r="C520" s="160" t="s">
        <v>2419</v>
      </c>
      <c r="D520" s="160" t="s">
        <v>162</v>
      </c>
      <c r="E520" s="160" t="s">
        <v>643</v>
      </c>
      <c r="F520" s="162">
        <v>2.3982527599999997</v>
      </c>
      <c r="G520" s="162">
        <v>2.9185569300000003</v>
      </c>
      <c r="H520" s="56">
        <f t="shared" si="8"/>
        <v>-0.17827446319506968</v>
      </c>
      <c r="I520" s="96">
        <f>F520/$F$1272</f>
        <v>1.8187413144091658E-4</v>
      </c>
      <c r="J520" s="174">
        <v>33.346520474899997</v>
      </c>
      <c r="K520" s="174">
        <v>9.1192857142857147</v>
      </c>
    </row>
    <row r="521" spans="1:11" x14ac:dyDescent="0.2">
      <c r="A521" s="163" t="s">
        <v>2762</v>
      </c>
      <c r="B521" s="163" t="s">
        <v>413</v>
      </c>
      <c r="C521" s="160" t="s">
        <v>2419</v>
      </c>
      <c r="D521" s="160" t="s">
        <v>162</v>
      </c>
      <c r="E521" s="160" t="s">
        <v>643</v>
      </c>
      <c r="F521" s="162">
        <v>2.3843310499999997</v>
      </c>
      <c r="G521" s="162">
        <v>5.61513376</v>
      </c>
      <c r="H521" s="56">
        <f t="shared" si="8"/>
        <v>-0.57537413142585581</v>
      </c>
      <c r="I521" s="96">
        <f>F521/$F$1272</f>
        <v>1.8081836327642073E-4</v>
      </c>
      <c r="J521" s="174">
        <v>66.316657473000006</v>
      </c>
      <c r="K521" s="174">
        <v>11.118809523809521</v>
      </c>
    </row>
    <row r="522" spans="1:11" x14ac:dyDescent="0.2">
      <c r="A522" s="163" t="s">
        <v>2065</v>
      </c>
      <c r="B522" s="163" t="s">
        <v>1789</v>
      </c>
      <c r="C522" s="160" t="s">
        <v>595</v>
      </c>
      <c r="D522" s="160" t="s">
        <v>570</v>
      </c>
      <c r="E522" s="160" t="s">
        <v>164</v>
      </c>
      <c r="F522" s="162">
        <v>2.3705418900000002</v>
      </c>
      <c r="G522" s="162">
        <v>1.5607424699999999</v>
      </c>
      <c r="H522" s="56">
        <f t="shared" si="8"/>
        <v>0.51885524714400844</v>
      </c>
      <c r="I522" s="96">
        <f>F522/$F$1272</f>
        <v>1.7977264718672061E-4</v>
      </c>
      <c r="J522" s="174">
        <v>320.70755830418898</v>
      </c>
      <c r="K522" s="174">
        <v>27.899047619047622</v>
      </c>
    </row>
    <row r="523" spans="1:11" x14ac:dyDescent="0.2">
      <c r="A523" s="163" t="s">
        <v>2612</v>
      </c>
      <c r="B523" s="163" t="s">
        <v>356</v>
      </c>
      <c r="C523" s="160" t="s">
        <v>1144</v>
      </c>
      <c r="D523" s="160" t="s">
        <v>162</v>
      </c>
      <c r="E523" s="160" t="s">
        <v>643</v>
      </c>
      <c r="F523" s="162">
        <v>2.34794393</v>
      </c>
      <c r="G523" s="162">
        <v>1.74473951</v>
      </c>
      <c r="H523" s="56">
        <f t="shared" si="8"/>
        <v>0.34572749487400545</v>
      </c>
      <c r="I523" s="96">
        <f>F523/$F$1272</f>
        <v>1.7805890607657315E-4</v>
      </c>
      <c r="J523" s="174">
        <v>25.737172860000001</v>
      </c>
      <c r="K523" s="174">
        <v>13.128857142857139</v>
      </c>
    </row>
    <row r="524" spans="1:11" x14ac:dyDescent="0.2">
      <c r="A524" s="163" t="s">
        <v>2837</v>
      </c>
      <c r="B524" s="163" t="s">
        <v>721</v>
      </c>
      <c r="C524" s="160" t="s">
        <v>3038</v>
      </c>
      <c r="D524" s="160" t="s">
        <v>570</v>
      </c>
      <c r="E524" s="160" t="s">
        <v>164</v>
      </c>
      <c r="F524" s="162">
        <v>2.33869565</v>
      </c>
      <c r="G524" s="162">
        <v>6.3471610300000005</v>
      </c>
      <c r="H524" s="56">
        <f t="shared" si="8"/>
        <v>-0.63153673918999342</v>
      </c>
      <c r="I524" s="96">
        <f>F524/$F$1272</f>
        <v>1.7735755260775762E-4</v>
      </c>
      <c r="J524" s="174">
        <v>64.645117470000002</v>
      </c>
      <c r="K524" s="174">
        <v>39.875523809523813</v>
      </c>
    </row>
    <row r="525" spans="1:11" x14ac:dyDescent="0.2">
      <c r="A525" s="163" t="s">
        <v>1471</v>
      </c>
      <c r="B525" s="163" t="s">
        <v>141</v>
      </c>
      <c r="C525" s="160" t="s">
        <v>2418</v>
      </c>
      <c r="D525" s="160" t="s">
        <v>162</v>
      </c>
      <c r="E525" s="160" t="s">
        <v>643</v>
      </c>
      <c r="F525" s="162">
        <v>2.3264755499999996</v>
      </c>
      <c r="G525" s="162">
        <v>0.51522601000000001</v>
      </c>
      <c r="H525" s="56">
        <f t="shared" si="8"/>
        <v>3.5154466289463908</v>
      </c>
      <c r="I525" s="96">
        <f>F525/$F$1272</f>
        <v>1.7643082790605387E-4</v>
      </c>
      <c r="J525" s="174">
        <v>123.01756349999999</v>
      </c>
      <c r="K525" s="174">
        <v>11.36633333333333</v>
      </c>
    </row>
    <row r="526" spans="1:11" x14ac:dyDescent="0.2">
      <c r="A526" s="163" t="s">
        <v>2943</v>
      </c>
      <c r="B526" s="163" t="s">
        <v>825</v>
      </c>
      <c r="C526" s="160" t="s">
        <v>3038</v>
      </c>
      <c r="D526" s="160" t="s">
        <v>570</v>
      </c>
      <c r="E526" s="160" t="s">
        <v>164</v>
      </c>
      <c r="F526" s="162">
        <v>2.32344119</v>
      </c>
      <c r="G526" s="162">
        <v>0.40221863000000002</v>
      </c>
      <c r="H526" s="56">
        <f t="shared" si="8"/>
        <v>4.7765628359879795</v>
      </c>
      <c r="I526" s="96">
        <f>F526/$F$1272</f>
        <v>1.7620071388359403E-4</v>
      </c>
      <c r="J526" s="174">
        <v>15.123664571399999</v>
      </c>
      <c r="K526" s="174">
        <v>47.093047619047617</v>
      </c>
    </row>
    <row r="527" spans="1:11" x14ac:dyDescent="0.2">
      <c r="A527" s="163" t="s">
        <v>1198</v>
      </c>
      <c r="B527" s="163" t="s">
        <v>610</v>
      </c>
      <c r="C527" s="160" t="s">
        <v>595</v>
      </c>
      <c r="D527" s="160" t="s">
        <v>163</v>
      </c>
      <c r="E527" s="160" t="s">
        <v>164</v>
      </c>
      <c r="F527" s="162">
        <v>2.3227623099999999</v>
      </c>
      <c r="G527" s="162">
        <v>1.19653382</v>
      </c>
      <c r="H527" s="56">
        <f t="shared" si="8"/>
        <v>0.94124250495485362</v>
      </c>
      <c r="I527" s="96">
        <f>F527/$F$1272</f>
        <v>1.7614923027335413E-4</v>
      </c>
      <c r="J527" s="174">
        <v>66.716650119999997</v>
      </c>
      <c r="K527" s="174">
        <v>22.659809523809521</v>
      </c>
    </row>
    <row r="528" spans="1:11" x14ac:dyDescent="0.2">
      <c r="A528" s="163" t="s">
        <v>2927</v>
      </c>
      <c r="B528" s="163" t="s">
        <v>1241</v>
      </c>
      <c r="C528" s="160" t="s">
        <v>3038</v>
      </c>
      <c r="D528" s="160" t="s">
        <v>162</v>
      </c>
      <c r="E528" s="160" t="s">
        <v>643</v>
      </c>
      <c r="F528" s="162">
        <v>2.3168984199999998</v>
      </c>
      <c r="G528" s="162">
        <v>9.1486013699999997</v>
      </c>
      <c r="H528" s="56">
        <f t="shared" si="8"/>
        <v>-0.74674834695524606</v>
      </c>
      <c r="I528" s="96">
        <f>F528/$F$1272</f>
        <v>1.757045357363967E-4</v>
      </c>
      <c r="J528" s="174">
        <v>209.30852865749401</v>
      </c>
      <c r="K528" s="174">
        <v>37.142523809523809</v>
      </c>
    </row>
    <row r="529" spans="1:11" x14ac:dyDescent="0.2">
      <c r="A529" s="163" t="s">
        <v>2611</v>
      </c>
      <c r="B529" s="163" t="s">
        <v>355</v>
      </c>
      <c r="C529" s="160" t="s">
        <v>1144</v>
      </c>
      <c r="D529" s="160" t="s">
        <v>162</v>
      </c>
      <c r="E529" s="160" t="s">
        <v>643</v>
      </c>
      <c r="F529" s="162">
        <v>2.3071860200000001</v>
      </c>
      <c r="G529" s="162">
        <v>3.8393247499999998</v>
      </c>
      <c r="H529" s="56">
        <f t="shared" si="8"/>
        <v>-0.39906463499864131</v>
      </c>
      <c r="I529" s="96">
        <f>F529/$F$1272</f>
        <v>1.7496798521775714E-4</v>
      </c>
      <c r="J529" s="174">
        <v>39.217719719999998</v>
      </c>
      <c r="K529" s="174">
        <v>5.6405238095238097</v>
      </c>
    </row>
    <row r="530" spans="1:11" x14ac:dyDescent="0.2">
      <c r="A530" s="163" t="s">
        <v>3324</v>
      </c>
      <c r="B530" s="163" t="s">
        <v>227</v>
      </c>
      <c r="C530" s="160" t="s">
        <v>3350</v>
      </c>
      <c r="D530" s="160" t="s">
        <v>162</v>
      </c>
      <c r="E530" s="160" t="s">
        <v>643</v>
      </c>
      <c r="F530" s="162">
        <v>2.3044620299999998</v>
      </c>
      <c r="G530" s="162">
        <v>0.27364926000000001</v>
      </c>
      <c r="H530" s="56">
        <f t="shared" si="8"/>
        <v>7.4212251478407065</v>
      </c>
      <c r="I530" s="96">
        <f>F530/$F$1272</f>
        <v>1.747614084450471E-4</v>
      </c>
      <c r="J530" s="174">
        <v>299.21419337999998</v>
      </c>
      <c r="K530" s="174">
        <v>7.5980952380952393</v>
      </c>
    </row>
    <row r="531" spans="1:11" x14ac:dyDescent="0.2">
      <c r="A531" s="163" t="s">
        <v>1183</v>
      </c>
      <c r="B531" s="163" t="s">
        <v>304</v>
      </c>
      <c r="C531" s="160" t="s">
        <v>595</v>
      </c>
      <c r="D531" s="160" t="s">
        <v>163</v>
      </c>
      <c r="E531" s="160" t="s">
        <v>164</v>
      </c>
      <c r="F531" s="162">
        <v>2.3022772699999998</v>
      </c>
      <c r="G531" s="162">
        <v>4.2575910300000004</v>
      </c>
      <c r="H531" s="56">
        <f t="shared" si="8"/>
        <v>-0.45925354178510669</v>
      </c>
      <c r="I531" s="96">
        <f>F531/$F$1272</f>
        <v>1.7459572477148517E-4</v>
      </c>
      <c r="J531" s="174">
        <v>44.693351409999998</v>
      </c>
      <c r="K531" s="174">
        <v>17.858380952380951</v>
      </c>
    </row>
    <row r="532" spans="1:11" x14ac:dyDescent="0.2">
      <c r="A532" s="163" t="s">
        <v>2606</v>
      </c>
      <c r="B532" s="163" t="s">
        <v>206</v>
      </c>
      <c r="C532" s="160" t="s">
        <v>1144</v>
      </c>
      <c r="D532" s="160" t="s">
        <v>162</v>
      </c>
      <c r="E532" s="160" t="s">
        <v>643</v>
      </c>
      <c r="F532" s="162">
        <v>2.2864620099999997</v>
      </c>
      <c r="G532" s="162">
        <v>3.8497834800000001</v>
      </c>
      <c r="H532" s="56">
        <f t="shared" si="8"/>
        <v>-0.40608036221299393</v>
      </c>
      <c r="I532" s="96">
        <f>F532/$F$1272</f>
        <v>1.7339635716353866E-4</v>
      </c>
      <c r="J532" s="174">
        <v>79.470454129999993</v>
      </c>
      <c r="K532" s="174">
        <v>15.516380952380951</v>
      </c>
    </row>
    <row r="533" spans="1:11" x14ac:dyDescent="0.2">
      <c r="A533" s="163" t="s">
        <v>2342</v>
      </c>
      <c r="B533" s="163" t="s">
        <v>1004</v>
      </c>
      <c r="C533" s="160" t="s">
        <v>3039</v>
      </c>
      <c r="D533" s="160" t="s">
        <v>163</v>
      </c>
      <c r="E533" s="160" t="s">
        <v>164</v>
      </c>
      <c r="F533" s="162">
        <v>2.2854221200000002</v>
      </c>
      <c r="G533" s="162">
        <v>4.7705063499999998</v>
      </c>
      <c r="H533" s="56">
        <f t="shared" si="8"/>
        <v>-0.52092672091296977</v>
      </c>
      <c r="I533" s="96">
        <f>F533/$F$1272</f>
        <v>1.7331749596354403E-4</v>
      </c>
      <c r="J533" s="174">
        <v>215.13113039772901</v>
      </c>
      <c r="K533" s="174">
        <v>22.878</v>
      </c>
    </row>
    <row r="534" spans="1:11" x14ac:dyDescent="0.2">
      <c r="A534" s="163" t="s">
        <v>1683</v>
      </c>
      <c r="B534" s="163" t="s">
        <v>29</v>
      </c>
      <c r="C534" s="160" t="s">
        <v>3040</v>
      </c>
      <c r="D534" s="160" t="s">
        <v>163</v>
      </c>
      <c r="E534" s="160" t="s">
        <v>164</v>
      </c>
      <c r="F534" s="162">
        <v>2.2752409099999999</v>
      </c>
      <c r="G534" s="162">
        <v>1.44056838</v>
      </c>
      <c r="H534" s="56">
        <f t="shared" si="8"/>
        <v>0.57940500540488049</v>
      </c>
      <c r="I534" s="96">
        <f>F534/$F$1272</f>
        <v>1.725453927237806E-4</v>
      </c>
      <c r="J534" s="174">
        <v>438.37928649000003</v>
      </c>
      <c r="K534" s="174">
        <v>3.057809523809524</v>
      </c>
    </row>
    <row r="535" spans="1:11" x14ac:dyDescent="0.2">
      <c r="A535" s="163" t="s">
        <v>2367</v>
      </c>
      <c r="B535" s="163" t="s">
        <v>1984</v>
      </c>
      <c r="C535" s="160" t="s">
        <v>2418</v>
      </c>
      <c r="D535" s="160" t="s">
        <v>162</v>
      </c>
      <c r="E535" s="160" t="s">
        <v>643</v>
      </c>
      <c r="F535" s="162">
        <v>2.2737441899999999</v>
      </c>
      <c r="G535" s="162">
        <v>0.94627950000000005</v>
      </c>
      <c r="H535" s="56">
        <f t="shared" si="8"/>
        <v>1.4028251589514511</v>
      </c>
      <c r="I535" s="96">
        <f>F535/$F$1272</f>
        <v>1.7243188731911664E-4</v>
      </c>
      <c r="J535" s="174">
        <v>9.8482451343276001</v>
      </c>
      <c r="K535" s="174">
        <v>55.029047619047617</v>
      </c>
    </row>
    <row r="536" spans="1:11" x14ac:dyDescent="0.2">
      <c r="A536" s="163" t="s">
        <v>3285</v>
      </c>
      <c r="B536" s="163" t="s">
        <v>1438</v>
      </c>
      <c r="C536" s="160" t="s">
        <v>3350</v>
      </c>
      <c r="D536" s="160" t="s">
        <v>162</v>
      </c>
      <c r="E536" s="160" t="s">
        <v>643</v>
      </c>
      <c r="F536" s="162">
        <v>2.2734426400000003</v>
      </c>
      <c r="G536" s="162">
        <v>1.9050305000000001</v>
      </c>
      <c r="H536" s="56">
        <f t="shared" si="8"/>
        <v>0.19338910321908243</v>
      </c>
      <c r="I536" s="96">
        <f>F536/$F$1272</f>
        <v>1.7240901894375159E-4</v>
      </c>
      <c r="J536" s="174">
        <v>469.01931110999999</v>
      </c>
      <c r="K536" s="174">
        <v>16.176666666666669</v>
      </c>
    </row>
    <row r="537" spans="1:11" x14ac:dyDescent="0.2">
      <c r="A537" s="163" t="s">
        <v>2681</v>
      </c>
      <c r="B537" s="163" t="s">
        <v>1849</v>
      </c>
      <c r="C537" s="160" t="s">
        <v>595</v>
      </c>
      <c r="D537" s="160" t="s">
        <v>570</v>
      </c>
      <c r="E537" s="160" t="s">
        <v>164</v>
      </c>
      <c r="F537" s="162">
        <v>2.27299235</v>
      </c>
      <c r="G537" s="162">
        <v>1.1190909499999999</v>
      </c>
      <c r="H537" s="56">
        <f t="shared" si="8"/>
        <v>1.0311060061740291</v>
      </c>
      <c r="I537" s="96">
        <f>F537/$F$1272</f>
        <v>1.7237487070716347E-4</v>
      </c>
      <c r="J537" s="174">
        <v>290.54844008358873</v>
      </c>
      <c r="K537" s="174">
        <v>30.723333333333329</v>
      </c>
    </row>
    <row r="538" spans="1:11" x14ac:dyDescent="0.2">
      <c r="A538" s="163" t="s">
        <v>1168</v>
      </c>
      <c r="B538" s="163" t="s">
        <v>425</v>
      </c>
      <c r="C538" s="160" t="s">
        <v>595</v>
      </c>
      <c r="D538" s="160" t="s">
        <v>163</v>
      </c>
      <c r="E538" s="160" t="s">
        <v>164</v>
      </c>
      <c r="F538" s="162">
        <v>2.2678769700000001</v>
      </c>
      <c r="G538" s="162">
        <v>2.2563212099999999</v>
      </c>
      <c r="H538" s="56">
        <f t="shared" si="8"/>
        <v>5.1215048410595543E-3</v>
      </c>
      <c r="I538" s="96">
        <f>F538/$F$1272</f>
        <v>1.7198694024795274E-4</v>
      </c>
      <c r="J538" s="174">
        <v>59.616578516266202</v>
      </c>
      <c r="K538" s="174">
        <v>34.214952380952383</v>
      </c>
    </row>
    <row r="539" spans="1:11" x14ac:dyDescent="0.2">
      <c r="A539" s="163" t="s">
        <v>1101</v>
      </c>
      <c r="B539" s="163" t="s">
        <v>1102</v>
      </c>
      <c r="C539" s="160" t="s">
        <v>3041</v>
      </c>
      <c r="D539" s="160" t="s">
        <v>163</v>
      </c>
      <c r="E539" s="160" t="s">
        <v>164</v>
      </c>
      <c r="F539" s="162">
        <v>2.2645652799999998</v>
      </c>
      <c r="G539" s="162">
        <v>3.5965106099999997</v>
      </c>
      <c r="H539" s="56">
        <f t="shared" si="8"/>
        <v>-0.37034377885513869</v>
      </c>
      <c r="I539" s="96">
        <f>F539/$F$1272</f>
        <v>1.7173579460042239E-4</v>
      </c>
      <c r="J539" s="174">
        <v>314.92628919999999</v>
      </c>
      <c r="K539" s="174">
        <v>26.641190476190481</v>
      </c>
    </row>
    <row r="540" spans="1:11" x14ac:dyDescent="0.2">
      <c r="A540" s="163" t="s">
        <v>2623</v>
      </c>
      <c r="B540" s="163" t="s">
        <v>286</v>
      </c>
      <c r="C540" s="160" t="s">
        <v>1144</v>
      </c>
      <c r="D540" s="160" t="s">
        <v>162</v>
      </c>
      <c r="E540" s="160" t="s">
        <v>164</v>
      </c>
      <c r="F540" s="162">
        <v>2.2325868600000001</v>
      </c>
      <c r="G540" s="162">
        <v>2.6066669099999999</v>
      </c>
      <c r="H540" s="56">
        <f t="shared" si="8"/>
        <v>-0.14350895719161905</v>
      </c>
      <c r="I540" s="96">
        <f>F540/$F$1272</f>
        <v>1.6931067600602003E-4</v>
      </c>
      <c r="J540" s="174">
        <v>21.163991859999999</v>
      </c>
      <c r="K540" s="174">
        <v>6.3339047619047619</v>
      </c>
    </row>
    <row r="541" spans="1:11" x14ac:dyDescent="0.2">
      <c r="A541" s="163" t="s">
        <v>2358</v>
      </c>
      <c r="B541" s="163" t="s">
        <v>3143</v>
      </c>
      <c r="C541" s="160" t="s">
        <v>2418</v>
      </c>
      <c r="D541" s="160" t="s">
        <v>162</v>
      </c>
      <c r="E541" s="160" t="s">
        <v>643</v>
      </c>
      <c r="F541" s="162">
        <v>2.2316581000000002</v>
      </c>
      <c r="G541" s="162">
        <v>0.64996843999999998</v>
      </c>
      <c r="H541" s="56">
        <f t="shared" si="8"/>
        <v>2.433486862839064</v>
      </c>
      <c r="I541" s="96">
        <f>F541/$F$1272</f>
        <v>1.6924024247160098E-4</v>
      </c>
      <c r="J541" s="174">
        <v>181.39593360000001</v>
      </c>
      <c r="K541" s="174">
        <v>12.084</v>
      </c>
    </row>
    <row r="542" spans="1:11" x14ac:dyDescent="0.2">
      <c r="A542" s="163" t="s">
        <v>1082</v>
      </c>
      <c r="B542" s="163" t="s">
        <v>17</v>
      </c>
      <c r="C542" s="160" t="s">
        <v>3040</v>
      </c>
      <c r="D542" s="160" t="s">
        <v>163</v>
      </c>
      <c r="E542" s="160" t="s">
        <v>164</v>
      </c>
      <c r="F542" s="162">
        <v>2.21705504</v>
      </c>
      <c r="G542" s="162">
        <v>2.0383333000000001</v>
      </c>
      <c r="H542" s="56">
        <f t="shared" si="8"/>
        <v>8.768033176909773E-2</v>
      </c>
      <c r="I542" s="96">
        <f>F542/$F$1272</f>
        <v>1.6813280338170305E-4</v>
      </c>
      <c r="J542" s="174">
        <v>42.674750899999999</v>
      </c>
      <c r="K542" s="174">
        <v>14.424095238095241</v>
      </c>
    </row>
    <row r="543" spans="1:11" x14ac:dyDescent="0.2">
      <c r="A543" s="163" t="s">
        <v>1069</v>
      </c>
      <c r="B543" s="163" t="s">
        <v>27</v>
      </c>
      <c r="C543" s="160" t="s">
        <v>3040</v>
      </c>
      <c r="D543" s="160" t="s">
        <v>163</v>
      </c>
      <c r="E543" s="160" t="s">
        <v>164</v>
      </c>
      <c r="F543" s="162">
        <v>2.2146046200000002</v>
      </c>
      <c r="G543" s="162">
        <v>0.64818882999999994</v>
      </c>
      <c r="H543" s="56">
        <f t="shared" si="8"/>
        <v>2.4166041090217498</v>
      </c>
      <c r="I543" s="96">
        <f>F543/$F$1272</f>
        <v>1.6794697309033483E-4</v>
      </c>
      <c r="J543" s="174">
        <v>17.17867227099482</v>
      </c>
      <c r="K543" s="174">
        <v>17.392857142857139</v>
      </c>
    </row>
    <row r="544" spans="1:11" x14ac:dyDescent="0.2">
      <c r="A544" s="163" t="s">
        <v>2557</v>
      </c>
      <c r="B544" s="163" t="s">
        <v>2558</v>
      </c>
      <c r="C544" s="160" t="s">
        <v>595</v>
      </c>
      <c r="D544" s="160" t="s">
        <v>570</v>
      </c>
      <c r="E544" s="160" t="s">
        <v>643</v>
      </c>
      <c r="F544" s="162">
        <v>2.1954435999999999</v>
      </c>
      <c r="G544" s="162">
        <v>6.2339097199999998</v>
      </c>
      <c r="H544" s="56">
        <f t="shared" si="8"/>
        <v>-0.6478223621114616</v>
      </c>
      <c r="I544" s="96">
        <f>F544/$F$1272</f>
        <v>1.6649387609899766E-4</v>
      </c>
      <c r="J544" s="174">
        <v>133.99092073</v>
      </c>
      <c r="K544" s="174">
        <v>27.330857142857141</v>
      </c>
    </row>
    <row r="545" spans="1:11" x14ac:dyDescent="0.2">
      <c r="A545" s="163" t="s">
        <v>2964</v>
      </c>
      <c r="B545" s="163" t="s">
        <v>931</v>
      </c>
      <c r="C545" s="160" t="s">
        <v>2419</v>
      </c>
      <c r="D545" s="160" t="s">
        <v>163</v>
      </c>
      <c r="E545" s="160" t="s">
        <v>643</v>
      </c>
      <c r="F545" s="162">
        <v>2.1852232599999999</v>
      </c>
      <c r="G545" s="162">
        <v>1.2675108799999999</v>
      </c>
      <c r="H545" s="56">
        <f t="shared" si="8"/>
        <v>0.72402722097344063</v>
      </c>
      <c r="I545" s="96">
        <f>F545/$F$1272</f>
        <v>1.6571880539271777E-4</v>
      </c>
      <c r="J545" s="174">
        <v>58.303532999999995</v>
      </c>
      <c r="K545" s="174">
        <v>6.4482857142857144</v>
      </c>
    </row>
    <row r="546" spans="1:11" x14ac:dyDescent="0.2">
      <c r="A546" s="163" t="s">
        <v>2274</v>
      </c>
      <c r="B546" s="163" t="s">
        <v>1496</v>
      </c>
      <c r="C546" s="160" t="s">
        <v>3040</v>
      </c>
      <c r="D546" s="160" t="s">
        <v>163</v>
      </c>
      <c r="E546" s="160" t="s">
        <v>643</v>
      </c>
      <c r="F546" s="162">
        <v>2.1687119700000004</v>
      </c>
      <c r="G546" s="162">
        <v>16.205430960000001</v>
      </c>
      <c r="H546" s="56">
        <f t="shared" si="8"/>
        <v>-0.86617375524581541</v>
      </c>
      <c r="I546" s="96">
        <f>F546/$F$1272</f>
        <v>1.6446665358544997E-4</v>
      </c>
      <c r="J546" s="174">
        <v>16.893742870000001</v>
      </c>
      <c r="K546" s="174">
        <v>8.8199523809523814</v>
      </c>
    </row>
    <row r="547" spans="1:11" x14ac:dyDescent="0.2">
      <c r="A547" s="163" t="s">
        <v>2009</v>
      </c>
      <c r="B547" s="163" t="s">
        <v>1781</v>
      </c>
      <c r="C547" s="160" t="s">
        <v>595</v>
      </c>
      <c r="D547" s="160" t="s">
        <v>163</v>
      </c>
      <c r="E547" s="160" t="s">
        <v>164</v>
      </c>
      <c r="F547" s="162">
        <v>2.1681186499999998</v>
      </c>
      <c r="G547" s="162">
        <v>1.96311171</v>
      </c>
      <c r="H547" s="56">
        <f t="shared" si="8"/>
        <v>0.10442958439690631</v>
      </c>
      <c r="I547" s="96">
        <f>F547/$F$1272</f>
        <v>1.6442165851175865E-4</v>
      </c>
      <c r="J547" s="174">
        <v>294.27086349662693</v>
      </c>
      <c r="K547" s="174">
        <v>23.162333333333329</v>
      </c>
    </row>
    <row r="548" spans="1:11" x14ac:dyDescent="0.2">
      <c r="A548" s="163" t="s">
        <v>2010</v>
      </c>
      <c r="B548" s="163" t="s">
        <v>1777</v>
      </c>
      <c r="C548" s="160" t="s">
        <v>595</v>
      </c>
      <c r="D548" s="160" t="s">
        <v>163</v>
      </c>
      <c r="E548" s="160" t="s">
        <v>164</v>
      </c>
      <c r="F548" s="162">
        <v>2.1663122499999998</v>
      </c>
      <c r="G548" s="162">
        <v>2.54413431</v>
      </c>
      <c r="H548" s="56">
        <f t="shared" si="8"/>
        <v>-0.14850712028642865</v>
      </c>
      <c r="I548" s="96">
        <f>F548/$F$1272</f>
        <v>1.6428466818425253E-4</v>
      </c>
      <c r="J548" s="174">
        <v>236.3363217745283</v>
      </c>
      <c r="K548" s="174">
        <v>30.304904761904758</v>
      </c>
    </row>
    <row r="549" spans="1:11" x14ac:dyDescent="0.2">
      <c r="A549" s="163" t="s">
        <v>3189</v>
      </c>
      <c r="B549" s="163" t="s">
        <v>3190</v>
      </c>
      <c r="C549" s="160" t="s">
        <v>595</v>
      </c>
      <c r="D549" s="160" t="s">
        <v>163</v>
      </c>
      <c r="E549" s="160" t="s">
        <v>164</v>
      </c>
      <c r="F549" s="162">
        <v>2.1650798199999999</v>
      </c>
      <c r="G549" s="162">
        <v>2.38127143</v>
      </c>
      <c r="H549" s="56">
        <f t="shared" si="8"/>
        <v>-9.0788310511918491E-2</v>
      </c>
      <c r="I549" s="96">
        <f>F549/$F$1272</f>
        <v>1.6419120550194052E-4</v>
      </c>
      <c r="J549" s="174">
        <v>0.39274584999999995</v>
      </c>
      <c r="K549" s="174">
        <v>52.542952380952393</v>
      </c>
    </row>
    <row r="550" spans="1:11" x14ac:dyDescent="0.2">
      <c r="A550" s="163" t="s">
        <v>3320</v>
      </c>
      <c r="B550" s="163" t="s">
        <v>231</v>
      </c>
      <c r="C550" s="160" t="s">
        <v>3350</v>
      </c>
      <c r="D550" s="160" t="s">
        <v>162</v>
      </c>
      <c r="E550" s="160" t="s">
        <v>643</v>
      </c>
      <c r="F550" s="162">
        <v>2.1642314200000001</v>
      </c>
      <c r="G550" s="162">
        <v>2.5742274100000002</v>
      </c>
      <c r="H550" s="56">
        <f t="shared" si="8"/>
        <v>-0.15926953011505696</v>
      </c>
      <c r="I550" s="96">
        <f>F550/$F$1272</f>
        <v>1.6412686615636029E-4</v>
      </c>
      <c r="J550" s="174">
        <v>72.757365739999997</v>
      </c>
      <c r="K550" s="174">
        <v>11.015476190476191</v>
      </c>
    </row>
    <row r="551" spans="1:11" x14ac:dyDescent="0.2">
      <c r="A551" s="163" t="s">
        <v>3302</v>
      </c>
      <c r="B551" s="163" t="s">
        <v>605</v>
      </c>
      <c r="C551" s="160" t="s">
        <v>3251</v>
      </c>
      <c r="D551" s="160" t="s">
        <v>162</v>
      </c>
      <c r="E551" s="160" t="s">
        <v>643</v>
      </c>
      <c r="F551" s="162">
        <v>2.1562704500000001</v>
      </c>
      <c r="G551" s="162">
        <v>1.4286012399999999</v>
      </c>
      <c r="H551" s="56">
        <f t="shared" si="8"/>
        <v>0.50935781772106004</v>
      </c>
      <c r="I551" s="96">
        <f>F551/$F$1272</f>
        <v>1.6352313725491739E-4</v>
      </c>
      <c r="J551" s="174">
        <v>755.15233505799995</v>
      </c>
      <c r="K551" s="174">
        <v>14.69533333333333</v>
      </c>
    </row>
    <row r="552" spans="1:11" x14ac:dyDescent="0.2">
      <c r="A552" s="163" t="s">
        <v>2374</v>
      </c>
      <c r="B552" s="163" t="s">
        <v>1432</v>
      </c>
      <c r="C552" s="160" t="s">
        <v>3039</v>
      </c>
      <c r="D552" s="160" t="s">
        <v>163</v>
      </c>
      <c r="E552" s="160" t="s">
        <v>164</v>
      </c>
      <c r="F552" s="162">
        <v>2.1513919500000003</v>
      </c>
      <c r="G552" s="162">
        <v>0.49268891999999997</v>
      </c>
      <c r="H552" s="56">
        <f t="shared" si="8"/>
        <v>3.3666335139016326</v>
      </c>
      <c r="I552" s="96">
        <f>F552/$F$1272</f>
        <v>1.6315317085061125E-4</v>
      </c>
      <c r="J552" s="174">
        <v>187.66079381</v>
      </c>
      <c r="K552" s="174">
        <v>37.395190476190479</v>
      </c>
    </row>
    <row r="553" spans="1:11" x14ac:dyDescent="0.2">
      <c r="A553" s="163" t="s">
        <v>1103</v>
      </c>
      <c r="B553" s="163" t="s">
        <v>1104</v>
      </c>
      <c r="C553" s="160" t="s">
        <v>3041</v>
      </c>
      <c r="D553" s="160" t="s">
        <v>570</v>
      </c>
      <c r="E553" s="160" t="s">
        <v>164</v>
      </c>
      <c r="F553" s="162">
        <v>2.1494039100000002</v>
      </c>
      <c r="G553" s="162">
        <v>3.1645211600000001</v>
      </c>
      <c r="H553" s="56">
        <f t="shared" si="8"/>
        <v>-0.32078068013297778</v>
      </c>
      <c r="I553" s="96">
        <f>F553/$F$1272</f>
        <v>1.6300240565425645E-4</v>
      </c>
      <c r="J553" s="174">
        <v>226.51314619999999</v>
      </c>
      <c r="K553" s="174">
        <v>20.154761904761909</v>
      </c>
    </row>
    <row r="554" spans="1:11" x14ac:dyDescent="0.2">
      <c r="A554" s="163" t="s">
        <v>3274</v>
      </c>
      <c r="B554" s="163" t="s">
        <v>1502</v>
      </c>
      <c r="C554" s="160" t="s">
        <v>3350</v>
      </c>
      <c r="D554" s="160" t="s">
        <v>163</v>
      </c>
      <c r="E554" s="160" t="s">
        <v>164</v>
      </c>
      <c r="F554" s="162">
        <v>2.14918399</v>
      </c>
      <c r="G554" s="162">
        <v>2.7420193900000003</v>
      </c>
      <c r="H554" s="56">
        <f t="shared" si="8"/>
        <v>-0.21620394157752476</v>
      </c>
      <c r="I554" s="96">
        <f>F554/$F$1272</f>
        <v>1.6298572777957468E-4</v>
      </c>
      <c r="J554" s="174">
        <v>193.63546441250003</v>
      </c>
      <c r="K554" s="174">
        <v>12.74342857142857</v>
      </c>
    </row>
    <row r="555" spans="1:11" x14ac:dyDescent="0.2">
      <c r="A555" s="163" t="s">
        <v>2317</v>
      </c>
      <c r="B555" s="163" t="s">
        <v>867</v>
      </c>
      <c r="C555" s="160" t="s">
        <v>3039</v>
      </c>
      <c r="D555" s="160" t="s">
        <v>163</v>
      </c>
      <c r="E555" s="160" t="s">
        <v>164</v>
      </c>
      <c r="F555" s="162">
        <v>2.1369963100000002</v>
      </c>
      <c r="G555" s="162">
        <v>1.1720386899999999</v>
      </c>
      <c r="H555" s="56">
        <f t="shared" si="8"/>
        <v>0.8233154999345631</v>
      </c>
      <c r="I555" s="96">
        <f>F555/$F$1272</f>
        <v>1.6206146168416954E-4</v>
      </c>
      <c r="J555" s="174">
        <v>10.203800599999999</v>
      </c>
      <c r="K555" s="174">
        <v>4.8603333333333332</v>
      </c>
    </row>
    <row r="556" spans="1:11" x14ac:dyDescent="0.2">
      <c r="A556" s="163" t="s">
        <v>1195</v>
      </c>
      <c r="B556" s="163" t="s">
        <v>316</v>
      </c>
      <c r="C556" s="160" t="s">
        <v>595</v>
      </c>
      <c r="D556" s="160" t="s">
        <v>163</v>
      </c>
      <c r="E556" s="160" t="s">
        <v>164</v>
      </c>
      <c r="F556" s="162">
        <v>2.1355242200000002</v>
      </c>
      <c r="G556" s="162">
        <v>2.4899217999999999</v>
      </c>
      <c r="H556" s="56">
        <f t="shared" si="8"/>
        <v>-0.14233281543219534</v>
      </c>
      <c r="I556" s="96">
        <f>F556/$F$1272</f>
        <v>1.6194982412260039E-4</v>
      </c>
      <c r="J556" s="174">
        <v>20.328358559999998</v>
      </c>
      <c r="K556" s="174">
        <v>20.929619047619049</v>
      </c>
    </row>
    <row r="557" spans="1:11" x14ac:dyDescent="0.2">
      <c r="A557" s="163" t="s">
        <v>2876</v>
      </c>
      <c r="B557" s="163" t="s">
        <v>1328</v>
      </c>
      <c r="C557" s="160" t="s">
        <v>3038</v>
      </c>
      <c r="D557" s="160" t="s">
        <v>570</v>
      </c>
      <c r="E557" s="160" t="s">
        <v>643</v>
      </c>
      <c r="F557" s="162">
        <v>2.1244319500000004</v>
      </c>
      <c r="G557" s="162">
        <v>4.2559529800000009</v>
      </c>
      <c r="H557" s="56">
        <f t="shared" si="8"/>
        <v>-0.50083284284780794</v>
      </c>
      <c r="I557" s="96">
        <f>F557/$F$1272</f>
        <v>1.611086296473533E-4</v>
      </c>
      <c r="J557" s="174">
        <v>175.21711080654799</v>
      </c>
      <c r="K557" s="174">
        <v>20.19795238095238</v>
      </c>
    </row>
    <row r="558" spans="1:11" x14ac:dyDescent="0.2">
      <c r="A558" s="163" t="s">
        <v>2906</v>
      </c>
      <c r="B558" s="163" t="s">
        <v>78</v>
      </c>
      <c r="C558" s="160" t="s">
        <v>3038</v>
      </c>
      <c r="D558" s="160" t="s">
        <v>162</v>
      </c>
      <c r="E558" s="160" t="s">
        <v>643</v>
      </c>
      <c r="F558" s="162">
        <v>2.1189939900000003</v>
      </c>
      <c r="G558" s="162">
        <v>3.2966357299999998</v>
      </c>
      <c r="H558" s="56">
        <f t="shared" si="8"/>
        <v>-0.3572253158828681</v>
      </c>
      <c r="I558" s="96">
        <f>F558/$F$1272</f>
        <v>1.6069623597963562E-4</v>
      </c>
      <c r="J558" s="174">
        <v>8.1078989347999997</v>
      </c>
      <c r="K558" s="174">
        <v>11.10209523809524</v>
      </c>
    </row>
    <row r="559" spans="1:11" x14ac:dyDescent="0.2">
      <c r="A559" s="163" t="s">
        <v>1035</v>
      </c>
      <c r="B559" s="163" t="s">
        <v>581</v>
      </c>
      <c r="C559" s="160" t="s">
        <v>2420</v>
      </c>
      <c r="D559" s="160" t="s">
        <v>570</v>
      </c>
      <c r="E559" s="160" t="s">
        <v>643</v>
      </c>
      <c r="F559" s="162">
        <v>2.11838259</v>
      </c>
      <c r="G559" s="162">
        <v>1.9249871699999999</v>
      </c>
      <c r="H559" s="56">
        <f t="shared" si="8"/>
        <v>0.10046582284493888</v>
      </c>
      <c r="I559" s="96">
        <f>F559/$F$1272</f>
        <v>1.6064986978929168E-4</v>
      </c>
      <c r="J559" s="174">
        <v>251.14513206083211</v>
      </c>
      <c r="K559" s="174">
        <v>23.287761904761901</v>
      </c>
    </row>
    <row r="560" spans="1:11" x14ac:dyDescent="0.2">
      <c r="A560" s="163" t="s">
        <v>2948</v>
      </c>
      <c r="B560" s="163" t="s">
        <v>639</v>
      </c>
      <c r="C560" s="160" t="s">
        <v>3038</v>
      </c>
      <c r="D560" s="160" t="s">
        <v>163</v>
      </c>
      <c r="E560" s="160" t="s">
        <v>643</v>
      </c>
      <c r="F560" s="162">
        <v>2.1044921400000001</v>
      </c>
      <c r="G560" s="162">
        <v>3.6675230600000002</v>
      </c>
      <c r="H560" s="56">
        <f t="shared" si="8"/>
        <v>-0.42618162024589967</v>
      </c>
      <c r="I560" s="96">
        <f>F560/$F$1272</f>
        <v>1.5959647226122066E-4</v>
      </c>
      <c r="J560" s="174">
        <v>19.076884157228001</v>
      </c>
      <c r="K560" s="174">
        <v>45.424761904761908</v>
      </c>
    </row>
    <row r="561" spans="1:11" x14ac:dyDescent="0.2">
      <c r="A561" s="163" t="s">
        <v>1173</v>
      </c>
      <c r="B561" s="163" t="s">
        <v>276</v>
      </c>
      <c r="C561" s="160" t="s">
        <v>595</v>
      </c>
      <c r="D561" s="160" t="s">
        <v>570</v>
      </c>
      <c r="E561" s="160" t="s">
        <v>164</v>
      </c>
      <c r="F561" s="162">
        <v>2.1028746000000003</v>
      </c>
      <c r="G561" s="162">
        <v>8.505822160000001</v>
      </c>
      <c r="H561" s="56">
        <f t="shared" si="8"/>
        <v>-0.75277232930061633</v>
      </c>
      <c r="I561" s="96">
        <f>F561/$F$1272</f>
        <v>1.594738043391911E-4</v>
      </c>
      <c r="J561" s="174">
        <v>312.57716345999995</v>
      </c>
      <c r="K561" s="174">
        <v>10.67895238095238</v>
      </c>
    </row>
    <row r="562" spans="1:11" x14ac:dyDescent="0.2">
      <c r="A562" s="163" t="s">
        <v>2894</v>
      </c>
      <c r="B562" s="163" t="s">
        <v>1006</v>
      </c>
      <c r="C562" s="160" t="s">
        <v>3038</v>
      </c>
      <c r="D562" s="160" t="s">
        <v>163</v>
      </c>
      <c r="E562" s="160" t="s">
        <v>643</v>
      </c>
      <c r="F562" s="162">
        <v>2.0903174199999999</v>
      </c>
      <c r="G562" s="162">
        <v>2.09748921</v>
      </c>
      <c r="H562" s="56">
        <f t="shared" si="8"/>
        <v>-3.4192261708941851E-3</v>
      </c>
      <c r="I562" s="96">
        <f>F562/$F$1272</f>
        <v>1.5852151680555875E-4</v>
      </c>
      <c r="J562" s="174">
        <v>29.214093849748998</v>
      </c>
      <c r="K562" s="174">
        <v>32.977285714285713</v>
      </c>
    </row>
    <row r="563" spans="1:11" x14ac:dyDescent="0.2">
      <c r="A563" s="163" t="s">
        <v>2653</v>
      </c>
      <c r="B563" s="163" t="s">
        <v>387</v>
      </c>
      <c r="C563" s="160" t="s">
        <v>1144</v>
      </c>
      <c r="D563" s="160" t="s">
        <v>162</v>
      </c>
      <c r="E563" s="160" t="s">
        <v>164</v>
      </c>
      <c r="F563" s="162">
        <v>2.0821112400000001</v>
      </c>
      <c r="G563" s="162">
        <v>0.36068326000000001</v>
      </c>
      <c r="H563" s="56">
        <f t="shared" si="8"/>
        <v>4.7726860958282344</v>
      </c>
      <c r="I563" s="96">
        <f>F563/$F$1272</f>
        <v>1.578991921345146E-4</v>
      </c>
      <c r="J563" s="174">
        <v>21.990773949999998</v>
      </c>
      <c r="K563" s="174">
        <v>23.118380952380949</v>
      </c>
    </row>
    <row r="564" spans="1:11" x14ac:dyDescent="0.2">
      <c r="A564" s="163" t="s">
        <v>1551</v>
      </c>
      <c r="B564" s="163" t="s">
        <v>1537</v>
      </c>
      <c r="C564" s="160" t="s">
        <v>2420</v>
      </c>
      <c r="D564" s="160" t="s">
        <v>163</v>
      </c>
      <c r="E564" s="160" t="s">
        <v>643</v>
      </c>
      <c r="F564" s="162">
        <v>2.0777641</v>
      </c>
      <c r="G564" s="162">
        <v>1.5223252300000001</v>
      </c>
      <c r="H564" s="56">
        <f t="shared" si="8"/>
        <v>0.36486215892250562</v>
      </c>
      <c r="I564" s="96">
        <f>F564/$F$1272</f>
        <v>1.5756952199926492E-4</v>
      </c>
      <c r="J564" s="174">
        <v>19.570888032809101</v>
      </c>
      <c r="K564" s="174">
        <v>20.956190476190478</v>
      </c>
    </row>
    <row r="565" spans="1:11" x14ac:dyDescent="0.2">
      <c r="A565" s="163" t="s">
        <v>2369</v>
      </c>
      <c r="B565" s="163" t="s">
        <v>1133</v>
      </c>
      <c r="C565" s="160" t="s">
        <v>3039</v>
      </c>
      <c r="D565" s="160" t="s">
        <v>163</v>
      </c>
      <c r="E565" s="160" t="s">
        <v>643</v>
      </c>
      <c r="F565" s="162">
        <v>2.0615033299999999</v>
      </c>
      <c r="G565" s="162">
        <v>1.54346432</v>
      </c>
      <c r="H565" s="56">
        <f t="shared" si="8"/>
        <v>0.33563393937088226</v>
      </c>
      <c r="I565" s="96">
        <f>F565/$F$1272</f>
        <v>1.5633636865127897E-4</v>
      </c>
      <c r="J565" s="174">
        <v>357.32267344999997</v>
      </c>
      <c r="K565" s="174">
        <v>22.565714285714289</v>
      </c>
    </row>
    <row r="566" spans="1:11" x14ac:dyDescent="0.2">
      <c r="A566" s="163" t="s">
        <v>1079</v>
      </c>
      <c r="B566" s="163" t="s">
        <v>20</v>
      </c>
      <c r="C566" s="160" t="s">
        <v>3040</v>
      </c>
      <c r="D566" s="160" t="s">
        <v>163</v>
      </c>
      <c r="E566" s="160" t="s">
        <v>164</v>
      </c>
      <c r="F566" s="162">
        <v>2.05859967</v>
      </c>
      <c r="G566" s="162">
        <v>2.2302683800000001</v>
      </c>
      <c r="H566" s="56">
        <f t="shared" si="8"/>
        <v>-7.6972220715427975E-2</v>
      </c>
      <c r="I566" s="96">
        <f>F566/$F$1272</f>
        <v>1.5611616640683344E-4</v>
      </c>
      <c r="J566" s="174">
        <v>15.853476499999999</v>
      </c>
      <c r="K566" s="174">
        <v>27.579619047619051</v>
      </c>
    </row>
    <row r="567" spans="1:11" x14ac:dyDescent="0.2">
      <c r="A567" s="163" t="s">
        <v>2840</v>
      </c>
      <c r="B567" s="163" t="s">
        <v>2532</v>
      </c>
      <c r="C567" s="160" t="s">
        <v>2419</v>
      </c>
      <c r="D567" s="160" t="s">
        <v>163</v>
      </c>
      <c r="E567" s="160" t="s">
        <v>643</v>
      </c>
      <c r="F567" s="162">
        <v>2.0555728799999997</v>
      </c>
      <c r="G567" s="162">
        <v>0.88180873999999998</v>
      </c>
      <c r="H567" s="56">
        <f t="shared" si="8"/>
        <v>1.3310869883190315</v>
      </c>
      <c r="I567" s="96">
        <f>F567/$F$1272</f>
        <v>1.5588662646363576E-4</v>
      </c>
      <c r="J567" s="174">
        <v>737.58266259999994</v>
      </c>
      <c r="K567" s="174">
        <v>5.348238095238095</v>
      </c>
    </row>
    <row r="568" spans="1:11" x14ac:dyDescent="0.2">
      <c r="A568" s="163" t="s">
        <v>2008</v>
      </c>
      <c r="B568" s="163" t="s">
        <v>1741</v>
      </c>
      <c r="C568" s="160" t="s">
        <v>595</v>
      </c>
      <c r="D568" s="160" t="s">
        <v>163</v>
      </c>
      <c r="E568" s="160" t="s">
        <v>164</v>
      </c>
      <c r="F568" s="162">
        <v>2.0499742699999999</v>
      </c>
      <c r="G568" s="162">
        <v>2.7214337200000003</v>
      </c>
      <c r="H568" s="56">
        <f t="shared" si="8"/>
        <v>-0.24673003978211905</v>
      </c>
      <c r="I568" s="96">
        <f>F568/$F$1272</f>
        <v>1.5546204972676736E-4</v>
      </c>
      <c r="J568" s="174">
        <v>391.52192757758212</v>
      </c>
      <c r="K568" s="174">
        <v>19.862952380952379</v>
      </c>
    </row>
    <row r="569" spans="1:11" x14ac:dyDescent="0.2">
      <c r="A569" s="163" t="s">
        <v>2053</v>
      </c>
      <c r="B569" s="163" t="s">
        <v>1792</v>
      </c>
      <c r="C569" s="160" t="s">
        <v>595</v>
      </c>
      <c r="D569" s="160" t="s">
        <v>163</v>
      </c>
      <c r="E569" s="160" t="s">
        <v>164</v>
      </c>
      <c r="F569" s="162">
        <v>2.0498341</v>
      </c>
      <c r="G569" s="162">
        <v>2.3951179900000001</v>
      </c>
      <c r="H569" s="56">
        <f t="shared" si="8"/>
        <v>-0.14416153669322995</v>
      </c>
      <c r="I569" s="96">
        <f>F569/$F$1272</f>
        <v>1.5545141978090459E-4</v>
      </c>
      <c r="J569" s="174">
        <v>130.29617940107082</v>
      </c>
      <c r="K569" s="174">
        <v>27.122142857142851</v>
      </c>
    </row>
    <row r="570" spans="1:11" x14ac:dyDescent="0.2">
      <c r="A570" s="163" t="s">
        <v>2847</v>
      </c>
      <c r="B570" s="163" t="s">
        <v>235</v>
      </c>
      <c r="C570" s="160" t="s">
        <v>3038</v>
      </c>
      <c r="D570" s="160" t="s">
        <v>163</v>
      </c>
      <c r="E570" s="160" t="s">
        <v>643</v>
      </c>
      <c r="F570" s="162">
        <v>2.0426003600000002</v>
      </c>
      <c r="G570" s="162">
        <v>2.0178331100000002</v>
      </c>
      <c r="H570" s="56">
        <f t="shared" si="8"/>
        <v>1.2274181584819077E-2</v>
      </c>
      <c r="I570" s="96">
        <f>F570/$F$1272</f>
        <v>1.5490284116504203E-4</v>
      </c>
      <c r="J570" s="174">
        <v>53.185429762866001</v>
      </c>
      <c r="K570" s="174">
        <v>15.53457142857143</v>
      </c>
    </row>
    <row r="571" spans="1:11" x14ac:dyDescent="0.2">
      <c r="A571" s="163" t="s">
        <v>2683</v>
      </c>
      <c r="B571" s="163" t="s">
        <v>1504</v>
      </c>
      <c r="C571" s="160" t="s">
        <v>2685</v>
      </c>
      <c r="D571" s="160" t="s">
        <v>163</v>
      </c>
      <c r="E571" s="160" t="s">
        <v>643</v>
      </c>
      <c r="F571" s="162">
        <v>2.03351383</v>
      </c>
      <c r="G571" s="162">
        <v>2.2122644999999999</v>
      </c>
      <c r="H571" s="56">
        <f t="shared" si="8"/>
        <v>-8.0799863669104632E-2</v>
      </c>
      <c r="I571" s="96">
        <f>F571/$F$1272</f>
        <v>1.5421375418508504E-4</v>
      </c>
      <c r="J571" s="174">
        <v>67.744</v>
      </c>
      <c r="K571" s="174">
        <v>58.132904761904769</v>
      </c>
    </row>
    <row r="572" spans="1:11" x14ac:dyDescent="0.2">
      <c r="A572" s="163" t="s">
        <v>1225</v>
      </c>
      <c r="B572" s="163" t="s">
        <v>232</v>
      </c>
      <c r="C572" s="160" t="s">
        <v>3040</v>
      </c>
      <c r="D572" s="160" t="s">
        <v>163</v>
      </c>
      <c r="E572" s="160" t="s">
        <v>164</v>
      </c>
      <c r="F572" s="162">
        <v>2.0309206899999999</v>
      </c>
      <c r="G572" s="162">
        <v>7.4406355399999997</v>
      </c>
      <c r="H572" s="56">
        <f t="shared" si="8"/>
        <v>-0.72705010491617228</v>
      </c>
      <c r="I572" s="96">
        <f>F572/$F$1272</f>
        <v>1.5401710056580403E-4</v>
      </c>
      <c r="J572" s="174">
        <v>27.90362653</v>
      </c>
      <c r="K572" s="174">
        <v>17.30857142857143</v>
      </c>
    </row>
    <row r="573" spans="1:11" x14ac:dyDescent="0.2">
      <c r="A573" s="163" t="s">
        <v>3270</v>
      </c>
      <c r="B573" s="163" t="s">
        <v>21</v>
      </c>
      <c r="C573" s="160" t="s">
        <v>3251</v>
      </c>
      <c r="D573" s="160" t="s">
        <v>162</v>
      </c>
      <c r="E573" s="160" t="s">
        <v>643</v>
      </c>
      <c r="F573" s="162">
        <v>2.02441183</v>
      </c>
      <c r="G573" s="162">
        <v>4.3444828600000003</v>
      </c>
      <c r="H573" s="56">
        <f t="shared" si="8"/>
        <v>-0.5340269727753052</v>
      </c>
      <c r="I573" s="96">
        <f>F573/$F$1272</f>
        <v>1.5352349402069135E-4</v>
      </c>
      <c r="J573" s="174">
        <v>164.54631052000002</v>
      </c>
      <c r="K573" s="174">
        <v>28.90757142857143</v>
      </c>
    </row>
    <row r="574" spans="1:11" x14ac:dyDescent="0.2">
      <c r="A574" s="163" t="s">
        <v>1458</v>
      </c>
      <c r="B574" s="163" t="s">
        <v>1459</v>
      </c>
      <c r="C574" s="160" t="s">
        <v>3164</v>
      </c>
      <c r="D574" s="160" t="s">
        <v>163</v>
      </c>
      <c r="E574" s="160" t="s">
        <v>164</v>
      </c>
      <c r="F574" s="162">
        <v>1.99945573</v>
      </c>
      <c r="G574" s="162">
        <v>0.1167412</v>
      </c>
      <c r="H574" s="56">
        <f t="shared" si="8"/>
        <v>16.127250105361259</v>
      </c>
      <c r="I574" s="96">
        <f>F574/$F$1272</f>
        <v>1.5163092077430317E-4</v>
      </c>
      <c r="J574" s="174">
        <v>45.786666409999995</v>
      </c>
      <c r="K574" s="174">
        <v>31.7822380952381</v>
      </c>
    </row>
    <row r="575" spans="1:11" x14ac:dyDescent="0.2">
      <c r="A575" s="163" t="s">
        <v>2760</v>
      </c>
      <c r="B575" s="163" t="s">
        <v>411</v>
      </c>
      <c r="C575" s="160" t="s">
        <v>2419</v>
      </c>
      <c r="D575" s="160" t="s">
        <v>162</v>
      </c>
      <c r="E575" s="160" t="s">
        <v>643</v>
      </c>
      <c r="F575" s="162">
        <v>1.9828665400000001</v>
      </c>
      <c r="G575" s="162">
        <v>3.8674579700000002</v>
      </c>
      <c r="H575" s="56">
        <f t="shared" si="8"/>
        <v>-0.487294611762775</v>
      </c>
      <c r="I575" s="96">
        <f>F575/$F$1272</f>
        <v>1.5037286133499773E-4</v>
      </c>
      <c r="J575" s="174">
        <v>13.458864087999997</v>
      </c>
      <c r="K575" s="174">
        <v>15.737</v>
      </c>
    </row>
    <row r="576" spans="1:11" x14ac:dyDescent="0.2">
      <c r="A576" s="163" t="s">
        <v>2759</v>
      </c>
      <c r="B576" s="163" t="s">
        <v>410</v>
      </c>
      <c r="C576" s="160" t="s">
        <v>2419</v>
      </c>
      <c r="D576" s="160" t="s">
        <v>162</v>
      </c>
      <c r="E576" s="160" t="s">
        <v>643</v>
      </c>
      <c r="F576" s="162">
        <v>1.96948893</v>
      </c>
      <c r="G576" s="162">
        <v>0.94109818000000001</v>
      </c>
      <c r="H576" s="56">
        <f t="shared" si="8"/>
        <v>1.0927560714228561</v>
      </c>
      <c r="I576" s="96">
        <f>F576/$F$1272</f>
        <v>1.4935835559144744E-4</v>
      </c>
      <c r="J576" s="174">
        <v>29.444568037500002</v>
      </c>
      <c r="K576" s="174">
        <v>17.595714285714291</v>
      </c>
    </row>
    <row r="577" spans="1:11" x14ac:dyDescent="0.2">
      <c r="A577" s="163" t="s">
        <v>2392</v>
      </c>
      <c r="B577" s="163" t="s">
        <v>7</v>
      </c>
      <c r="C577" s="160" t="s">
        <v>595</v>
      </c>
      <c r="D577" s="160" t="s">
        <v>570</v>
      </c>
      <c r="E577" s="160" t="s">
        <v>643</v>
      </c>
      <c r="F577" s="162">
        <v>1.9687751200000001</v>
      </c>
      <c r="G577" s="162">
        <v>3.4311085399999999</v>
      </c>
      <c r="H577" s="56">
        <f t="shared" si="8"/>
        <v>-0.42619853116042772</v>
      </c>
      <c r="I577" s="96">
        <f>F577/$F$1272</f>
        <v>1.4930422302630286E-4</v>
      </c>
      <c r="J577" s="174">
        <v>1052.5651411469844</v>
      </c>
      <c r="K577" s="174">
        <v>6.1433809523809524</v>
      </c>
    </row>
    <row r="578" spans="1:11" x14ac:dyDescent="0.2">
      <c r="A578" s="163" t="s">
        <v>2372</v>
      </c>
      <c r="B578" s="163" t="s">
        <v>1651</v>
      </c>
      <c r="C578" s="160" t="s">
        <v>595</v>
      </c>
      <c r="D578" s="160" t="s">
        <v>163</v>
      </c>
      <c r="E578" s="160" t="s">
        <v>643</v>
      </c>
      <c r="F578" s="162">
        <v>1.94992779</v>
      </c>
      <c r="G578" s="162">
        <v>2.11485579</v>
      </c>
      <c r="H578" s="56">
        <f t="shared" si="8"/>
        <v>-7.7985459235497046E-2</v>
      </c>
      <c r="I578" s="96">
        <f>F578/$F$1272</f>
        <v>1.4787491506056103E-4</v>
      </c>
      <c r="J578" s="174">
        <v>36.233170021250807</v>
      </c>
      <c r="K578" s="174">
        <v>19.167904761904762</v>
      </c>
    </row>
    <row r="579" spans="1:11" x14ac:dyDescent="0.2">
      <c r="A579" s="163" t="s">
        <v>3006</v>
      </c>
      <c r="B579" s="163" t="s">
        <v>249</v>
      </c>
      <c r="C579" s="160" t="s">
        <v>2419</v>
      </c>
      <c r="D579" s="160" t="s">
        <v>162</v>
      </c>
      <c r="E579" s="160" t="s">
        <v>643</v>
      </c>
      <c r="F579" s="162">
        <v>1.94658145</v>
      </c>
      <c r="G579" s="162">
        <v>0.70232480000000008</v>
      </c>
      <c r="H579" s="56">
        <f t="shared" si="8"/>
        <v>1.7716256780338666</v>
      </c>
      <c r="I579" s="96">
        <f>F579/$F$1272</f>
        <v>1.4762114169223351E-4</v>
      </c>
      <c r="J579" s="174">
        <v>23.674427367399996</v>
      </c>
      <c r="K579" s="174">
        <v>45.700476190476188</v>
      </c>
    </row>
    <row r="580" spans="1:11" x14ac:dyDescent="0.2">
      <c r="A580" s="163" t="s">
        <v>2098</v>
      </c>
      <c r="B580" s="163" t="s">
        <v>1784</v>
      </c>
      <c r="C580" s="160" t="s">
        <v>595</v>
      </c>
      <c r="D580" s="160" t="s">
        <v>570</v>
      </c>
      <c r="E580" s="160" t="s">
        <v>164</v>
      </c>
      <c r="F580" s="162">
        <v>1.9431528300000001</v>
      </c>
      <c r="G580" s="162">
        <v>0.78116206999999993</v>
      </c>
      <c r="H580" s="56">
        <f t="shared" si="8"/>
        <v>1.4875155932750297</v>
      </c>
      <c r="I580" s="96">
        <f>F580/$F$1272</f>
        <v>1.4736112852975893E-4</v>
      </c>
      <c r="J580" s="174">
        <v>695.25646178613704</v>
      </c>
      <c r="K580" s="174">
        <v>27.556999999999999</v>
      </c>
    </row>
    <row r="581" spans="1:11" x14ac:dyDescent="0.2">
      <c r="A581" s="163" t="s">
        <v>1097</v>
      </c>
      <c r="B581" s="163" t="s">
        <v>1098</v>
      </c>
      <c r="C581" s="160" t="s">
        <v>3041</v>
      </c>
      <c r="D581" s="160" t="s">
        <v>163</v>
      </c>
      <c r="E581" s="160" t="s">
        <v>164</v>
      </c>
      <c r="F581" s="162">
        <v>1.9422362900000001</v>
      </c>
      <c r="G581" s="162">
        <v>1.36679529</v>
      </c>
      <c r="H581" s="56">
        <f t="shared" si="8"/>
        <v>0.42101476659317427</v>
      </c>
      <c r="I581" s="96">
        <f>F581/$F$1272</f>
        <v>1.4729162171245796E-4</v>
      </c>
      <c r="J581" s="174">
        <v>125.68162820000001</v>
      </c>
      <c r="K581" s="174">
        <v>30.63395238095238</v>
      </c>
    </row>
    <row r="582" spans="1:11" x14ac:dyDescent="0.2">
      <c r="A582" s="163" t="s">
        <v>2729</v>
      </c>
      <c r="B582" s="163" t="s">
        <v>1127</v>
      </c>
      <c r="C582" s="160" t="s">
        <v>2419</v>
      </c>
      <c r="D582" s="160" t="s">
        <v>163</v>
      </c>
      <c r="E582" s="160" t="s">
        <v>164</v>
      </c>
      <c r="F582" s="162">
        <v>1.9287910400000001</v>
      </c>
      <c r="G582" s="162">
        <v>4.2578423799999996</v>
      </c>
      <c r="H582" s="56">
        <f t="shared" si="8"/>
        <v>-0.54700271455328031</v>
      </c>
      <c r="I582" s="96">
        <f>F582/$F$1272</f>
        <v>1.4627198641523601E-4</v>
      </c>
      <c r="J582" s="174">
        <v>371.80331678849996</v>
      </c>
      <c r="K582" s="174">
        <v>10.929476190476191</v>
      </c>
    </row>
    <row r="583" spans="1:11" x14ac:dyDescent="0.2">
      <c r="A583" s="163" t="s">
        <v>1479</v>
      </c>
      <c r="B583" s="163" t="s">
        <v>148</v>
      </c>
      <c r="C583" s="160" t="s">
        <v>2418</v>
      </c>
      <c r="D583" s="160" t="s">
        <v>162</v>
      </c>
      <c r="E583" s="160" t="s">
        <v>643</v>
      </c>
      <c r="F583" s="162">
        <v>1.91594244</v>
      </c>
      <c r="G583" s="162">
        <v>2.8309773799999998</v>
      </c>
      <c r="H583" s="56">
        <f t="shared" ref="H583:H646" si="9">IF(ISERROR(F583/G583-1),"",IF((F583/G583-1)&gt;10000%,"",F583/G583-1))</f>
        <v>-0.32322227173711993</v>
      </c>
      <c r="I583" s="96">
        <f>F583/$F$1272</f>
        <v>1.4529759872591183E-4</v>
      </c>
      <c r="J583" s="174">
        <v>55.380001</v>
      </c>
      <c r="K583" s="174">
        <v>13.35695238095238</v>
      </c>
    </row>
    <row r="584" spans="1:11" x14ac:dyDescent="0.2">
      <c r="A584" s="163" t="s">
        <v>2594</v>
      </c>
      <c r="B584" s="163" t="s">
        <v>1992</v>
      </c>
      <c r="C584" s="160" t="s">
        <v>1864</v>
      </c>
      <c r="D584" s="160" t="s">
        <v>162</v>
      </c>
      <c r="E584" s="160" t="s">
        <v>643</v>
      </c>
      <c r="F584" s="162">
        <v>1.90884926</v>
      </c>
      <c r="G584" s="162">
        <v>3.2880160800000002</v>
      </c>
      <c r="H584" s="56">
        <f t="shared" si="9"/>
        <v>-0.41945257761634791</v>
      </c>
      <c r="I584" s="96">
        <f>F584/$F$1272</f>
        <v>1.4475967963199025E-4</v>
      </c>
      <c r="J584" s="174">
        <v>298.11019135999999</v>
      </c>
      <c r="K584" s="174">
        <v>13.369052631578951</v>
      </c>
    </row>
    <row r="585" spans="1:11" x14ac:dyDescent="0.2">
      <c r="A585" s="163" t="s">
        <v>1230</v>
      </c>
      <c r="B585" s="163" t="s">
        <v>275</v>
      </c>
      <c r="C585" s="160" t="s">
        <v>3040</v>
      </c>
      <c r="D585" s="160" t="s">
        <v>163</v>
      </c>
      <c r="E585" s="160" t="s">
        <v>164</v>
      </c>
      <c r="F585" s="162">
        <v>1.9063336100000001</v>
      </c>
      <c r="G585" s="162">
        <v>0.93449370999999992</v>
      </c>
      <c r="H585" s="56">
        <f t="shared" si="9"/>
        <v>1.0399640892178934</v>
      </c>
      <c r="I585" s="96">
        <f>F585/$F$1272</f>
        <v>1.4456890255194665E-4</v>
      </c>
      <c r="J585" s="174">
        <v>25.221411539999998</v>
      </c>
      <c r="K585" s="174">
        <v>31.953857142857139</v>
      </c>
    </row>
    <row r="586" spans="1:11" x14ac:dyDescent="0.2">
      <c r="A586" s="163" t="s">
        <v>2068</v>
      </c>
      <c r="B586" s="163" t="s">
        <v>1388</v>
      </c>
      <c r="C586" s="160" t="s">
        <v>595</v>
      </c>
      <c r="D586" s="160" t="s">
        <v>163</v>
      </c>
      <c r="E586" s="160" t="s">
        <v>643</v>
      </c>
      <c r="F586" s="162">
        <v>1.89799385</v>
      </c>
      <c r="G586" s="162">
        <v>3.0841813399999998</v>
      </c>
      <c r="H586" s="56">
        <f t="shared" si="9"/>
        <v>-0.38460367897822767</v>
      </c>
      <c r="I586" s="96">
        <f>F586/$F$1272</f>
        <v>1.4393644769492578E-4</v>
      </c>
      <c r="J586" s="174">
        <v>329.02837483818121</v>
      </c>
      <c r="K586" s="174">
        <v>10.390047619047619</v>
      </c>
    </row>
    <row r="587" spans="1:11" x14ac:dyDescent="0.2">
      <c r="A587" s="163" t="s">
        <v>2567</v>
      </c>
      <c r="B587" s="163" t="s">
        <v>1924</v>
      </c>
      <c r="C587" s="160" t="s">
        <v>1864</v>
      </c>
      <c r="D587" s="160" t="s">
        <v>162</v>
      </c>
      <c r="E587" s="160" t="s">
        <v>643</v>
      </c>
      <c r="F587" s="162">
        <v>1.8793755599999999</v>
      </c>
      <c r="G587" s="162">
        <v>1.3252805400000001</v>
      </c>
      <c r="H587" s="56">
        <f t="shared" si="9"/>
        <v>0.41809639791436148</v>
      </c>
      <c r="I587" s="96">
        <f>F587/$F$1272</f>
        <v>1.4252450922907988E-4</v>
      </c>
      <c r="J587" s="174">
        <v>5.7159636200000001</v>
      </c>
      <c r="K587" s="174">
        <v>17.232761904761901</v>
      </c>
    </row>
    <row r="588" spans="1:11" x14ac:dyDescent="0.2">
      <c r="A588" s="163" t="s">
        <v>2290</v>
      </c>
      <c r="B588" s="163" t="s">
        <v>698</v>
      </c>
      <c r="C588" s="160" t="s">
        <v>3039</v>
      </c>
      <c r="D588" s="160" t="s">
        <v>163</v>
      </c>
      <c r="E588" s="160" t="s">
        <v>164</v>
      </c>
      <c r="F588" s="162">
        <v>1.86707062</v>
      </c>
      <c r="G588" s="162">
        <v>3.1646847</v>
      </c>
      <c r="H588" s="56">
        <f t="shared" si="9"/>
        <v>-0.41002949835729285</v>
      </c>
      <c r="I588" s="96">
        <f>F588/$F$1272</f>
        <v>1.4159135059281812E-4</v>
      </c>
      <c r="J588" s="174">
        <v>169.12214496000001</v>
      </c>
      <c r="K588" s="174">
        <v>31.7377619047619</v>
      </c>
    </row>
    <row r="589" spans="1:11" x14ac:dyDescent="0.2">
      <c r="A589" s="163" t="s">
        <v>1480</v>
      </c>
      <c r="B589" s="163" t="s">
        <v>3145</v>
      </c>
      <c r="C589" s="160" t="s">
        <v>2418</v>
      </c>
      <c r="D589" s="160" t="s">
        <v>162</v>
      </c>
      <c r="E589" s="160" t="s">
        <v>643</v>
      </c>
      <c r="F589" s="162">
        <v>1.84460549</v>
      </c>
      <c r="G589" s="162">
        <v>1.2445559799999999</v>
      </c>
      <c r="H589" s="56">
        <f t="shared" si="9"/>
        <v>0.48213942935696652</v>
      </c>
      <c r="I589" s="96">
        <f>F589/$F$1272</f>
        <v>1.3988768279157382E-4</v>
      </c>
      <c r="J589" s="174">
        <v>171.70463809999998</v>
      </c>
      <c r="K589" s="174">
        <v>11.845619047619049</v>
      </c>
    </row>
    <row r="590" spans="1:11" x14ac:dyDescent="0.2">
      <c r="A590" s="163" t="s">
        <v>1456</v>
      </c>
      <c r="B590" s="163" t="s">
        <v>1457</v>
      </c>
      <c r="C590" s="160" t="s">
        <v>1144</v>
      </c>
      <c r="D590" s="160" t="s">
        <v>162</v>
      </c>
      <c r="E590" s="160" t="s">
        <v>164</v>
      </c>
      <c r="F590" s="162">
        <v>1.8330691200000002</v>
      </c>
      <c r="G590" s="162">
        <v>1.12952656</v>
      </c>
      <c r="H590" s="56">
        <f t="shared" si="9"/>
        <v>0.62286499929669681</v>
      </c>
      <c r="I590" s="96">
        <f>F590/$F$1272</f>
        <v>1.390128095051855E-4</v>
      </c>
      <c r="J590" s="174">
        <v>15.35591346</v>
      </c>
      <c r="K590" s="174">
        <v>19.667000000000002</v>
      </c>
    </row>
    <row r="591" spans="1:11" x14ac:dyDescent="0.2">
      <c r="A591" s="163" t="s">
        <v>2925</v>
      </c>
      <c r="B591" s="163" t="s">
        <v>252</v>
      </c>
      <c r="C591" s="160" t="s">
        <v>2419</v>
      </c>
      <c r="D591" s="160" t="s">
        <v>162</v>
      </c>
      <c r="E591" s="160" t="s">
        <v>643</v>
      </c>
      <c r="F591" s="162">
        <v>1.8285729499999999</v>
      </c>
      <c r="G591" s="162">
        <v>2.4690889500000002</v>
      </c>
      <c r="H591" s="56">
        <f t="shared" si="9"/>
        <v>-0.25941390244365248</v>
      </c>
      <c r="I591" s="96">
        <f>F591/$F$1272</f>
        <v>1.3867183751624439E-4</v>
      </c>
      <c r="J591" s="174">
        <v>180.60283305900001</v>
      </c>
      <c r="K591" s="174">
        <v>18.762809523809519</v>
      </c>
    </row>
    <row r="592" spans="1:11" x14ac:dyDescent="0.2">
      <c r="A592" s="163" t="s">
        <v>2658</v>
      </c>
      <c r="B592" s="163" t="s">
        <v>322</v>
      </c>
      <c r="C592" s="160" t="s">
        <v>1144</v>
      </c>
      <c r="D592" s="160" t="s">
        <v>163</v>
      </c>
      <c r="E592" s="160" t="s">
        <v>164</v>
      </c>
      <c r="F592" s="162">
        <v>1.8168620600000001</v>
      </c>
      <c r="G592" s="162">
        <v>1.0221073199999999</v>
      </c>
      <c r="H592" s="56">
        <f t="shared" si="9"/>
        <v>0.77756486471498931</v>
      </c>
      <c r="I592" s="96">
        <f>F592/$F$1272</f>
        <v>1.377837293140255E-4</v>
      </c>
      <c r="J592" s="174">
        <v>29.2375027</v>
      </c>
      <c r="K592" s="174">
        <v>21.645428571428571</v>
      </c>
    </row>
    <row r="593" spans="1:11" x14ac:dyDescent="0.2">
      <c r="A593" s="163" t="s">
        <v>2942</v>
      </c>
      <c r="B593" s="163" t="s">
        <v>1704</v>
      </c>
      <c r="C593" s="160" t="s">
        <v>3038</v>
      </c>
      <c r="D593" s="160" t="s">
        <v>570</v>
      </c>
      <c r="E593" s="160" t="s">
        <v>643</v>
      </c>
      <c r="F593" s="162">
        <v>1.8088553300000001</v>
      </c>
      <c r="G593" s="162">
        <v>1.1491878899999999</v>
      </c>
      <c r="H593" s="56">
        <f t="shared" si="9"/>
        <v>0.57402923032890674</v>
      </c>
      <c r="I593" s="96">
        <f>F593/$F$1272</f>
        <v>1.3717653015273611E-4</v>
      </c>
      <c r="J593" s="174">
        <v>85.131159621599011</v>
      </c>
      <c r="K593" s="174">
        <v>26.664000000000001</v>
      </c>
    </row>
    <row r="594" spans="1:11" x14ac:dyDescent="0.2">
      <c r="A594" s="163" t="s">
        <v>1871</v>
      </c>
      <c r="B594" s="163" t="s">
        <v>205</v>
      </c>
      <c r="C594" s="160" t="s">
        <v>3041</v>
      </c>
      <c r="D594" s="160" t="s">
        <v>163</v>
      </c>
      <c r="E594" s="160" t="s">
        <v>164</v>
      </c>
      <c r="F594" s="162">
        <v>1.8057878300000001</v>
      </c>
      <c r="G594" s="162">
        <v>2.9014095200000001</v>
      </c>
      <c r="H594" s="56">
        <f t="shared" si="9"/>
        <v>-0.37761704524909667</v>
      </c>
      <c r="I594" s="96">
        <f>F594/$F$1272</f>
        <v>1.3694390292198709E-4</v>
      </c>
      <c r="J594" s="174">
        <v>158.6748695</v>
      </c>
      <c r="K594" s="174">
        <v>12.457333333333329</v>
      </c>
    </row>
    <row r="595" spans="1:11" x14ac:dyDescent="0.2">
      <c r="A595" s="163" t="s">
        <v>1381</v>
      </c>
      <c r="B595" s="163" t="s">
        <v>3141</v>
      </c>
      <c r="C595" s="160" t="s">
        <v>2418</v>
      </c>
      <c r="D595" s="160" t="s">
        <v>162</v>
      </c>
      <c r="E595" s="160" t="s">
        <v>643</v>
      </c>
      <c r="F595" s="162">
        <v>1.80425119</v>
      </c>
      <c r="G595" s="162">
        <v>5.3929468299999996</v>
      </c>
      <c r="H595" s="56">
        <f t="shared" si="9"/>
        <v>-0.6654424293665806</v>
      </c>
      <c r="I595" s="96">
        <f>F595/$F$1272</f>
        <v>1.3682737014028922E-4</v>
      </c>
      <c r="J595" s="174">
        <v>169.58167668600001</v>
      </c>
      <c r="K595" s="174">
        <v>53.760142857142853</v>
      </c>
    </row>
    <row r="596" spans="1:11" x14ac:dyDescent="0.2">
      <c r="A596" s="163" t="s">
        <v>1560</v>
      </c>
      <c r="B596" s="163" t="s">
        <v>1558</v>
      </c>
      <c r="C596" s="160" t="s">
        <v>3040</v>
      </c>
      <c r="D596" s="160" t="s">
        <v>163</v>
      </c>
      <c r="E596" s="160" t="s">
        <v>164</v>
      </c>
      <c r="F596" s="162">
        <v>1.80167557</v>
      </c>
      <c r="G596" s="162">
        <v>3.8749653399999997</v>
      </c>
      <c r="H596" s="56">
        <f t="shared" si="9"/>
        <v>-0.53504730702959002</v>
      </c>
      <c r="I596" s="96">
        <f>F596/$F$1272</f>
        <v>1.3663204516944593E-4</v>
      </c>
      <c r="J596" s="174">
        <v>19.371346809999999</v>
      </c>
      <c r="K596" s="174">
        <v>8.7802380952380954</v>
      </c>
    </row>
    <row r="597" spans="1:11" x14ac:dyDescent="0.2">
      <c r="A597" s="163" t="s">
        <v>2325</v>
      </c>
      <c r="B597" s="163" t="s">
        <v>1285</v>
      </c>
      <c r="C597" s="160" t="s">
        <v>3039</v>
      </c>
      <c r="D597" s="160" t="s">
        <v>163</v>
      </c>
      <c r="E597" s="160" t="s">
        <v>643</v>
      </c>
      <c r="F597" s="162">
        <v>1.78808783</v>
      </c>
      <c r="G597" s="162">
        <v>3.0709461499999997</v>
      </c>
      <c r="H597" s="56">
        <f t="shared" si="9"/>
        <v>-0.41774041527885464</v>
      </c>
      <c r="I597" s="96">
        <f>F597/$F$1272</f>
        <v>1.3560160398661374E-4</v>
      </c>
      <c r="J597" s="174">
        <v>327.77796913999998</v>
      </c>
      <c r="K597" s="174">
        <v>32.321904761904761</v>
      </c>
    </row>
    <row r="598" spans="1:11" x14ac:dyDescent="0.2">
      <c r="A598" s="163" t="s">
        <v>2877</v>
      </c>
      <c r="B598" s="163" t="s">
        <v>110</v>
      </c>
      <c r="C598" s="160" t="s">
        <v>3038</v>
      </c>
      <c r="D598" s="160" t="s">
        <v>162</v>
      </c>
      <c r="E598" s="160" t="s">
        <v>643</v>
      </c>
      <c r="F598" s="162">
        <v>1.7837641000000002</v>
      </c>
      <c r="G598" s="162">
        <v>2.3195398799999998</v>
      </c>
      <c r="H598" s="56">
        <f t="shared" si="9"/>
        <v>-0.23098364663598703</v>
      </c>
      <c r="I598" s="96">
        <f>F598/$F$1272</f>
        <v>1.3527370917441929E-4</v>
      </c>
      <c r="J598" s="174">
        <v>157.426611831</v>
      </c>
      <c r="K598" s="174">
        <v>37.187333333333328</v>
      </c>
    </row>
    <row r="599" spans="1:11" x14ac:dyDescent="0.2">
      <c r="A599" s="163" t="s">
        <v>1249</v>
      </c>
      <c r="B599" s="163" t="s">
        <v>629</v>
      </c>
      <c r="C599" s="160" t="s">
        <v>2418</v>
      </c>
      <c r="D599" s="160" t="s">
        <v>162</v>
      </c>
      <c r="E599" s="160" t="s">
        <v>3351</v>
      </c>
      <c r="F599" s="162">
        <v>1.7833288</v>
      </c>
      <c r="G599" s="162">
        <v>2.6605526500000001</v>
      </c>
      <c r="H599" s="56">
        <f t="shared" si="9"/>
        <v>-0.3297148996468835</v>
      </c>
      <c r="I599" s="96">
        <f>F599/$F$1272</f>
        <v>1.3524069772094085E-4</v>
      </c>
      <c r="J599" s="174">
        <v>186.25516917499999</v>
      </c>
      <c r="K599" s="174">
        <v>15.04109523809524</v>
      </c>
    </row>
    <row r="600" spans="1:11" x14ac:dyDescent="0.2">
      <c r="A600" s="163" t="s">
        <v>2319</v>
      </c>
      <c r="B600" s="163" t="s">
        <v>1276</v>
      </c>
      <c r="C600" s="160" t="s">
        <v>595</v>
      </c>
      <c r="D600" s="160" t="s">
        <v>163</v>
      </c>
      <c r="E600" s="160" t="s">
        <v>164</v>
      </c>
      <c r="F600" s="162">
        <v>1.7688191200000001</v>
      </c>
      <c r="G600" s="162">
        <v>1.17643308</v>
      </c>
      <c r="H600" s="56">
        <f t="shared" si="9"/>
        <v>0.50354418799580181</v>
      </c>
      <c r="I600" s="96">
        <f>F600/$F$1272</f>
        <v>1.3414034020587824E-4</v>
      </c>
      <c r="J600" s="174">
        <v>250.05419967202869</v>
      </c>
      <c r="K600" s="174">
        <v>17.476714285714291</v>
      </c>
    </row>
    <row r="601" spans="1:11" x14ac:dyDescent="0.2">
      <c r="A601" s="163" t="s">
        <v>3300</v>
      </c>
      <c r="B601" s="163" t="s">
        <v>184</v>
      </c>
      <c r="C601" s="160" t="s">
        <v>3350</v>
      </c>
      <c r="D601" s="160" t="s">
        <v>162</v>
      </c>
      <c r="E601" s="160" t="s">
        <v>643</v>
      </c>
      <c r="F601" s="162">
        <v>1.7566932</v>
      </c>
      <c r="G601" s="162">
        <v>0.84301490000000001</v>
      </c>
      <c r="H601" s="56">
        <f t="shared" si="9"/>
        <v>1.0838222432367446</v>
      </c>
      <c r="I601" s="96">
        <f>F601/$F$1272</f>
        <v>1.3322075774788825E-4</v>
      </c>
      <c r="J601" s="174">
        <v>13.32829961</v>
      </c>
      <c r="K601" s="174">
        <v>17.863</v>
      </c>
    </row>
    <row r="602" spans="1:11" x14ac:dyDescent="0.2">
      <c r="A602" s="163" t="s">
        <v>2889</v>
      </c>
      <c r="B602" s="163" t="s">
        <v>209</v>
      </c>
      <c r="C602" s="160" t="s">
        <v>3038</v>
      </c>
      <c r="D602" s="160" t="s">
        <v>162</v>
      </c>
      <c r="E602" s="160" t="s">
        <v>643</v>
      </c>
      <c r="F602" s="162">
        <v>1.7341639499999999</v>
      </c>
      <c r="G602" s="162">
        <v>2.5405833100000002</v>
      </c>
      <c r="H602" s="56">
        <f t="shared" si="9"/>
        <v>-0.31741504276826893</v>
      </c>
      <c r="I602" s="96">
        <f>F602/$F$1272</f>
        <v>1.3151222733603739E-4</v>
      </c>
      <c r="J602" s="174">
        <v>48.278042884800001</v>
      </c>
      <c r="K602" s="174">
        <v>13.04771428571429</v>
      </c>
    </row>
    <row r="603" spans="1:11" x14ac:dyDescent="0.2">
      <c r="A603" s="163" t="s">
        <v>2337</v>
      </c>
      <c r="B603" s="163" t="s">
        <v>1488</v>
      </c>
      <c r="C603" s="160" t="s">
        <v>595</v>
      </c>
      <c r="D603" s="160" t="s">
        <v>570</v>
      </c>
      <c r="E603" s="160" t="s">
        <v>643</v>
      </c>
      <c r="F603" s="162">
        <v>1.7295379499999999</v>
      </c>
      <c r="G603" s="162">
        <v>1.6356817800000001</v>
      </c>
      <c r="H603" s="56">
        <f t="shared" si="9"/>
        <v>5.7380458196458983E-2</v>
      </c>
      <c r="I603" s="96">
        <f>F603/$F$1272</f>
        <v>1.3116140954648727E-4</v>
      </c>
      <c r="J603" s="174">
        <v>71.824165136549809</v>
      </c>
      <c r="K603" s="174">
        <v>43.378619047619047</v>
      </c>
    </row>
    <row r="604" spans="1:11" x14ac:dyDescent="0.2">
      <c r="A604" s="163" t="s">
        <v>2677</v>
      </c>
      <c r="B604" s="163" t="s">
        <v>351</v>
      </c>
      <c r="C604" s="160" t="s">
        <v>1144</v>
      </c>
      <c r="D604" s="160" t="s">
        <v>163</v>
      </c>
      <c r="E604" s="160" t="s">
        <v>164</v>
      </c>
      <c r="F604" s="162">
        <v>1.72896048</v>
      </c>
      <c r="G604" s="162">
        <v>0.21439757999999998</v>
      </c>
      <c r="H604" s="56">
        <f t="shared" si="9"/>
        <v>7.0642723672534</v>
      </c>
      <c r="I604" s="96">
        <f>F604/$F$1272</f>
        <v>1.3111761647494998E-4</v>
      </c>
      <c r="J604" s="174">
        <v>10.413189460000002</v>
      </c>
      <c r="K604" s="174">
        <v>27.551619047619049</v>
      </c>
    </row>
    <row r="605" spans="1:11" x14ac:dyDescent="0.2">
      <c r="A605" s="163" t="s">
        <v>2911</v>
      </c>
      <c r="B605" s="163" t="s">
        <v>601</v>
      </c>
      <c r="C605" s="160" t="s">
        <v>3038</v>
      </c>
      <c r="D605" s="160" t="s">
        <v>570</v>
      </c>
      <c r="E605" s="160" t="s">
        <v>643</v>
      </c>
      <c r="F605" s="162">
        <v>1.7177876599999999</v>
      </c>
      <c r="G605" s="162">
        <v>2.9033032699999999</v>
      </c>
      <c r="H605" s="56">
        <f t="shared" si="9"/>
        <v>-0.40833337056104368</v>
      </c>
      <c r="I605" s="96">
        <f>F605/$F$1272</f>
        <v>1.3027031340200545E-4</v>
      </c>
      <c r="J605" s="174">
        <v>236.44077954546299</v>
      </c>
      <c r="K605" s="174">
        <v>25.615952380952379</v>
      </c>
    </row>
    <row r="606" spans="1:11" x14ac:dyDescent="0.2">
      <c r="A606" s="163" t="s">
        <v>2891</v>
      </c>
      <c r="B606" s="163" t="s">
        <v>1436</v>
      </c>
      <c r="C606" s="160" t="s">
        <v>3038</v>
      </c>
      <c r="D606" s="160" t="s">
        <v>162</v>
      </c>
      <c r="E606" s="160" t="s">
        <v>164</v>
      </c>
      <c r="F606" s="162">
        <v>1.7105089099999999</v>
      </c>
      <c r="G606" s="162">
        <v>1.4299913100000001</v>
      </c>
      <c r="H606" s="56">
        <f t="shared" si="9"/>
        <v>0.19616734594002527</v>
      </c>
      <c r="I606" s="96">
        <f>F606/$F$1272</f>
        <v>1.2971832140336992E-4</v>
      </c>
      <c r="J606" s="174">
        <v>154.3898655198</v>
      </c>
      <c r="K606" s="174">
        <v>26.500380952380951</v>
      </c>
    </row>
    <row r="607" spans="1:11" x14ac:dyDescent="0.2">
      <c r="A607" s="163" t="s">
        <v>2955</v>
      </c>
      <c r="B607" s="163" t="s">
        <v>1327</v>
      </c>
      <c r="C607" s="160" t="s">
        <v>3038</v>
      </c>
      <c r="D607" s="160" t="s">
        <v>570</v>
      </c>
      <c r="E607" s="160" t="s">
        <v>643</v>
      </c>
      <c r="F607" s="162">
        <v>1.6983933899999999</v>
      </c>
      <c r="G607" s="162">
        <v>1.89200429</v>
      </c>
      <c r="H607" s="56">
        <f t="shared" si="9"/>
        <v>-0.1023311104648712</v>
      </c>
      <c r="I607" s="96">
        <f>F607/$F$1272</f>
        <v>1.2879952764079959E-4</v>
      </c>
      <c r="J607" s="174">
        <v>94.74967558885001</v>
      </c>
      <c r="K607" s="174">
        <v>20.880904761904759</v>
      </c>
    </row>
    <row r="608" spans="1:11" x14ac:dyDescent="0.2">
      <c r="A608" s="163" t="s">
        <v>1981</v>
      </c>
      <c r="B608" s="163" t="s">
        <v>1985</v>
      </c>
      <c r="C608" s="160" t="s">
        <v>595</v>
      </c>
      <c r="D608" s="160" t="s">
        <v>163</v>
      </c>
      <c r="E608" s="160" t="s">
        <v>643</v>
      </c>
      <c r="F608" s="162">
        <v>1.6953379</v>
      </c>
      <c r="G608" s="162">
        <v>1.1576748700000001</v>
      </c>
      <c r="H608" s="56">
        <f t="shared" si="9"/>
        <v>0.46443353305233259</v>
      </c>
      <c r="I608" s="96">
        <f>F608/$F$1272</f>
        <v>1.2856781120158808E-4</v>
      </c>
      <c r="J608" s="174">
        <v>377.06878425084994</v>
      </c>
      <c r="K608" s="174">
        <v>26.37833333333333</v>
      </c>
    </row>
    <row r="609" spans="1:11" x14ac:dyDescent="0.2">
      <c r="A609" s="163" t="s">
        <v>2922</v>
      </c>
      <c r="B609" s="163" t="s">
        <v>468</v>
      </c>
      <c r="C609" s="160" t="s">
        <v>3038</v>
      </c>
      <c r="D609" s="160" t="s">
        <v>162</v>
      </c>
      <c r="E609" s="160" t="s">
        <v>164</v>
      </c>
      <c r="F609" s="162">
        <v>1.6899411299999998</v>
      </c>
      <c r="G609" s="162">
        <v>13.94588733</v>
      </c>
      <c r="H609" s="56">
        <f t="shared" si="9"/>
        <v>-0.87882154143288926</v>
      </c>
      <c r="I609" s="96">
        <f>F609/$F$1272</f>
        <v>1.2815854122274882E-4</v>
      </c>
      <c r="J609" s="174">
        <v>74.982686601600008</v>
      </c>
      <c r="K609" s="174">
        <v>1.926047619047619</v>
      </c>
    </row>
    <row r="610" spans="1:11" x14ac:dyDescent="0.2">
      <c r="A610" s="163" t="s">
        <v>3106</v>
      </c>
      <c r="B610" s="163" t="s">
        <v>3107</v>
      </c>
      <c r="C610" s="160" t="s">
        <v>2418</v>
      </c>
      <c r="D610" s="160" t="s">
        <v>162</v>
      </c>
      <c r="E610" s="160" t="s">
        <v>643</v>
      </c>
      <c r="F610" s="162">
        <v>1.68353671</v>
      </c>
      <c r="G610" s="162">
        <v>1.4361878400000001</v>
      </c>
      <c r="H610" s="56">
        <f t="shared" si="9"/>
        <v>0.17222598821056723</v>
      </c>
      <c r="I610" s="96">
        <f>F610/$F$1272</f>
        <v>1.2767285499971584E-4</v>
      </c>
      <c r="J610" s="174">
        <v>90.733474999999999</v>
      </c>
      <c r="K610" s="174">
        <v>6.3966666666666674</v>
      </c>
    </row>
    <row r="611" spans="1:11" x14ac:dyDescent="0.2">
      <c r="A611" s="163" t="s">
        <v>2024</v>
      </c>
      <c r="B611" s="163" t="s">
        <v>1783</v>
      </c>
      <c r="C611" s="160" t="s">
        <v>595</v>
      </c>
      <c r="D611" s="160" t="s">
        <v>570</v>
      </c>
      <c r="E611" s="160" t="s">
        <v>164</v>
      </c>
      <c r="F611" s="162">
        <v>1.68301021</v>
      </c>
      <c r="G611" s="162">
        <v>1.3593130800000002</v>
      </c>
      <c r="H611" s="56">
        <f t="shared" si="9"/>
        <v>0.2381328737011783</v>
      </c>
      <c r="I611" s="96">
        <f>F611/$F$1272</f>
        <v>1.2763292729409584E-4</v>
      </c>
      <c r="J611" s="174">
        <v>76.138778276388109</v>
      </c>
      <c r="K611" s="174">
        <v>42.187238095238087</v>
      </c>
    </row>
    <row r="612" spans="1:11" x14ac:dyDescent="0.2">
      <c r="A612" s="163" t="s">
        <v>2530</v>
      </c>
      <c r="B612" s="163" t="s">
        <v>2531</v>
      </c>
      <c r="C612" s="160" t="s">
        <v>595</v>
      </c>
      <c r="D612" s="160" t="s">
        <v>163</v>
      </c>
      <c r="E612" s="160" t="s">
        <v>643</v>
      </c>
      <c r="F612" s="162">
        <v>1.6520543400000001</v>
      </c>
      <c r="G612" s="162">
        <v>0.89457248999999994</v>
      </c>
      <c r="H612" s="56">
        <f t="shared" si="9"/>
        <v>0.84675289981251289</v>
      </c>
      <c r="I612" s="96">
        <f>F612/$F$1272</f>
        <v>1.2528535490174804E-4</v>
      </c>
      <c r="J612" s="174">
        <v>10.605909251653301</v>
      </c>
      <c r="K612" s="174">
        <v>45.111380952380948</v>
      </c>
    </row>
    <row r="613" spans="1:11" x14ac:dyDescent="0.2">
      <c r="A613" s="163" t="s">
        <v>2720</v>
      </c>
      <c r="B613" s="163" t="s">
        <v>160</v>
      </c>
      <c r="C613" s="160" t="s">
        <v>2419</v>
      </c>
      <c r="D613" s="160" t="s">
        <v>162</v>
      </c>
      <c r="E613" s="160" t="s">
        <v>643</v>
      </c>
      <c r="F613" s="162">
        <v>1.6343624800000001</v>
      </c>
      <c r="G613" s="162">
        <v>1.49287203</v>
      </c>
      <c r="H613" s="56">
        <f t="shared" si="9"/>
        <v>9.4777346722746181E-2</v>
      </c>
      <c r="I613" s="96">
        <f>F613/$F$1272</f>
        <v>1.2394367327221275E-4</v>
      </c>
      <c r="J613" s="174">
        <v>196.80376609999999</v>
      </c>
      <c r="K613" s="174">
        <v>15.6722380952381</v>
      </c>
    </row>
    <row r="614" spans="1:11" x14ac:dyDescent="0.2">
      <c r="A614" s="163" t="s">
        <v>2045</v>
      </c>
      <c r="B614" s="163" t="s">
        <v>1744</v>
      </c>
      <c r="C614" s="160" t="s">
        <v>595</v>
      </c>
      <c r="D614" s="160" t="s">
        <v>163</v>
      </c>
      <c r="E614" s="160" t="s">
        <v>164</v>
      </c>
      <c r="F614" s="162">
        <v>1.6341214199999998</v>
      </c>
      <c r="G614" s="162">
        <v>1.6331092</v>
      </c>
      <c r="H614" s="56">
        <f t="shared" si="9"/>
        <v>6.1981158394042168E-4</v>
      </c>
      <c r="I614" s="96">
        <f>F614/$F$1272</f>
        <v>1.2392539222241833E-4</v>
      </c>
      <c r="J614" s="174">
        <v>90.899463430000011</v>
      </c>
      <c r="K614" s="174">
        <v>10.986809523809519</v>
      </c>
    </row>
    <row r="615" spans="1:11" x14ac:dyDescent="0.2">
      <c r="A615" s="163" t="s">
        <v>2359</v>
      </c>
      <c r="B615" s="163" t="s">
        <v>10</v>
      </c>
      <c r="C615" s="160" t="s">
        <v>595</v>
      </c>
      <c r="D615" s="160" t="s">
        <v>570</v>
      </c>
      <c r="E615" s="160" t="s">
        <v>643</v>
      </c>
      <c r="F615" s="162">
        <v>1.6322496399999999</v>
      </c>
      <c r="G615" s="162">
        <v>0.80443474000000004</v>
      </c>
      <c r="H615" s="56">
        <f t="shared" si="9"/>
        <v>1.0290640854222679</v>
      </c>
      <c r="I615" s="96">
        <f>F615/$F$1272</f>
        <v>1.2378344373082211E-4</v>
      </c>
      <c r="J615" s="174">
        <v>40.397321729999994</v>
      </c>
      <c r="K615" s="174">
        <v>11.83028571428572</v>
      </c>
    </row>
    <row r="616" spans="1:11" x14ac:dyDescent="0.2">
      <c r="A616" s="163" t="s">
        <v>3133</v>
      </c>
      <c r="B616" s="163" t="s">
        <v>3134</v>
      </c>
      <c r="C616" s="160" t="s">
        <v>2419</v>
      </c>
      <c r="D616" s="160" t="s">
        <v>163</v>
      </c>
      <c r="E616" s="160" t="s">
        <v>643</v>
      </c>
      <c r="F616" s="162">
        <v>1.6273615800000001</v>
      </c>
      <c r="G616" s="162">
        <v>0.35090133000000001</v>
      </c>
      <c r="H616" s="56">
        <f t="shared" si="9"/>
        <v>3.6376614759482386</v>
      </c>
      <c r="I616" s="96">
        <f>F616/$F$1272</f>
        <v>1.2341275233341867E-4</v>
      </c>
      <c r="J616" s="174">
        <v>34.195366365466143</v>
      </c>
      <c r="K616" s="174">
        <v>56.199523809523811</v>
      </c>
    </row>
    <row r="617" spans="1:11" x14ac:dyDescent="0.2">
      <c r="A617" s="163" t="s">
        <v>2607</v>
      </c>
      <c r="B617" s="163" t="s">
        <v>207</v>
      </c>
      <c r="C617" s="160" t="s">
        <v>1144</v>
      </c>
      <c r="D617" s="160" t="s">
        <v>162</v>
      </c>
      <c r="E617" s="160" t="s">
        <v>643</v>
      </c>
      <c r="F617" s="162">
        <v>1.61719882</v>
      </c>
      <c r="G617" s="162">
        <v>0.57223731999999994</v>
      </c>
      <c r="H617" s="56">
        <f t="shared" si="9"/>
        <v>1.8260981300555517</v>
      </c>
      <c r="I617" s="96">
        <f>F617/$F$1272</f>
        <v>1.2264204826966415E-4</v>
      </c>
      <c r="J617" s="174">
        <v>3.65869277</v>
      </c>
      <c r="K617" s="174">
        <v>6.0662857142857138</v>
      </c>
    </row>
    <row r="618" spans="1:11" x14ac:dyDescent="0.2">
      <c r="A618" s="163" t="s">
        <v>2617</v>
      </c>
      <c r="B618" s="163" t="s">
        <v>392</v>
      </c>
      <c r="C618" s="160" t="s">
        <v>1144</v>
      </c>
      <c r="D618" s="160" t="s">
        <v>162</v>
      </c>
      <c r="E618" s="160" t="s">
        <v>164</v>
      </c>
      <c r="F618" s="162">
        <v>1.61428696</v>
      </c>
      <c r="G618" s="162">
        <v>0.18574266</v>
      </c>
      <c r="H618" s="56">
        <f t="shared" si="9"/>
        <v>7.6909865509624993</v>
      </c>
      <c r="I618" s="96">
        <f>F618/$F$1272</f>
        <v>1.2242122416921463E-4</v>
      </c>
      <c r="J618" s="174">
        <v>8.5765517799999991</v>
      </c>
      <c r="K618" s="174">
        <v>12.000095238095239</v>
      </c>
    </row>
    <row r="619" spans="1:11" x14ac:dyDescent="0.2">
      <c r="A619" s="163" t="s">
        <v>2989</v>
      </c>
      <c r="B619" s="163" t="s">
        <v>631</v>
      </c>
      <c r="C619" s="160" t="s">
        <v>2419</v>
      </c>
      <c r="D619" s="160" t="s">
        <v>162</v>
      </c>
      <c r="E619" s="160" t="s">
        <v>643</v>
      </c>
      <c r="F619" s="162">
        <v>1.6140623700000001</v>
      </c>
      <c r="G619" s="162">
        <v>0.96411882999999998</v>
      </c>
      <c r="H619" s="56">
        <f t="shared" si="9"/>
        <v>0.67413219177557204</v>
      </c>
      <c r="I619" s="96">
        <f>F619/$F$1272</f>
        <v>1.2240419213995502E-4</v>
      </c>
      <c r="J619" s="174">
        <v>24.866816199999999</v>
      </c>
      <c r="K619" s="174">
        <v>7.9461428571428572</v>
      </c>
    </row>
    <row r="620" spans="1:11" x14ac:dyDescent="0.2">
      <c r="A620" s="163" t="s">
        <v>1146</v>
      </c>
      <c r="B620" s="163" t="s">
        <v>352</v>
      </c>
      <c r="C620" s="160" t="s">
        <v>1144</v>
      </c>
      <c r="D620" s="160" t="s">
        <v>162</v>
      </c>
      <c r="E620" s="160" t="s">
        <v>643</v>
      </c>
      <c r="F620" s="162">
        <v>1.60850275</v>
      </c>
      <c r="G620" s="162">
        <v>2.7068980499999999</v>
      </c>
      <c r="H620" s="56">
        <f t="shared" si="9"/>
        <v>-0.4057763830447918</v>
      </c>
      <c r="I620" s="96">
        <f>F620/$F$1272</f>
        <v>1.2198257225254933E-4</v>
      </c>
      <c r="J620" s="174">
        <v>61.036434710000002</v>
      </c>
      <c r="K620" s="174">
        <v>14.464619047619051</v>
      </c>
    </row>
    <row r="621" spans="1:11" x14ac:dyDescent="0.2">
      <c r="A621" s="163" t="s">
        <v>2965</v>
      </c>
      <c r="B621" s="163" t="s">
        <v>1331</v>
      </c>
      <c r="C621" s="160" t="s">
        <v>3038</v>
      </c>
      <c r="D621" s="160" t="s">
        <v>163</v>
      </c>
      <c r="E621" s="160" t="s">
        <v>643</v>
      </c>
      <c r="F621" s="162">
        <v>1.6046996200000001</v>
      </c>
      <c r="G621" s="162">
        <v>1.7387773899999999</v>
      </c>
      <c r="H621" s="56">
        <f t="shared" si="9"/>
        <v>-7.7110371213188977E-2</v>
      </c>
      <c r="I621" s="96">
        <f>F621/$F$1272</f>
        <v>1.2169415771299642E-4</v>
      </c>
      <c r="J621" s="174">
        <v>31.695495000000001</v>
      </c>
      <c r="K621" s="174">
        <v>21.230666666666671</v>
      </c>
    </row>
    <row r="622" spans="1:11" x14ac:dyDescent="0.2">
      <c r="A622" s="163" t="s">
        <v>1473</v>
      </c>
      <c r="B622" s="163" t="s">
        <v>143</v>
      </c>
      <c r="C622" s="160" t="s">
        <v>2418</v>
      </c>
      <c r="D622" s="160" t="s">
        <v>162</v>
      </c>
      <c r="E622" s="160" t="s">
        <v>643</v>
      </c>
      <c r="F622" s="162">
        <v>1.60333222</v>
      </c>
      <c r="G622" s="162">
        <v>1.7341293</v>
      </c>
      <c r="H622" s="56">
        <f t="shared" si="9"/>
        <v>-7.5425217715887727E-2</v>
      </c>
      <c r="I622" s="96">
        <f>F622/$F$1272</f>
        <v>1.2159045943253147E-4</v>
      </c>
      <c r="J622" s="174">
        <v>167.74774249999999</v>
      </c>
      <c r="K622" s="174">
        <v>4.6910952380952384</v>
      </c>
    </row>
    <row r="623" spans="1:11" x14ac:dyDescent="0.2">
      <c r="A623" s="163" t="s">
        <v>1821</v>
      </c>
      <c r="B623" s="163" t="s">
        <v>3146</v>
      </c>
      <c r="C623" s="160" t="s">
        <v>2418</v>
      </c>
      <c r="D623" s="160" t="s">
        <v>162</v>
      </c>
      <c r="E623" s="160" t="s">
        <v>643</v>
      </c>
      <c r="F623" s="162">
        <v>1.5941708700000001</v>
      </c>
      <c r="G623" s="162">
        <v>0.74327721999999996</v>
      </c>
      <c r="H623" s="56">
        <f t="shared" si="9"/>
        <v>1.1447863961174543</v>
      </c>
      <c r="I623" s="96">
        <f>F623/$F$1272</f>
        <v>1.208956983957189E-4</v>
      </c>
      <c r="J623" s="174">
        <v>137.65977143000001</v>
      </c>
      <c r="K623" s="174">
        <v>18.513857142857141</v>
      </c>
    </row>
    <row r="624" spans="1:11" x14ac:dyDescent="0.2">
      <c r="A624" s="163" t="s">
        <v>2966</v>
      </c>
      <c r="B624" s="163" t="s">
        <v>95</v>
      </c>
      <c r="C624" s="160" t="s">
        <v>3038</v>
      </c>
      <c r="D624" s="160" t="s">
        <v>570</v>
      </c>
      <c r="E624" s="160" t="s">
        <v>643</v>
      </c>
      <c r="F624" s="162">
        <v>1.59352432</v>
      </c>
      <c r="G624" s="162">
        <v>0.38848121000000002</v>
      </c>
      <c r="H624" s="56">
        <f t="shared" si="9"/>
        <v>3.1019340935434174</v>
      </c>
      <c r="I624" s="96">
        <f>F624/$F$1272</f>
        <v>1.2084666656652874E-4</v>
      </c>
      <c r="J624" s="174">
        <v>21.085885348400002</v>
      </c>
      <c r="K624" s="174">
        <v>56.442619047619047</v>
      </c>
    </row>
    <row r="625" spans="1:11" x14ac:dyDescent="0.2">
      <c r="A625" s="163" t="s">
        <v>1192</v>
      </c>
      <c r="B625" s="163" t="s">
        <v>313</v>
      </c>
      <c r="C625" s="160" t="s">
        <v>595</v>
      </c>
      <c r="D625" s="160" t="s">
        <v>163</v>
      </c>
      <c r="E625" s="160" t="s">
        <v>164</v>
      </c>
      <c r="F625" s="162">
        <v>1.5823530100000001</v>
      </c>
      <c r="G625" s="162">
        <v>21.912517480000002</v>
      </c>
      <c r="H625" s="56">
        <f t="shared" si="9"/>
        <v>-0.92778771259649895</v>
      </c>
      <c r="I625" s="96">
        <f>F625/$F$1272</f>
        <v>1.1999947800609226E-4</v>
      </c>
      <c r="J625" s="174">
        <v>59.949319500000001</v>
      </c>
      <c r="K625" s="174">
        <v>19.519333333333329</v>
      </c>
    </row>
    <row r="626" spans="1:11" x14ac:dyDescent="0.2">
      <c r="A626" s="163" t="s">
        <v>1679</v>
      </c>
      <c r="B626" s="163" t="s">
        <v>28</v>
      </c>
      <c r="C626" s="160" t="s">
        <v>3040</v>
      </c>
      <c r="D626" s="160" t="s">
        <v>163</v>
      </c>
      <c r="E626" s="160" t="s">
        <v>164</v>
      </c>
      <c r="F626" s="162">
        <v>1.5695825400000001</v>
      </c>
      <c r="G626" s="162">
        <v>2.82617443</v>
      </c>
      <c r="H626" s="56">
        <f t="shared" si="9"/>
        <v>-0.44462644508463689</v>
      </c>
      <c r="I626" s="96">
        <f>F626/$F$1272</f>
        <v>1.1903101539110822E-4</v>
      </c>
      <c r="J626" s="174">
        <v>371.56486242</v>
      </c>
      <c r="K626" s="174">
        <v>5.0614761904761902</v>
      </c>
    </row>
    <row r="627" spans="1:11" x14ac:dyDescent="0.2">
      <c r="A627" s="163" t="s">
        <v>3211</v>
      </c>
      <c r="B627" s="163" t="s">
        <v>3212</v>
      </c>
      <c r="C627" s="160" t="s">
        <v>2418</v>
      </c>
      <c r="D627" s="160" t="s">
        <v>162</v>
      </c>
      <c r="E627" s="160" t="s">
        <v>643</v>
      </c>
      <c r="F627" s="162">
        <v>1.5516004399999999</v>
      </c>
      <c r="G627" s="162">
        <v>2.7549419900000003</v>
      </c>
      <c r="H627" s="56">
        <f t="shared" si="9"/>
        <v>-0.43679378889571474</v>
      </c>
      <c r="I627" s="96">
        <f>F627/$F$1272</f>
        <v>1.1766732309247672E-4</v>
      </c>
      <c r="J627" s="174">
        <v>1273.65896606</v>
      </c>
      <c r="K627" s="174">
        <v>7.7790952380952376</v>
      </c>
    </row>
    <row r="628" spans="1:11" x14ac:dyDescent="0.2">
      <c r="A628" s="163" t="s">
        <v>2938</v>
      </c>
      <c r="B628" s="163" t="s">
        <v>638</v>
      </c>
      <c r="C628" s="160" t="s">
        <v>3038</v>
      </c>
      <c r="D628" s="160" t="s">
        <v>162</v>
      </c>
      <c r="E628" s="160" t="s">
        <v>643</v>
      </c>
      <c r="F628" s="162">
        <v>1.5452979899999999</v>
      </c>
      <c r="G628" s="162">
        <v>1.3130185700000001</v>
      </c>
      <c r="H628" s="56">
        <f t="shared" si="9"/>
        <v>0.17690490089565136</v>
      </c>
      <c r="I628" s="96">
        <f>F628/$F$1272</f>
        <v>1.1718936987636125E-4</v>
      </c>
      <c r="J628" s="174">
        <v>28.124830872175998</v>
      </c>
      <c r="K628" s="174">
        <v>65.702714285714293</v>
      </c>
    </row>
    <row r="629" spans="1:11" x14ac:dyDescent="0.2">
      <c r="A629" s="163" t="s">
        <v>3083</v>
      </c>
      <c r="B629" s="163" t="s">
        <v>3084</v>
      </c>
      <c r="C629" s="160" t="s">
        <v>2418</v>
      </c>
      <c r="D629" s="160" t="s">
        <v>162</v>
      </c>
      <c r="E629" s="160" t="s">
        <v>3351</v>
      </c>
      <c r="F629" s="162">
        <v>1.5416427500000001</v>
      </c>
      <c r="G629" s="162">
        <v>3.23479765</v>
      </c>
      <c r="H629" s="56">
        <f t="shared" si="9"/>
        <v>-0.52341910783816725</v>
      </c>
      <c r="I629" s="96">
        <f>F629/$F$1272</f>
        <v>1.1691217073734804E-4</v>
      </c>
      <c r="J629" s="174">
        <v>337.24367670000004</v>
      </c>
      <c r="K629" s="174">
        <v>29.505476190476191</v>
      </c>
    </row>
    <row r="630" spans="1:11" x14ac:dyDescent="0.2">
      <c r="A630" s="163" t="s">
        <v>2333</v>
      </c>
      <c r="B630" s="163" t="s">
        <v>1376</v>
      </c>
      <c r="C630" s="160" t="s">
        <v>595</v>
      </c>
      <c r="D630" s="160" t="s">
        <v>163</v>
      </c>
      <c r="E630" s="160" t="s">
        <v>643</v>
      </c>
      <c r="F630" s="162">
        <v>1.5380492100000001</v>
      </c>
      <c r="G630" s="162">
        <v>5.2163431600000001</v>
      </c>
      <c r="H630" s="56">
        <f t="shared" si="9"/>
        <v>-0.70514800065415939</v>
      </c>
      <c r="I630" s="96">
        <f>F630/$F$1272</f>
        <v>1.166396506855841E-4</v>
      </c>
      <c r="J630" s="174">
        <v>307.24977244999997</v>
      </c>
      <c r="K630" s="174">
        <v>23.374285714285719</v>
      </c>
    </row>
    <row r="631" spans="1:11" x14ac:dyDescent="0.2">
      <c r="A631" s="163" t="s">
        <v>1862</v>
      </c>
      <c r="B631" s="163" t="s">
        <v>1557</v>
      </c>
      <c r="C631" s="160" t="s">
        <v>2420</v>
      </c>
      <c r="D631" s="160" t="s">
        <v>163</v>
      </c>
      <c r="E631" s="160" t="s">
        <v>643</v>
      </c>
      <c r="F631" s="162">
        <v>1.5219372799999999</v>
      </c>
      <c r="G631" s="162">
        <v>2.1100619599999999</v>
      </c>
      <c r="H631" s="56">
        <f t="shared" si="9"/>
        <v>-0.27872389112213558</v>
      </c>
      <c r="I631" s="96">
        <f>F631/$F$1272</f>
        <v>1.1541778478243099E-4</v>
      </c>
      <c r="J631" s="174">
        <v>71.99440036</v>
      </c>
      <c r="K631" s="174">
        <v>37.514095238095237</v>
      </c>
    </row>
    <row r="632" spans="1:11" x14ac:dyDescent="0.2">
      <c r="A632" s="163" t="s">
        <v>2899</v>
      </c>
      <c r="B632" s="163" t="s">
        <v>102</v>
      </c>
      <c r="C632" s="160" t="s">
        <v>3038</v>
      </c>
      <c r="D632" s="160" t="s">
        <v>162</v>
      </c>
      <c r="E632" s="160" t="s">
        <v>643</v>
      </c>
      <c r="F632" s="162">
        <v>1.52037767</v>
      </c>
      <c r="G632" s="162">
        <v>1.45910173</v>
      </c>
      <c r="H632" s="56">
        <f t="shared" si="9"/>
        <v>4.1995659891377102E-2</v>
      </c>
      <c r="I632" s="96">
        <f>F632/$F$1272</f>
        <v>1.1529951004556107E-4</v>
      </c>
      <c r="J632" s="174">
        <v>72.707922185699999</v>
      </c>
      <c r="K632" s="174">
        <v>51.52628571428572</v>
      </c>
    </row>
    <row r="633" spans="1:11" x14ac:dyDescent="0.2">
      <c r="A633" s="163" t="s">
        <v>3281</v>
      </c>
      <c r="B633" s="163" t="s">
        <v>1324</v>
      </c>
      <c r="C633" s="160" t="s">
        <v>3350</v>
      </c>
      <c r="D633" s="160" t="s">
        <v>162</v>
      </c>
      <c r="E633" s="160" t="s">
        <v>643</v>
      </c>
      <c r="F633" s="162">
        <v>1.51566552</v>
      </c>
      <c r="G633" s="162">
        <v>0.94268565000000004</v>
      </c>
      <c r="H633" s="56">
        <f t="shared" si="9"/>
        <v>0.60781647625589708</v>
      </c>
      <c r="I633" s="96">
        <f>F633/$F$1272</f>
        <v>1.1494215897616448E-4</v>
      </c>
      <c r="J633" s="174">
        <v>93.87733200000001</v>
      </c>
      <c r="K633" s="174">
        <v>26.08519047619048</v>
      </c>
    </row>
    <row r="634" spans="1:11" x14ac:dyDescent="0.2">
      <c r="A634" s="163" t="s">
        <v>2697</v>
      </c>
      <c r="B634" s="163" t="s">
        <v>2698</v>
      </c>
      <c r="C634" s="160" t="s">
        <v>3039</v>
      </c>
      <c r="D634" s="160" t="s">
        <v>570</v>
      </c>
      <c r="E634" s="160" t="s">
        <v>643</v>
      </c>
      <c r="F634" s="162">
        <v>1.5144060100000001</v>
      </c>
      <c r="G634" s="162">
        <v>5.8820000000000003E-5</v>
      </c>
      <c r="H634" s="56" t="str">
        <f t="shared" si="9"/>
        <v/>
      </c>
      <c r="I634" s="96">
        <f>F634/$F$1272</f>
        <v>1.1484664265231747E-4</v>
      </c>
      <c r="J634" s="174">
        <v>40.314702969999999</v>
      </c>
      <c r="K634" s="174">
        <v>53.177857142857142</v>
      </c>
    </row>
    <row r="635" spans="1:11" x14ac:dyDescent="0.2">
      <c r="A635" s="163" t="s">
        <v>2368</v>
      </c>
      <c r="B635" s="163" t="s">
        <v>1993</v>
      </c>
      <c r="C635" s="160" t="s">
        <v>3039</v>
      </c>
      <c r="D635" s="160" t="s">
        <v>570</v>
      </c>
      <c r="E635" s="160" t="s">
        <v>164</v>
      </c>
      <c r="F635" s="162">
        <v>1.50651475</v>
      </c>
      <c r="G635" s="162">
        <v>2.87618895</v>
      </c>
      <c r="H635" s="56">
        <f t="shared" si="9"/>
        <v>-0.47621148116850942</v>
      </c>
      <c r="I635" s="96">
        <f>F635/$F$1272</f>
        <v>1.142482002852692E-4</v>
      </c>
      <c r="J635" s="174">
        <v>34.305971579999998</v>
      </c>
      <c r="K635" s="174">
        <v>65.092476190476191</v>
      </c>
    </row>
    <row r="636" spans="1:11" x14ac:dyDescent="0.2">
      <c r="A636" s="163" t="s">
        <v>1685</v>
      </c>
      <c r="B636" s="163" t="s">
        <v>42</v>
      </c>
      <c r="C636" s="160" t="s">
        <v>1687</v>
      </c>
      <c r="D636" s="160" t="s">
        <v>162</v>
      </c>
      <c r="E636" s="160" t="s">
        <v>643</v>
      </c>
      <c r="F636" s="162">
        <v>1.4989043</v>
      </c>
      <c r="G636" s="162">
        <v>0.46838837999999999</v>
      </c>
      <c r="H636" s="56">
        <f t="shared" si="9"/>
        <v>2.2001312671334845</v>
      </c>
      <c r="I636" s="96">
        <f>F636/$F$1272</f>
        <v>1.1367105345291258E-4</v>
      </c>
      <c r="J636" s="174">
        <v>52.755832763999997</v>
      </c>
      <c r="K636" s="174">
        <v>42.880904761904773</v>
      </c>
    </row>
    <row r="637" spans="1:11" x14ac:dyDescent="0.2">
      <c r="A637" s="163" t="s">
        <v>1548</v>
      </c>
      <c r="B637" s="163" t="s">
        <v>1534</v>
      </c>
      <c r="C637" s="160" t="s">
        <v>2420</v>
      </c>
      <c r="D637" s="160" t="s">
        <v>163</v>
      </c>
      <c r="E637" s="160" t="s">
        <v>643</v>
      </c>
      <c r="F637" s="162">
        <v>1.4897445900000001</v>
      </c>
      <c r="G637" s="162">
        <v>1.14452559</v>
      </c>
      <c r="H637" s="56">
        <f t="shared" si="9"/>
        <v>0.30162628342805342</v>
      </c>
      <c r="I637" s="96">
        <f>F637/$F$1272</f>
        <v>1.129764167873008E-4</v>
      </c>
      <c r="J637" s="174">
        <v>66.489532078888104</v>
      </c>
      <c r="K637" s="174">
        <v>21.451142857142859</v>
      </c>
    </row>
    <row r="638" spans="1:11" x14ac:dyDescent="0.2">
      <c r="A638" s="163" t="s">
        <v>3279</v>
      </c>
      <c r="B638" s="163" t="s">
        <v>181</v>
      </c>
      <c r="C638" s="160" t="s">
        <v>3350</v>
      </c>
      <c r="D638" s="160" t="s">
        <v>162</v>
      </c>
      <c r="E638" s="160" t="s">
        <v>643</v>
      </c>
      <c r="F638" s="162">
        <v>1.4794071000000002</v>
      </c>
      <c r="G638" s="162">
        <v>0.44645229999999997</v>
      </c>
      <c r="H638" s="56">
        <f t="shared" si="9"/>
        <v>2.3136957744421975</v>
      </c>
      <c r="I638" s="96">
        <f>F638/$F$1272</f>
        <v>1.121924618821351E-4</v>
      </c>
      <c r="J638" s="174">
        <v>6.0134294500000003</v>
      </c>
      <c r="K638" s="174">
        <v>16.203095238095241</v>
      </c>
    </row>
    <row r="639" spans="1:11" x14ac:dyDescent="0.2">
      <c r="A639" s="163" t="s">
        <v>2052</v>
      </c>
      <c r="B639" s="163" t="s">
        <v>1852</v>
      </c>
      <c r="C639" s="160" t="s">
        <v>595</v>
      </c>
      <c r="D639" s="160" t="s">
        <v>570</v>
      </c>
      <c r="E639" s="160" t="s">
        <v>164</v>
      </c>
      <c r="F639" s="162">
        <v>1.4790721100000002</v>
      </c>
      <c r="G639" s="162">
        <v>0.27071140000000005</v>
      </c>
      <c r="H639" s="56">
        <f t="shared" si="9"/>
        <v>4.4636491481333991</v>
      </c>
      <c r="I639" s="96">
        <f>F639/$F$1272</f>
        <v>1.1216705754765144E-4</v>
      </c>
      <c r="J639" s="174">
        <v>66.885345189136501</v>
      </c>
      <c r="K639" s="174">
        <v>13.139428571428571</v>
      </c>
    </row>
    <row r="640" spans="1:11" x14ac:dyDescent="0.2">
      <c r="A640" s="163" t="s">
        <v>3306</v>
      </c>
      <c r="B640" s="163" t="s">
        <v>719</v>
      </c>
      <c r="C640" s="160" t="s">
        <v>3350</v>
      </c>
      <c r="D640" s="160" t="s">
        <v>162</v>
      </c>
      <c r="E640" s="160" t="s">
        <v>643</v>
      </c>
      <c r="F640" s="162">
        <v>1.47641252</v>
      </c>
      <c r="G640" s="162">
        <v>2.2507098999999999</v>
      </c>
      <c r="H640" s="56">
        <f t="shared" si="9"/>
        <v>-0.34402362561252342</v>
      </c>
      <c r="I640" s="96">
        <f>F640/$F$1272</f>
        <v>1.1196536461965541E-4</v>
      </c>
      <c r="J640" s="174">
        <v>639.71702044000006</v>
      </c>
      <c r="K640" s="174">
        <v>18.55233333333333</v>
      </c>
    </row>
    <row r="641" spans="1:11" x14ac:dyDescent="0.2">
      <c r="A641" s="163" t="s">
        <v>2764</v>
      </c>
      <c r="B641" s="163" t="s">
        <v>415</v>
      </c>
      <c r="C641" s="160" t="s">
        <v>2419</v>
      </c>
      <c r="D641" s="160" t="s">
        <v>162</v>
      </c>
      <c r="E641" s="160" t="s">
        <v>643</v>
      </c>
      <c r="F641" s="162">
        <v>1.47505219</v>
      </c>
      <c r="G641" s="162">
        <v>0.86943440000000005</v>
      </c>
      <c r="H641" s="56">
        <f t="shared" si="9"/>
        <v>0.69656524977617629</v>
      </c>
      <c r="I641" s="96">
        <f>F641/$F$1272</f>
        <v>1.1186220250040363E-4</v>
      </c>
      <c r="J641" s="174">
        <v>26.301716368200001</v>
      </c>
      <c r="K641" s="174">
        <v>13.125380952380951</v>
      </c>
    </row>
    <row r="642" spans="1:11" x14ac:dyDescent="0.2">
      <c r="A642" s="163" t="s">
        <v>2509</v>
      </c>
      <c r="B642" s="163" t="s">
        <v>2510</v>
      </c>
      <c r="C642" s="160" t="s">
        <v>2458</v>
      </c>
      <c r="D642" s="160" t="s">
        <v>163</v>
      </c>
      <c r="E642" s="160" t="s">
        <v>164</v>
      </c>
      <c r="F642" s="162">
        <v>1.4683312900000001</v>
      </c>
      <c r="G642" s="162">
        <v>2.8987508499999999</v>
      </c>
      <c r="H642" s="56">
        <f t="shared" si="9"/>
        <v>-0.49346067807103877</v>
      </c>
      <c r="I642" s="96">
        <f>F642/$F$1272</f>
        <v>1.1135251566906179E-4</v>
      </c>
      <c r="J642" s="174">
        <v>302.81700010000003</v>
      </c>
      <c r="K642" s="174">
        <v>18.11728571428571</v>
      </c>
    </row>
    <row r="643" spans="1:11" x14ac:dyDescent="0.2">
      <c r="A643" s="163" t="s">
        <v>2959</v>
      </c>
      <c r="B643" s="163" t="s">
        <v>1492</v>
      </c>
      <c r="C643" s="160" t="s">
        <v>3038</v>
      </c>
      <c r="D643" s="160" t="s">
        <v>570</v>
      </c>
      <c r="E643" s="160" t="s">
        <v>164</v>
      </c>
      <c r="F643" s="162">
        <v>1.4656126</v>
      </c>
      <c r="G643" s="162">
        <v>2.0302122800000002</v>
      </c>
      <c r="H643" s="56">
        <f t="shared" si="9"/>
        <v>-0.27809883998928431</v>
      </c>
      <c r="I643" s="96">
        <f>F643/$F$1272</f>
        <v>1.1114634082767138E-4</v>
      </c>
      <c r="J643" s="174">
        <v>207.74308104839301</v>
      </c>
      <c r="K643" s="174">
        <v>17.805</v>
      </c>
    </row>
    <row r="644" spans="1:11" x14ac:dyDescent="0.2">
      <c r="A644" s="163" t="s">
        <v>3331</v>
      </c>
      <c r="B644" s="163" t="s">
        <v>183</v>
      </c>
      <c r="C644" s="160" t="s">
        <v>3350</v>
      </c>
      <c r="D644" s="160" t="s">
        <v>162</v>
      </c>
      <c r="E644" s="160" t="s">
        <v>643</v>
      </c>
      <c r="F644" s="162">
        <v>1.4574373500000002</v>
      </c>
      <c r="G644" s="162">
        <v>1.2161474999999999</v>
      </c>
      <c r="H644" s="56">
        <f t="shared" si="9"/>
        <v>0.1984050865540572</v>
      </c>
      <c r="I644" s="96">
        <f>F644/$F$1272</f>
        <v>1.1052636176713969E-4</v>
      </c>
      <c r="J644" s="174">
        <v>7.8851908399999999</v>
      </c>
      <c r="K644" s="174">
        <v>15.12376190476191</v>
      </c>
    </row>
    <row r="645" spans="1:11" x14ac:dyDescent="0.2">
      <c r="A645" s="163" t="s">
        <v>2761</v>
      </c>
      <c r="B645" s="163" t="s">
        <v>412</v>
      </c>
      <c r="C645" s="160" t="s">
        <v>2419</v>
      </c>
      <c r="D645" s="160" t="s">
        <v>162</v>
      </c>
      <c r="E645" s="160" t="s">
        <v>643</v>
      </c>
      <c r="F645" s="162">
        <v>1.45707152</v>
      </c>
      <c r="G645" s="162">
        <v>0.87382903000000001</v>
      </c>
      <c r="H645" s="56">
        <f t="shared" si="9"/>
        <v>0.66745606975314153</v>
      </c>
      <c r="I645" s="96">
        <f>F645/$F$1272</f>
        <v>1.1049861864739235E-4</v>
      </c>
      <c r="J645" s="174">
        <v>78.283197862499989</v>
      </c>
      <c r="K645" s="174">
        <v>13.970142857142861</v>
      </c>
    </row>
    <row r="646" spans="1:11" x14ac:dyDescent="0.2">
      <c r="A646" s="163" t="s">
        <v>2937</v>
      </c>
      <c r="B646" s="163" t="s">
        <v>79</v>
      </c>
      <c r="C646" s="160" t="s">
        <v>3038</v>
      </c>
      <c r="D646" s="160" t="s">
        <v>162</v>
      </c>
      <c r="E646" s="160" t="s">
        <v>643</v>
      </c>
      <c r="F646" s="162">
        <v>1.45643078</v>
      </c>
      <c r="G646" s="162">
        <v>0.31179299999999999</v>
      </c>
      <c r="H646" s="56">
        <f t="shared" si="9"/>
        <v>3.6711464978367063</v>
      </c>
      <c r="I646" s="96">
        <f>F646/$F$1272</f>
        <v>1.1045002742593183E-4</v>
      </c>
      <c r="J646" s="174">
        <v>18.137801469599999</v>
      </c>
      <c r="K646" s="174">
        <v>10.52214285714286</v>
      </c>
    </row>
    <row r="647" spans="1:11" x14ac:dyDescent="0.2">
      <c r="A647" s="163" t="s">
        <v>2896</v>
      </c>
      <c r="B647" s="163" t="s">
        <v>96</v>
      </c>
      <c r="C647" s="160" t="s">
        <v>3038</v>
      </c>
      <c r="D647" s="160" t="s">
        <v>570</v>
      </c>
      <c r="E647" s="160" t="s">
        <v>643</v>
      </c>
      <c r="F647" s="162">
        <v>1.4511766499999998</v>
      </c>
      <c r="G647" s="162">
        <v>1.7550366100000001</v>
      </c>
      <c r="H647" s="56">
        <f t="shared" ref="H647:H710" si="10">IF(ISERROR(F647/G647-1),"",IF((F647/G647-1)&gt;10000%,"",F647/G647-1))</f>
        <v>-0.17313596666225683</v>
      </c>
      <c r="I647" s="96">
        <f>F647/$F$1272</f>
        <v>1.1005157470811752E-4</v>
      </c>
      <c r="J647" s="174">
        <v>19.163499524799999</v>
      </c>
      <c r="K647" s="174">
        <v>49.781666666666673</v>
      </c>
    </row>
    <row r="648" spans="1:11" x14ac:dyDescent="0.2">
      <c r="A648" s="163" t="s">
        <v>3273</v>
      </c>
      <c r="B648" s="163" t="s">
        <v>1323</v>
      </c>
      <c r="C648" s="160" t="s">
        <v>3350</v>
      </c>
      <c r="D648" s="160" t="s">
        <v>162</v>
      </c>
      <c r="E648" s="160" t="s">
        <v>164</v>
      </c>
      <c r="F648" s="162">
        <v>1.44648562</v>
      </c>
      <c r="G648" s="162">
        <v>0.83031533999999996</v>
      </c>
      <c r="H648" s="56">
        <f t="shared" si="10"/>
        <v>0.74209189005227838</v>
      </c>
      <c r="I648" s="96">
        <f>F648/$F$1272</f>
        <v>1.0969582529711163E-4</v>
      </c>
      <c r="J648" s="174">
        <v>674.72296087999996</v>
      </c>
      <c r="K648" s="174">
        <v>25.86361904761905</v>
      </c>
    </row>
    <row r="649" spans="1:11" x14ac:dyDescent="0.2">
      <c r="A649" s="163" t="s">
        <v>1246</v>
      </c>
      <c r="B649" s="163" t="s">
        <v>150</v>
      </c>
      <c r="C649" s="160" t="s">
        <v>2418</v>
      </c>
      <c r="D649" s="160" t="s">
        <v>162</v>
      </c>
      <c r="E649" s="160" t="s">
        <v>3351</v>
      </c>
      <c r="F649" s="162">
        <v>1.4436043999999999</v>
      </c>
      <c r="G649" s="162">
        <v>1.40818165</v>
      </c>
      <c r="H649" s="56">
        <f t="shared" si="10"/>
        <v>2.5154957813858791E-2</v>
      </c>
      <c r="I649" s="96">
        <f>F649/$F$1272</f>
        <v>1.0947732481470616E-4</v>
      </c>
      <c r="J649" s="174">
        <v>18.693277200000001</v>
      </c>
      <c r="K649" s="174">
        <v>17.12076190476191</v>
      </c>
    </row>
    <row r="650" spans="1:11" x14ac:dyDescent="0.2">
      <c r="A650" s="163" t="s">
        <v>1034</v>
      </c>
      <c r="B650" s="163" t="s">
        <v>578</v>
      </c>
      <c r="C650" s="160" t="s">
        <v>2420</v>
      </c>
      <c r="D650" s="160" t="s">
        <v>570</v>
      </c>
      <c r="E650" s="160" t="s">
        <v>643</v>
      </c>
      <c r="F650" s="162">
        <v>1.4403179799999999</v>
      </c>
      <c r="G650" s="162">
        <v>1.2809829699999999</v>
      </c>
      <c r="H650" s="56">
        <f t="shared" si="10"/>
        <v>0.12438495571881014</v>
      </c>
      <c r="I650" s="96">
        <f>F650/$F$1272</f>
        <v>1.0922809554537342E-4</v>
      </c>
      <c r="J650" s="174">
        <v>63.674289266129108</v>
      </c>
      <c r="K650" s="174">
        <v>92.968095238095231</v>
      </c>
    </row>
    <row r="651" spans="1:11" x14ac:dyDescent="0.2">
      <c r="A651" s="163" t="s">
        <v>1684</v>
      </c>
      <c r="B651" s="163" t="s">
        <v>43</v>
      </c>
      <c r="C651" s="160" t="s">
        <v>1687</v>
      </c>
      <c r="D651" s="160" t="s">
        <v>162</v>
      </c>
      <c r="E651" s="160" t="s">
        <v>643</v>
      </c>
      <c r="F651" s="162">
        <v>1.4339860500000001</v>
      </c>
      <c r="G651" s="162">
        <v>1.55620062</v>
      </c>
      <c r="H651" s="56">
        <f t="shared" si="10"/>
        <v>-7.8533942493866804E-2</v>
      </c>
      <c r="I651" s="96">
        <f>F651/$F$1272</f>
        <v>1.0874790668108762E-4</v>
      </c>
      <c r="J651" s="174">
        <v>23.165016120000001</v>
      </c>
      <c r="K651" s="174">
        <v>44.067571428571434</v>
      </c>
    </row>
    <row r="652" spans="1:11" x14ac:dyDescent="0.2">
      <c r="A652" s="163" t="s">
        <v>2281</v>
      </c>
      <c r="B652" s="163" t="s">
        <v>1579</v>
      </c>
      <c r="C652" s="160" t="s">
        <v>595</v>
      </c>
      <c r="D652" s="160" t="s">
        <v>570</v>
      </c>
      <c r="E652" s="160" t="s">
        <v>164</v>
      </c>
      <c r="F652" s="162">
        <v>1.42236147</v>
      </c>
      <c r="G652" s="162">
        <v>3.61665919</v>
      </c>
      <c r="H652" s="56">
        <f t="shared" si="10"/>
        <v>-0.60671951785426592</v>
      </c>
      <c r="I652" s="96">
        <f>F652/$F$1272</f>
        <v>1.0786634389249087E-4</v>
      </c>
      <c r="J652" s="174">
        <v>283.8003219860887</v>
      </c>
      <c r="K652" s="174">
        <v>13.06238095238095</v>
      </c>
    </row>
    <row r="653" spans="1:11" x14ac:dyDescent="0.2">
      <c r="A653" s="163" t="s">
        <v>2487</v>
      </c>
      <c r="B653" s="163" t="s">
        <v>2488</v>
      </c>
      <c r="C653" s="160" t="s">
        <v>2458</v>
      </c>
      <c r="D653" s="160" t="s">
        <v>163</v>
      </c>
      <c r="E653" s="160" t="s">
        <v>164</v>
      </c>
      <c r="F653" s="162">
        <v>1.41654999</v>
      </c>
      <c r="G653" s="162">
        <v>0.52435732999999995</v>
      </c>
      <c r="H653" s="56">
        <f t="shared" si="10"/>
        <v>1.7014974502215887</v>
      </c>
      <c r="I653" s="96">
        <f>F653/$F$1272</f>
        <v>1.0742562392543192E-4</v>
      </c>
      <c r="J653" s="174">
        <v>42.895344030000004</v>
      </c>
      <c r="K653" s="174">
        <v>19.837476190476188</v>
      </c>
    </row>
    <row r="654" spans="1:11" x14ac:dyDescent="0.2">
      <c r="A654" s="163" t="s">
        <v>2973</v>
      </c>
      <c r="B654" s="163" t="s">
        <v>2437</v>
      </c>
      <c r="C654" s="160" t="s">
        <v>2419</v>
      </c>
      <c r="D654" s="160" t="s">
        <v>163</v>
      </c>
      <c r="E654" s="160" t="s">
        <v>164</v>
      </c>
      <c r="F654" s="162">
        <v>1.4129933400000001</v>
      </c>
      <c r="G654" s="162">
        <v>2.8749838599999999</v>
      </c>
      <c r="H654" s="56">
        <f t="shared" si="10"/>
        <v>-0.50852129653346989</v>
      </c>
      <c r="I654" s="96">
        <f>F654/$F$1272</f>
        <v>1.0715590146732482E-4</v>
      </c>
      <c r="J654" s="174">
        <v>184.05431709599998</v>
      </c>
      <c r="K654" s="174">
        <v>24.598476190476191</v>
      </c>
    </row>
    <row r="655" spans="1:11" x14ac:dyDescent="0.2">
      <c r="A655" s="163" t="s">
        <v>1383</v>
      </c>
      <c r="B655" s="163" t="s">
        <v>3150</v>
      </c>
      <c r="C655" s="160" t="s">
        <v>2418</v>
      </c>
      <c r="D655" s="160" t="s">
        <v>162</v>
      </c>
      <c r="E655" s="160" t="s">
        <v>643</v>
      </c>
      <c r="F655" s="162">
        <v>1.41220985</v>
      </c>
      <c r="G655" s="162">
        <v>0.13134760000000001</v>
      </c>
      <c r="H655" s="56">
        <f t="shared" si="10"/>
        <v>9.7516989271216215</v>
      </c>
      <c r="I655" s="96">
        <f>F655/$F$1272</f>
        <v>1.0709648464286855E-4</v>
      </c>
      <c r="J655" s="174">
        <v>92.726378475000004</v>
      </c>
      <c r="K655" s="174">
        <v>18.116523809523809</v>
      </c>
    </row>
    <row r="656" spans="1:11" x14ac:dyDescent="0.2">
      <c r="A656" s="163" t="s">
        <v>2581</v>
      </c>
      <c r="B656" s="163" t="s">
        <v>1975</v>
      </c>
      <c r="C656" s="160" t="s">
        <v>1864</v>
      </c>
      <c r="D656" s="160" t="s">
        <v>162</v>
      </c>
      <c r="E656" s="160" t="s">
        <v>643</v>
      </c>
      <c r="F656" s="162">
        <v>1.4058888600000001</v>
      </c>
      <c r="G656" s="162">
        <v>0.57886210999999999</v>
      </c>
      <c r="H656" s="56">
        <f t="shared" si="10"/>
        <v>1.4287111484978698</v>
      </c>
      <c r="I656" s="96">
        <f>F656/$F$1272</f>
        <v>1.0661712542549537E-4</v>
      </c>
      <c r="J656" s="174">
        <v>70.954408523939207</v>
      </c>
      <c r="K656" s="174">
        <v>28.118571428571428</v>
      </c>
    </row>
    <row r="657" spans="1:11" x14ac:dyDescent="0.2">
      <c r="A657" s="163" t="s">
        <v>3296</v>
      </c>
      <c r="B657" s="163" t="s">
        <v>187</v>
      </c>
      <c r="C657" s="160" t="s">
        <v>3350</v>
      </c>
      <c r="D657" s="160" t="s">
        <v>162</v>
      </c>
      <c r="E657" s="160" t="s">
        <v>643</v>
      </c>
      <c r="F657" s="162">
        <v>1.3995218899999999</v>
      </c>
      <c r="G657" s="162">
        <v>6.4619932599999999</v>
      </c>
      <c r="H657" s="56">
        <f t="shared" si="10"/>
        <v>-0.7834225704531298</v>
      </c>
      <c r="I657" s="96">
        <f>F657/$F$1272</f>
        <v>1.0613427926433411E-4</v>
      </c>
      <c r="J657" s="174">
        <v>4.9089354400000005</v>
      </c>
      <c r="K657" s="174">
        <v>17.344999999999999</v>
      </c>
    </row>
    <row r="658" spans="1:11" x14ac:dyDescent="0.2">
      <c r="A658" s="163" t="s">
        <v>3018</v>
      </c>
      <c r="B658" s="163" t="s">
        <v>1595</v>
      </c>
      <c r="C658" s="160" t="s">
        <v>3038</v>
      </c>
      <c r="D658" s="160" t="s">
        <v>163</v>
      </c>
      <c r="E658" s="160" t="s">
        <v>164</v>
      </c>
      <c r="F658" s="162">
        <v>1.3982474499999999</v>
      </c>
      <c r="G658" s="162">
        <v>2.6337196499999997</v>
      </c>
      <c r="H658" s="56">
        <f t="shared" si="10"/>
        <v>-0.46909784038707381</v>
      </c>
      <c r="I658" s="96">
        <f>F658/$F$1272</f>
        <v>1.0603763070754331E-4</v>
      </c>
      <c r="J658" s="174">
        <v>14.912280762189999</v>
      </c>
      <c r="K658" s="174">
        <v>12.15219047619048</v>
      </c>
    </row>
    <row r="659" spans="1:11" x14ac:dyDescent="0.2">
      <c r="A659" s="163" t="s">
        <v>2916</v>
      </c>
      <c r="B659" s="163" t="s">
        <v>1707</v>
      </c>
      <c r="C659" s="160" t="s">
        <v>3038</v>
      </c>
      <c r="D659" s="160" t="s">
        <v>570</v>
      </c>
      <c r="E659" s="160" t="s">
        <v>643</v>
      </c>
      <c r="F659" s="162">
        <v>1.39544785</v>
      </c>
      <c r="G659" s="162">
        <v>2.3590312999999998</v>
      </c>
      <c r="H659" s="56">
        <f t="shared" si="10"/>
        <v>-0.40846573337115111</v>
      </c>
      <c r="I659" s="96">
        <f>F659/$F$1272</f>
        <v>1.0582531996746019E-4</v>
      </c>
      <c r="J659" s="174">
        <v>50.741692556364001</v>
      </c>
      <c r="K659" s="174">
        <v>24.401238095238099</v>
      </c>
    </row>
    <row r="660" spans="1:11" x14ac:dyDescent="0.2">
      <c r="A660" s="163" t="s">
        <v>2792</v>
      </c>
      <c r="B660" s="163" t="s">
        <v>1657</v>
      </c>
      <c r="C660" s="160" t="s">
        <v>2420</v>
      </c>
      <c r="D660" s="160" t="s">
        <v>570</v>
      </c>
      <c r="E660" s="160" t="s">
        <v>164</v>
      </c>
      <c r="F660" s="162">
        <v>1.3889885500000001</v>
      </c>
      <c r="G660" s="162">
        <v>0.89804413000000005</v>
      </c>
      <c r="H660" s="56">
        <f t="shared" si="10"/>
        <v>0.54668184290676236</v>
      </c>
      <c r="I660" s="96">
        <f>F660/$F$1272</f>
        <v>1.0533547185936657E-4</v>
      </c>
      <c r="J660" s="174">
        <v>395.46567248217644</v>
      </c>
      <c r="K660" s="174">
        <v>55.145714285714277</v>
      </c>
    </row>
    <row r="661" spans="1:11" x14ac:dyDescent="0.2">
      <c r="A661" s="163" t="s">
        <v>3308</v>
      </c>
      <c r="B661" s="163" t="s">
        <v>189</v>
      </c>
      <c r="C661" s="160" t="s">
        <v>3350</v>
      </c>
      <c r="D661" s="160" t="s">
        <v>162</v>
      </c>
      <c r="E661" s="160" t="s">
        <v>643</v>
      </c>
      <c r="F661" s="162">
        <v>1.3831777599999999</v>
      </c>
      <c r="G661" s="162">
        <v>2.5931292099999999</v>
      </c>
      <c r="H661" s="56">
        <f t="shared" si="10"/>
        <v>-0.46659898216178741</v>
      </c>
      <c r="I661" s="96">
        <f>F661/$F$1272</f>
        <v>1.0489480421921525E-4</v>
      </c>
      <c r="J661" s="174">
        <v>26.985298219999997</v>
      </c>
      <c r="K661" s="174">
        <v>15.097857142857141</v>
      </c>
    </row>
    <row r="662" spans="1:11" x14ac:dyDescent="0.2">
      <c r="A662" s="163" t="s">
        <v>1545</v>
      </c>
      <c r="B662" s="163" t="s">
        <v>1531</v>
      </c>
      <c r="C662" s="160" t="s">
        <v>2420</v>
      </c>
      <c r="D662" s="160" t="s">
        <v>163</v>
      </c>
      <c r="E662" s="160" t="s">
        <v>643</v>
      </c>
      <c r="F662" s="162">
        <v>1.3758153500000001</v>
      </c>
      <c r="G662" s="162">
        <v>0.76556047999999999</v>
      </c>
      <c r="H662" s="56">
        <f t="shared" si="10"/>
        <v>0.7971347606658068</v>
      </c>
      <c r="I662" s="96">
        <f>F662/$F$1272</f>
        <v>1.0433646777261739E-4</v>
      </c>
      <c r="J662" s="174">
        <v>52.149351737625999</v>
      </c>
      <c r="K662" s="174">
        <v>18.225952380952378</v>
      </c>
    </row>
    <row r="663" spans="1:11" x14ac:dyDescent="0.2">
      <c r="A663" s="163" t="s">
        <v>2404</v>
      </c>
      <c r="B663" s="163" t="s">
        <v>865</v>
      </c>
      <c r="C663" s="160" t="s">
        <v>3039</v>
      </c>
      <c r="D663" s="160" t="s">
        <v>163</v>
      </c>
      <c r="E663" s="160" t="s">
        <v>164</v>
      </c>
      <c r="F663" s="162">
        <v>1.3674282</v>
      </c>
      <c r="G663" s="162">
        <v>1.4319199899999999</v>
      </c>
      <c r="H663" s="56">
        <f t="shared" si="10"/>
        <v>-4.5038682643155137E-2</v>
      </c>
      <c r="I663" s="96">
        <f>F663/$F$1272</f>
        <v>1.0370041904291023E-4</v>
      </c>
      <c r="J663" s="174">
        <v>29.525587640000001</v>
      </c>
      <c r="K663" s="174">
        <v>23.32390476190476</v>
      </c>
    </row>
    <row r="664" spans="1:11" x14ac:dyDescent="0.2">
      <c r="A664" s="163" t="s">
        <v>2978</v>
      </c>
      <c r="B664" s="163" t="s">
        <v>1027</v>
      </c>
      <c r="C664" s="160" t="s">
        <v>2419</v>
      </c>
      <c r="D664" s="160" t="s">
        <v>162</v>
      </c>
      <c r="E664" s="160" t="s">
        <v>164</v>
      </c>
      <c r="F664" s="162">
        <v>1.3618501000000001</v>
      </c>
      <c r="G664" s="162">
        <v>0.37857091999999998</v>
      </c>
      <c r="H664" s="56">
        <f t="shared" si="10"/>
        <v>2.5973447194517743</v>
      </c>
      <c r="I664" s="96">
        <f>F664/$F$1272</f>
        <v>1.0327739770441272E-4</v>
      </c>
      <c r="J664" s="174">
        <v>118.9565033989</v>
      </c>
      <c r="K664" s="174">
        <v>22.90790476190476</v>
      </c>
    </row>
    <row r="665" spans="1:11" x14ac:dyDescent="0.2">
      <c r="A665" s="163" t="s">
        <v>3025</v>
      </c>
      <c r="B665" s="163" t="s">
        <v>2707</v>
      </c>
      <c r="C665" s="160" t="s">
        <v>2418</v>
      </c>
      <c r="D665" s="160" t="s">
        <v>162</v>
      </c>
      <c r="E665" s="160" t="s">
        <v>643</v>
      </c>
      <c r="F665" s="162">
        <v>1.3614802500000001</v>
      </c>
      <c r="G665" s="162">
        <v>0.69507350000000001</v>
      </c>
      <c r="H665" s="56">
        <f t="shared" si="10"/>
        <v>0.95875723934231427</v>
      </c>
      <c r="I665" s="96">
        <f>F665/$F$1272</f>
        <v>1.0324934972355125E-4</v>
      </c>
      <c r="J665" s="174">
        <v>132.78654450000002</v>
      </c>
      <c r="K665" s="174">
        <v>24.832380952380952</v>
      </c>
    </row>
    <row r="666" spans="1:11" x14ac:dyDescent="0.2">
      <c r="A666" s="163" t="s">
        <v>1547</v>
      </c>
      <c r="B666" s="163" t="s">
        <v>1533</v>
      </c>
      <c r="C666" s="160" t="s">
        <v>2420</v>
      </c>
      <c r="D666" s="160" t="s">
        <v>163</v>
      </c>
      <c r="E666" s="160" t="s">
        <v>643</v>
      </c>
      <c r="F666" s="162">
        <v>1.3591838300000001</v>
      </c>
      <c r="G666" s="162">
        <v>1.68363321</v>
      </c>
      <c r="H666" s="56">
        <f t="shared" si="10"/>
        <v>-0.19270787608186934</v>
      </c>
      <c r="I666" s="96">
        <f>F666/$F$1272</f>
        <v>1.0307519819128176E-4</v>
      </c>
      <c r="J666" s="174">
        <v>53.758477799721504</v>
      </c>
      <c r="K666" s="174">
        <v>21.382523809523811</v>
      </c>
    </row>
    <row r="667" spans="1:11" x14ac:dyDescent="0.2">
      <c r="A667" s="163" t="s">
        <v>3108</v>
      </c>
      <c r="B667" s="163" t="s">
        <v>3109</v>
      </c>
      <c r="C667" s="160" t="s">
        <v>2418</v>
      </c>
      <c r="D667" s="160" t="s">
        <v>162</v>
      </c>
      <c r="E667" s="160" t="s">
        <v>643</v>
      </c>
      <c r="F667" s="162">
        <v>1.3571286299999998</v>
      </c>
      <c r="G667" s="162">
        <v>1.16804558</v>
      </c>
      <c r="H667" s="56">
        <f t="shared" si="10"/>
        <v>0.16187985575014952</v>
      </c>
      <c r="I667" s="96">
        <f>F667/$F$1272</f>
        <v>1.0291933984258235E-4</v>
      </c>
      <c r="J667" s="174">
        <v>199.69446598780002</v>
      </c>
      <c r="K667" s="174">
        <v>13.591238095238101</v>
      </c>
    </row>
    <row r="668" spans="1:11" x14ac:dyDescent="0.2">
      <c r="A668" s="163" t="s">
        <v>1238</v>
      </c>
      <c r="B668" s="163" t="s">
        <v>1239</v>
      </c>
      <c r="C668" s="160" t="s">
        <v>2420</v>
      </c>
      <c r="D668" s="160" t="s">
        <v>163</v>
      </c>
      <c r="E668" s="160" t="s">
        <v>643</v>
      </c>
      <c r="F668" s="162">
        <v>1.35509448</v>
      </c>
      <c r="G668" s="162">
        <v>0.42654702</v>
      </c>
      <c r="H668" s="56">
        <f t="shared" si="10"/>
        <v>2.1768935579481954</v>
      </c>
      <c r="I668" s="96">
        <f>F668/$F$1272</f>
        <v>1.0276507784374677E-4</v>
      </c>
      <c r="J668" s="174">
        <v>110.41102606</v>
      </c>
      <c r="K668" s="174">
        <v>34.085523809523806</v>
      </c>
    </row>
    <row r="669" spans="1:11" x14ac:dyDescent="0.2">
      <c r="A669" s="163" t="s">
        <v>1863</v>
      </c>
      <c r="B669" s="163" t="s">
        <v>202</v>
      </c>
      <c r="C669" s="160" t="s">
        <v>3041</v>
      </c>
      <c r="D669" s="160" t="s">
        <v>163</v>
      </c>
      <c r="E669" s="160" t="s">
        <v>164</v>
      </c>
      <c r="F669" s="162">
        <v>1.3529959299999998</v>
      </c>
      <c r="G669" s="162">
        <v>0.78019861999999995</v>
      </c>
      <c r="H669" s="56">
        <f t="shared" si="10"/>
        <v>0.73416857620178821</v>
      </c>
      <c r="I669" s="96">
        <f>F669/$F$1272</f>
        <v>1.0260593200019718E-4</v>
      </c>
      <c r="J669" s="174">
        <v>24.102232570000002</v>
      </c>
      <c r="K669" s="174">
        <v>54.090428571428568</v>
      </c>
    </row>
    <row r="670" spans="1:11" x14ac:dyDescent="0.2">
      <c r="A670" s="163" t="s">
        <v>1667</v>
      </c>
      <c r="B670" s="163" t="s">
        <v>1543</v>
      </c>
      <c r="C670" s="160" t="s">
        <v>1864</v>
      </c>
      <c r="D670" s="160" t="s">
        <v>163</v>
      </c>
      <c r="E670" s="160" t="s">
        <v>643</v>
      </c>
      <c r="F670" s="162">
        <v>1.3499221100000001</v>
      </c>
      <c r="G670" s="162">
        <v>0.47867937999999999</v>
      </c>
      <c r="H670" s="56">
        <f t="shared" si="10"/>
        <v>1.8200966375447383</v>
      </c>
      <c r="I670" s="96">
        <f>F670/$F$1272</f>
        <v>1.0237282548530853E-4</v>
      </c>
      <c r="J670" s="174">
        <v>461.92073452999995</v>
      </c>
      <c r="K670" s="174">
        <v>10.103857142857141</v>
      </c>
    </row>
    <row r="671" spans="1:11" x14ac:dyDescent="0.2">
      <c r="A671" s="163" t="s">
        <v>3312</v>
      </c>
      <c r="B671" s="161" t="s">
        <v>2153</v>
      </c>
      <c r="C671" s="160" t="s">
        <v>3350</v>
      </c>
      <c r="D671" s="160" t="s">
        <v>162</v>
      </c>
      <c r="E671" s="160" t="s">
        <v>643</v>
      </c>
      <c r="F671" s="162">
        <v>1.3461685299999999</v>
      </c>
      <c r="G671" s="162">
        <v>0.42915333</v>
      </c>
      <c r="H671" s="56">
        <f t="shared" si="10"/>
        <v>2.136800849244255</v>
      </c>
      <c r="I671" s="96">
        <f>F671/$F$1272</f>
        <v>1.0208816862441367E-4</v>
      </c>
      <c r="J671" s="174">
        <v>65.520073530000005</v>
      </c>
      <c r="K671" s="174">
        <v>15.20904761904762</v>
      </c>
    </row>
    <row r="672" spans="1:11" x14ac:dyDescent="0.2">
      <c r="A672" s="163" t="s">
        <v>3293</v>
      </c>
      <c r="B672" s="163" t="s">
        <v>1544</v>
      </c>
      <c r="C672" s="160" t="s">
        <v>1864</v>
      </c>
      <c r="D672" s="160" t="s">
        <v>163</v>
      </c>
      <c r="E672" s="160" t="s">
        <v>3351</v>
      </c>
      <c r="F672" s="162">
        <v>1.34100065</v>
      </c>
      <c r="G672" s="162">
        <v>0.45960505000000001</v>
      </c>
      <c r="H672" s="56">
        <f t="shared" si="10"/>
        <v>1.9177239240517481</v>
      </c>
      <c r="I672" s="96">
        <f>F672/$F$1272</f>
        <v>1.0169625677005564E-4</v>
      </c>
      <c r="J672" s="174">
        <v>615.07784054000001</v>
      </c>
      <c r="K672" s="174">
        <v>10.314380952380951</v>
      </c>
    </row>
    <row r="673" spans="1:11" x14ac:dyDescent="0.2">
      <c r="A673" s="163" t="s">
        <v>2910</v>
      </c>
      <c r="B673" s="163" t="s">
        <v>1329</v>
      </c>
      <c r="C673" s="160" t="s">
        <v>3038</v>
      </c>
      <c r="D673" s="160" t="s">
        <v>570</v>
      </c>
      <c r="E673" s="160" t="s">
        <v>643</v>
      </c>
      <c r="F673" s="162">
        <v>1.3335152299999999</v>
      </c>
      <c r="G673" s="162">
        <v>1.4806195099999999</v>
      </c>
      <c r="H673" s="56">
        <f t="shared" si="10"/>
        <v>-9.9353195744394829E-2</v>
      </c>
      <c r="I673" s="96">
        <f>F673/$F$1272</f>
        <v>1.0112859172503742E-4</v>
      </c>
      <c r="J673" s="174">
        <v>44.138563072927994</v>
      </c>
      <c r="K673" s="174">
        <v>18.285761904761909</v>
      </c>
    </row>
    <row r="674" spans="1:11" x14ac:dyDescent="0.2">
      <c r="A674" s="163" t="s">
        <v>3292</v>
      </c>
      <c r="B674" s="163" t="s">
        <v>177</v>
      </c>
      <c r="C674" s="160" t="s">
        <v>3350</v>
      </c>
      <c r="D674" s="160" t="s">
        <v>162</v>
      </c>
      <c r="E674" s="160" t="s">
        <v>643</v>
      </c>
      <c r="F674" s="162">
        <v>1.3242538000000001</v>
      </c>
      <c r="G674" s="162">
        <v>1.4310051799999999</v>
      </c>
      <c r="H674" s="56">
        <f t="shared" si="10"/>
        <v>-7.4598877412868414E-2</v>
      </c>
      <c r="I674" s="96">
        <f>F674/$F$1272</f>
        <v>1.0042624101153263E-4</v>
      </c>
      <c r="J674" s="174">
        <v>11.38536362</v>
      </c>
      <c r="K674" s="174">
        <v>16.255285714285709</v>
      </c>
    </row>
    <row r="675" spans="1:11" x14ac:dyDescent="0.2">
      <c r="A675" s="163" t="s">
        <v>2932</v>
      </c>
      <c r="B675" s="163" t="s">
        <v>99</v>
      </c>
      <c r="C675" s="160" t="s">
        <v>3038</v>
      </c>
      <c r="D675" s="160" t="s">
        <v>570</v>
      </c>
      <c r="E675" s="160" t="s">
        <v>643</v>
      </c>
      <c r="F675" s="162">
        <v>1.32400144</v>
      </c>
      <c r="G675" s="162">
        <v>1.4429388700000001</v>
      </c>
      <c r="H675" s="56">
        <f t="shared" si="10"/>
        <v>-8.2427213288668311E-2</v>
      </c>
      <c r="I675" s="96">
        <f>F675/$F$1272</f>
        <v>1.0040710301383031E-4</v>
      </c>
      <c r="J675" s="174">
        <v>87.478123619599998</v>
      </c>
      <c r="K675" s="174">
        <v>18.180428571428571</v>
      </c>
    </row>
    <row r="676" spans="1:11" x14ac:dyDescent="0.2">
      <c r="A676" s="163" t="s">
        <v>2302</v>
      </c>
      <c r="B676" s="163" t="s">
        <v>868</v>
      </c>
      <c r="C676" s="160" t="s">
        <v>3039</v>
      </c>
      <c r="D676" s="160" t="s">
        <v>163</v>
      </c>
      <c r="E676" s="160" t="s">
        <v>164</v>
      </c>
      <c r="F676" s="162">
        <v>1.3104318100000001</v>
      </c>
      <c r="G676" s="162">
        <v>3.03559986</v>
      </c>
      <c r="H676" s="56">
        <f t="shared" si="10"/>
        <v>-0.5683120732519733</v>
      </c>
      <c r="I676" s="96">
        <f>F676/$F$1272</f>
        <v>9.9378035222733689E-5</v>
      </c>
      <c r="J676" s="174">
        <v>65.497419359999995</v>
      </c>
      <c r="K676" s="174">
        <v>45.858095238095238</v>
      </c>
    </row>
    <row r="677" spans="1:11" x14ac:dyDescent="0.2">
      <c r="A677" s="163" t="s">
        <v>2890</v>
      </c>
      <c r="B677" s="163" t="s">
        <v>263</v>
      </c>
      <c r="C677" s="160" t="s">
        <v>3038</v>
      </c>
      <c r="D677" s="160" t="s">
        <v>162</v>
      </c>
      <c r="E677" s="160" t="s">
        <v>643</v>
      </c>
      <c r="F677" s="162">
        <v>1.2954108100000001</v>
      </c>
      <c r="G677" s="162">
        <v>4.2766261800000001</v>
      </c>
      <c r="H677" s="56">
        <f t="shared" si="10"/>
        <v>-0.69709515036453329</v>
      </c>
      <c r="I677" s="96">
        <f>F677/$F$1272</f>
        <v>9.8238901194019383E-5</v>
      </c>
      <c r="J677" s="174">
        <v>280.78534599139397</v>
      </c>
      <c r="K677" s="174">
        <v>23.325095238095241</v>
      </c>
    </row>
    <row r="678" spans="1:11" x14ac:dyDescent="0.2">
      <c r="A678" s="163" t="s">
        <v>2637</v>
      </c>
      <c r="B678" s="163" t="s">
        <v>379</v>
      </c>
      <c r="C678" s="160" t="s">
        <v>1144</v>
      </c>
      <c r="D678" s="160" t="s">
        <v>162</v>
      </c>
      <c r="E678" s="160" t="s">
        <v>164</v>
      </c>
      <c r="F678" s="162">
        <v>1.2908957599999999</v>
      </c>
      <c r="G678" s="162">
        <v>5.7463379999999994E-2</v>
      </c>
      <c r="H678" s="56">
        <f t="shared" si="10"/>
        <v>21.464668106888251</v>
      </c>
      <c r="I678" s="96">
        <f>F678/$F$1272</f>
        <v>9.7896497419547201E-5</v>
      </c>
      <c r="J678" s="174">
        <v>10.01165864</v>
      </c>
      <c r="K678" s="174">
        <v>45.994285714285724</v>
      </c>
    </row>
    <row r="679" spans="1:11" x14ac:dyDescent="0.2">
      <c r="A679" s="163" t="s">
        <v>2933</v>
      </c>
      <c r="B679" s="163" t="s">
        <v>1008</v>
      </c>
      <c r="C679" s="160" t="s">
        <v>3038</v>
      </c>
      <c r="D679" s="160" t="s">
        <v>162</v>
      </c>
      <c r="E679" s="160" t="s">
        <v>643</v>
      </c>
      <c r="F679" s="162">
        <v>1.2904269799999999</v>
      </c>
      <c r="G679" s="162">
        <v>2.6383891299999997</v>
      </c>
      <c r="H679" s="56">
        <f t="shared" si="10"/>
        <v>-0.51090346555513588</v>
      </c>
      <c r="I679" s="96">
        <f>F679/$F$1272</f>
        <v>9.7860946973506272E-5</v>
      </c>
      <c r="J679" s="174">
        <v>14.769853274627</v>
      </c>
      <c r="K679" s="174">
        <v>97.505714285714276</v>
      </c>
    </row>
    <row r="680" spans="1:11" x14ac:dyDescent="0.2">
      <c r="A680" s="163" t="s">
        <v>3341</v>
      </c>
      <c r="B680" s="163" t="s">
        <v>175</v>
      </c>
      <c r="C680" s="160" t="s">
        <v>3350</v>
      </c>
      <c r="D680" s="160" t="s">
        <v>162</v>
      </c>
      <c r="E680" s="160" t="s">
        <v>643</v>
      </c>
      <c r="F680" s="162">
        <v>1.2850328500000001</v>
      </c>
      <c r="G680" s="162">
        <v>1.2905230000000001</v>
      </c>
      <c r="H680" s="56">
        <f t="shared" si="10"/>
        <v>-4.2542054655360095E-3</v>
      </c>
      <c r="I680" s="96">
        <f>F680/$F$1272</f>
        <v>9.7451877201965863E-5</v>
      </c>
      <c r="J680" s="174">
        <v>12.878269810000001</v>
      </c>
      <c r="K680" s="174">
        <v>13.96966666666667</v>
      </c>
    </row>
    <row r="681" spans="1:11" x14ac:dyDescent="0.2">
      <c r="A681" s="163" t="s">
        <v>2665</v>
      </c>
      <c r="B681" s="163" t="s">
        <v>341</v>
      </c>
      <c r="C681" s="160" t="s">
        <v>1144</v>
      </c>
      <c r="D681" s="160" t="s">
        <v>163</v>
      </c>
      <c r="E681" s="160" t="s">
        <v>164</v>
      </c>
      <c r="F681" s="162">
        <v>1.28286418</v>
      </c>
      <c r="G681" s="162">
        <v>2.3198326200000001</v>
      </c>
      <c r="H681" s="56">
        <f t="shared" si="10"/>
        <v>-0.4470014047823847</v>
      </c>
      <c r="I681" s="96">
        <f>F681/$F$1272</f>
        <v>9.7287413731221448E-5</v>
      </c>
      <c r="J681" s="174">
        <v>58.784691539999997</v>
      </c>
      <c r="K681" s="174">
        <v>23.345333333333329</v>
      </c>
    </row>
    <row r="682" spans="1:11" x14ac:dyDescent="0.2">
      <c r="A682" s="163" t="s">
        <v>2977</v>
      </c>
      <c r="B682" s="163" t="s">
        <v>2536</v>
      </c>
      <c r="C682" s="160" t="s">
        <v>2419</v>
      </c>
      <c r="D682" s="160" t="s">
        <v>163</v>
      </c>
      <c r="E682" s="160" t="s">
        <v>643</v>
      </c>
      <c r="F682" s="162">
        <v>1.27474854</v>
      </c>
      <c r="G682" s="162">
        <v>1.1549432900000001</v>
      </c>
      <c r="H682" s="56">
        <f t="shared" si="10"/>
        <v>0.10373258240237915</v>
      </c>
      <c r="I682" s="96">
        <f>F682/$F$1272</f>
        <v>9.667195526049413E-5</v>
      </c>
      <c r="J682" s="174">
        <v>879.51289426000017</v>
      </c>
      <c r="K682" s="174">
        <v>8.3349999999999991</v>
      </c>
    </row>
    <row r="683" spans="1:11" x14ac:dyDescent="0.2">
      <c r="A683" s="163" t="s">
        <v>2682</v>
      </c>
      <c r="B683" s="163" t="s">
        <v>1503</v>
      </c>
      <c r="C683" s="160" t="s">
        <v>2685</v>
      </c>
      <c r="D683" s="160" t="s">
        <v>163</v>
      </c>
      <c r="E683" s="160" t="s">
        <v>643</v>
      </c>
      <c r="F683" s="162">
        <v>1.26948719</v>
      </c>
      <c r="G683" s="162">
        <v>0.98040974000000003</v>
      </c>
      <c r="H683" s="56">
        <f t="shared" si="10"/>
        <v>0.29485371085766654</v>
      </c>
      <c r="I683" s="96">
        <f>F683/$F$1272</f>
        <v>9.6272955006051944E-5</v>
      </c>
      <c r="J683" s="174">
        <v>98.960400000000007</v>
      </c>
      <c r="K683" s="174">
        <v>45.376904761904768</v>
      </c>
    </row>
    <row r="684" spans="1:11" x14ac:dyDescent="0.2">
      <c r="A684" s="163" t="s">
        <v>3330</v>
      </c>
      <c r="B684" s="163" t="s">
        <v>185</v>
      </c>
      <c r="C684" s="160" t="s">
        <v>3350</v>
      </c>
      <c r="D684" s="160" t="s">
        <v>162</v>
      </c>
      <c r="E684" s="160" t="s">
        <v>643</v>
      </c>
      <c r="F684" s="162">
        <v>1.2647436399999998</v>
      </c>
      <c r="G684" s="162">
        <v>0.18462554</v>
      </c>
      <c r="H684" s="56">
        <f t="shared" si="10"/>
        <v>5.8503178920966175</v>
      </c>
      <c r="I684" s="96">
        <f>F684/$F$1272</f>
        <v>9.5913222683176777E-5</v>
      </c>
      <c r="J684" s="174">
        <v>7.0756649899999999</v>
      </c>
      <c r="K684" s="174">
        <v>12.94</v>
      </c>
    </row>
    <row r="685" spans="1:11" x14ac:dyDescent="0.2">
      <c r="A685" s="163" t="s">
        <v>2740</v>
      </c>
      <c r="B685" s="163" t="s">
        <v>193</v>
      </c>
      <c r="C685" s="160" t="s">
        <v>2419</v>
      </c>
      <c r="D685" s="160" t="s">
        <v>162</v>
      </c>
      <c r="E685" s="160" t="s">
        <v>164</v>
      </c>
      <c r="F685" s="162">
        <v>1.25504247</v>
      </c>
      <c r="G685" s="162">
        <v>2.5344627000000002</v>
      </c>
      <c r="H685" s="56">
        <f t="shared" si="10"/>
        <v>-0.5048092560210099</v>
      </c>
      <c r="I685" s="96">
        <f>F685/$F$1272</f>
        <v>9.517752380391825E-5</v>
      </c>
      <c r="J685" s="174">
        <v>1015.2186068622001</v>
      </c>
      <c r="K685" s="174">
        <v>9.3856666666666655</v>
      </c>
    </row>
    <row r="686" spans="1:11" x14ac:dyDescent="0.2">
      <c r="A686" s="163" t="s">
        <v>1441</v>
      </c>
      <c r="B686" s="163" t="s">
        <v>1442</v>
      </c>
      <c r="C686" s="160" t="s">
        <v>2420</v>
      </c>
      <c r="D686" s="160" t="s">
        <v>570</v>
      </c>
      <c r="E686" s="160" t="s">
        <v>643</v>
      </c>
      <c r="F686" s="162">
        <v>1.2232916399999998</v>
      </c>
      <c r="G686" s="162">
        <v>2.1131769999999999</v>
      </c>
      <c r="H686" s="56">
        <f t="shared" si="10"/>
        <v>-0.42111255233234135</v>
      </c>
      <c r="I686" s="96">
        <f>F686/$F$1272</f>
        <v>9.2769664747069624E-5</v>
      </c>
      <c r="J686" s="174">
        <v>68.937813000000006</v>
      </c>
      <c r="K686" s="174">
        <v>62.937666666666672</v>
      </c>
    </row>
    <row r="687" spans="1:11" x14ac:dyDescent="0.2">
      <c r="A687" s="163" t="s">
        <v>2770</v>
      </c>
      <c r="B687" s="163" t="s">
        <v>1086</v>
      </c>
      <c r="C687" s="160" t="s">
        <v>2420</v>
      </c>
      <c r="D687" s="160" t="s">
        <v>570</v>
      </c>
      <c r="E687" s="160" t="s">
        <v>164</v>
      </c>
      <c r="F687" s="162">
        <v>1.21354611</v>
      </c>
      <c r="G687" s="162">
        <v>0.81799946000000001</v>
      </c>
      <c r="H687" s="56">
        <f t="shared" si="10"/>
        <v>0.4835536810745571</v>
      </c>
      <c r="I687" s="96">
        <f>F687/$F$1272</f>
        <v>9.2030601778501892E-5</v>
      </c>
      <c r="J687" s="174">
        <v>76.569795078497506</v>
      </c>
      <c r="K687" s="174">
        <v>26.579428571428569</v>
      </c>
    </row>
    <row r="688" spans="1:11" x14ac:dyDescent="0.2">
      <c r="A688" s="163" t="s">
        <v>1256</v>
      </c>
      <c r="B688" s="163" t="s">
        <v>3149</v>
      </c>
      <c r="C688" s="160" t="s">
        <v>2418</v>
      </c>
      <c r="D688" s="160" t="s">
        <v>162</v>
      </c>
      <c r="E688" s="160" t="s">
        <v>643</v>
      </c>
      <c r="F688" s="162">
        <v>1.1946420500000001</v>
      </c>
      <c r="G688" s="162">
        <v>2.21043425</v>
      </c>
      <c r="H688" s="56">
        <f t="shared" si="10"/>
        <v>-0.45954418232526029</v>
      </c>
      <c r="I688" s="96">
        <f>F688/$F$1272</f>
        <v>9.0596991630918043E-5</v>
      </c>
      <c r="J688" s="174">
        <v>290.60362612500001</v>
      </c>
      <c r="K688" s="174">
        <v>17.798047619047619</v>
      </c>
    </row>
    <row r="689" spans="1:11" x14ac:dyDescent="0.2">
      <c r="A689" s="163" t="s">
        <v>2929</v>
      </c>
      <c r="B689" s="163" t="s">
        <v>602</v>
      </c>
      <c r="C689" s="160" t="s">
        <v>3038</v>
      </c>
      <c r="D689" s="160" t="s">
        <v>570</v>
      </c>
      <c r="E689" s="160" t="s">
        <v>643</v>
      </c>
      <c r="F689" s="162">
        <v>1.1929545800000001</v>
      </c>
      <c r="G689" s="162">
        <v>0.71293640000000003</v>
      </c>
      <c r="H689" s="56">
        <f t="shared" si="10"/>
        <v>0.673297337602625</v>
      </c>
      <c r="I689" s="96">
        <f>F689/$F$1272</f>
        <v>9.0469020490552252E-5</v>
      </c>
      <c r="J689" s="174">
        <v>16.284559224999999</v>
      </c>
      <c r="K689" s="174">
        <v>18.580380952380949</v>
      </c>
    </row>
    <row r="690" spans="1:11" x14ac:dyDescent="0.2">
      <c r="A690" s="163" t="s">
        <v>2511</v>
      </c>
      <c r="B690" s="163" t="s">
        <v>2512</v>
      </c>
      <c r="C690" s="160" t="s">
        <v>2458</v>
      </c>
      <c r="D690" s="160" t="s">
        <v>163</v>
      </c>
      <c r="E690" s="160" t="s">
        <v>164</v>
      </c>
      <c r="F690" s="162">
        <v>1.1868311299999998</v>
      </c>
      <c r="G690" s="162">
        <v>1.92497655</v>
      </c>
      <c r="H690" s="56">
        <f t="shared" si="10"/>
        <v>-0.38345683743524051</v>
      </c>
      <c r="I690" s="96">
        <f>F690/$F$1272</f>
        <v>9.0004641935986587E-5</v>
      </c>
      <c r="J690" s="174">
        <v>128.63740140000002</v>
      </c>
      <c r="K690" s="174">
        <v>11.10928571428571</v>
      </c>
    </row>
    <row r="691" spans="1:11" x14ac:dyDescent="0.2">
      <c r="A691" s="163" t="s">
        <v>2397</v>
      </c>
      <c r="B691" s="163" t="s">
        <v>1664</v>
      </c>
      <c r="C691" s="160" t="s">
        <v>595</v>
      </c>
      <c r="D691" s="160" t="s">
        <v>163</v>
      </c>
      <c r="E691" s="160" t="s">
        <v>643</v>
      </c>
      <c r="F691" s="162">
        <v>1.1851760200000001</v>
      </c>
      <c r="G691" s="162">
        <v>0.84974064000000005</v>
      </c>
      <c r="H691" s="56">
        <f t="shared" si="10"/>
        <v>0.3947503087530333</v>
      </c>
      <c r="I691" s="96">
        <f>F691/$F$1272</f>
        <v>8.9879124851753513E-5</v>
      </c>
      <c r="J691" s="174">
        <v>14.2132230732037</v>
      </c>
      <c r="K691" s="174">
        <v>50.571380952380963</v>
      </c>
    </row>
    <row r="692" spans="1:11" x14ac:dyDescent="0.2">
      <c r="A692" s="163" t="s">
        <v>2585</v>
      </c>
      <c r="B692" s="163" t="s">
        <v>1917</v>
      </c>
      <c r="C692" s="160" t="s">
        <v>1864</v>
      </c>
      <c r="D692" s="160" t="s">
        <v>162</v>
      </c>
      <c r="E692" s="160" t="s">
        <v>643</v>
      </c>
      <c r="F692" s="162">
        <v>1.1784206499999998</v>
      </c>
      <c r="G692" s="162">
        <v>0.48539870000000002</v>
      </c>
      <c r="H692" s="56">
        <f t="shared" si="10"/>
        <v>1.4277375485348434</v>
      </c>
      <c r="I692" s="96">
        <f>F692/$F$1272</f>
        <v>8.9366823950112062E-5</v>
      </c>
      <c r="J692" s="174">
        <v>83.597634830000004</v>
      </c>
      <c r="K692" s="174">
        <v>39.164095238095243</v>
      </c>
    </row>
    <row r="693" spans="1:11" x14ac:dyDescent="0.2">
      <c r="A693" s="163" t="s">
        <v>1472</v>
      </c>
      <c r="B693" s="163" t="s">
        <v>142</v>
      </c>
      <c r="C693" s="160" t="s">
        <v>2418</v>
      </c>
      <c r="D693" s="160" t="s">
        <v>162</v>
      </c>
      <c r="E693" s="160" t="s">
        <v>643</v>
      </c>
      <c r="F693" s="162">
        <v>1.1726537399999999</v>
      </c>
      <c r="G693" s="162">
        <v>0.24163538000000001</v>
      </c>
      <c r="H693" s="56">
        <f t="shared" si="10"/>
        <v>3.8529885813906883</v>
      </c>
      <c r="I693" s="96">
        <f>F693/$F$1272</f>
        <v>8.8929483997942922E-5</v>
      </c>
      <c r="J693" s="174">
        <v>208.37359899999996</v>
      </c>
      <c r="K693" s="174">
        <v>8.7319047619047616</v>
      </c>
    </row>
    <row r="694" spans="1:11" x14ac:dyDescent="0.2">
      <c r="A694" s="163" t="s">
        <v>2619</v>
      </c>
      <c r="B694" s="163" t="s">
        <v>320</v>
      </c>
      <c r="C694" s="160" t="s">
        <v>1144</v>
      </c>
      <c r="D694" s="160" t="s">
        <v>163</v>
      </c>
      <c r="E694" s="160" t="s">
        <v>164</v>
      </c>
      <c r="F694" s="162">
        <v>1.1668696599999999</v>
      </c>
      <c r="G694" s="162">
        <v>1.0442970300000001</v>
      </c>
      <c r="H694" s="56">
        <f t="shared" si="10"/>
        <v>0.11737333965222496</v>
      </c>
      <c r="I694" s="96">
        <f>F694/$F$1272</f>
        <v>8.8490841939970367E-5</v>
      </c>
      <c r="J694" s="174">
        <v>70.351405659999998</v>
      </c>
      <c r="K694" s="174">
        <v>19.661095238095239</v>
      </c>
    </row>
    <row r="695" spans="1:11" x14ac:dyDescent="0.2">
      <c r="A695" s="163" t="s">
        <v>3020</v>
      </c>
      <c r="B695" s="163" t="s">
        <v>1540</v>
      </c>
      <c r="C695" s="160" t="s">
        <v>3038</v>
      </c>
      <c r="D695" s="160" t="s">
        <v>570</v>
      </c>
      <c r="E695" s="160" t="s">
        <v>164</v>
      </c>
      <c r="F695" s="162">
        <v>1.14594375</v>
      </c>
      <c r="G695" s="162">
        <v>0.45064317999999998</v>
      </c>
      <c r="H695" s="56">
        <f t="shared" si="10"/>
        <v>1.5429071177777507</v>
      </c>
      <c r="I695" s="96">
        <f>F695/$F$1272</f>
        <v>8.6903902577556874E-5</v>
      </c>
      <c r="J695" s="174">
        <v>32.589609021967</v>
      </c>
      <c r="K695" s="174">
        <v>157.91423809523809</v>
      </c>
    </row>
    <row r="696" spans="1:11" x14ac:dyDescent="0.2">
      <c r="A696" s="163" t="s">
        <v>2485</v>
      </c>
      <c r="B696" s="163" t="s">
        <v>2486</v>
      </c>
      <c r="C696" s="160" t="s">
        <v>2458</v>
      </c>
      <c r="D696" s="160" t="s">
        <v>163</v>
      </c>
      <c r="E696" s="160" t="s">
        <v>164</v>
      </c>
      <c r="F696" s="162">
        <v>1.14099756</v>
      </c>
      <c r="G696" s="162">
        <v>0.6376927</v>
      </c>
      <c r="H696" s="56">
        <f t="shared" si="10"/>
        <v>0.78925924665595204</v>
      </c>
      <c r="I696" s="96">
        <f>F696/$F$1272</f>
        <v>8.6528802827774145E-5</v>
      </c>
      <c r="J696" s="174">
        <v>19.020016200000001</v>
      </c>
      <c r="K696" s="174">
        <v>9.7960476190476182</v>
      </c>
    </row>
    <row r="697" spans="1:11" x14ac:dyDescent="0.2">
      <c r="A697" s="163" t="s">
        <v>2345</v>
      </c>
      <c r="B697" s="163" t="s">
        <v>644</v>
      </c>
      <c r="C697" s="160" t="s">
        <v>2419</v>
      </c>
      <c r="D697" s="160" t="s">
        <v>162</v>
      </c>
      <c r="E697" s="160" t="s">
        <v>164</v>
      </c>
      <c r="F697" s="162">
        <v>1.13598417</v>
      </c>
      <c r="G697" s="162">
        <v>2.0511060300000001</v>
      </c>
      <c r="H697" s="56">
        <f t="shared" si="10"/>
        <v>-0.44616019192337908</v>
      </c>
      <c r="I697" s="96">
        <f>F697/$F$1272</f>
        <v>8.6148606892202877E-5</v>
      </c>
      <c r="J697" s="174">
        <v>187.29177302899234</v>
      </c>
      <c r="K697" s="174">
        <v>28.565666666666669</v>
      </c>
    </row>
    <row r="698" spans="1:11" x14ac:dyDescent="0.2">
      <c r="A698" s="163" t="s">
        <v>2285</v>
      </c>
      <c r="B698" s="163" t="s">
        <v>2</v>
      </c>
      <c r="C698" s="160" t="s">
        <v>3039</v>
      </c>
      <c r="D698" s="160" t="s">
        <v>163</v>
      </c>
      <c r="E698" s="160" t="s">
        <v>164</v>
      </c>
      <c r="F698" s="162">
        <v>1.1310055700000001</v>
      </c>
      <c r="G698" s="162">
        <v>0.74869688000000001</v>
      </c>
      <c r="H698" s="56">
        <f t="shared" si="10"/>
        <v>0.51063213993892975</v>
      </c>
      <c r="I698" s="96">
        <f>F698/$F$1272</f>
        <v>8.5771049294482561E-5</v>
      </c>
      <c r="J698" s="174">
        <v>167.03402055000001</v>
      </c>
      <c r="K698" s="174">
        <v>21.900571428571428</v>
      </c>
    </row>
    <row r="699" spans="1:11" x14ac:dyDescent="0.2">
      <c r="A699" s="163" t="s">
        <v>2717</v>
      </c>
      <c r="B699" s="163" t="s">
        <v>417</v>
      </c>
      <c r="C699" s="160" t="s">
        <v>2419</v>
      </c>
      <c r="D699" s="160" t="s">
        <v>162</v>
      </c>
      <c r="E699" s="160" t="s">
        <v>164</v>
      </c>
      <c r="F699" s="162">
        <v>1.1062178999999999</v>
      </c>
      <c r="G699" s="162">
        <v>1.9023339800000001</v>
      </c>
      <c r="H699" s="56">
        <f t="shared" si="10"/>
        <v>-0.4184943802559844</v>
      </c>
      <c r="I699" s="96">
        <f>F699/$F$1272</f>
        <v>8.3891249122087841E-5</v>
      </c>
      <c r="J699" s="174">
        <v>214.51511232900003</v>
      </c>
      <c r="K699" s="174">
        <v>27.27004761904762</v>
      </c>
    </row>
    <row r="700" spans="1:11" x14ac:dyDescent="0.2">
      <c r="A700" s="163" t="s">
        <v>2670</v>
      </c>
      <c r="B700" s="163" t="s">
        <v>346</v>
      </c>
      <c r="C700" s="160" t="s">
        <v>1144</v>
      </c>
      <c r="D700" s="160" t="s">
        <v>163</v>
      </c>
      <c r="E700" s="160" t="s">
        <v>164</v>
      </c>
      <c r="F700" s="162">
        <v>1.1047800800000001</v>
      </c>
      <c r="G700" s="162">
        <v>1.09678568</v>
      </c>
      <c r="H700" s="56">
        <f t="shared" si="10"/>
        <v>7.2889354281140406E-3</v>
      </c>
      <c r="I700" s="96">
        <f>F700/$F$1272</f>
        <v>8.3782210463598662E-5</v>
      </c>
      <c r="J700" s="174">
        <v>17.753985610000001</v>
      </c>
      <c r="K700" s="174">
        <v>23.780999999999999</v>
      </c>
    </row>
    <row r="701" spans="1:11" x14ac:dyDescent="0.2">
      <c r="A701" s="163" t="s">
        <v>2691</v>
      </c>
      <c r="B701" s="163" t="s">
        <v>2692</v>
      </c>
      <c r="C701" s="160" t="s">
        <v>2418</v>
      </c>
      <c r="D701" s="160" t="s">
        <v>162</v>
      </c>
      <c r="E701" s="160" t="s">
        <v>3351</v>
      </c>
      <c r="F701" s="162">
        <v>1.1018359900000001</v>
      </c>
      <c r="G701" s="162">
        <v>2.9470586299999999</v>
      </c>
      <c r="H701" s="56">
        <f t="shared" si="10"/>
        <v>-0.62612349181529514</v>
      </c>
      <c r="I701" s="96">
        <f>F701/$F$1272</f>
        <v>8.3558942165709222E-5</v>
      </c>
      <c r="J701" s="174">
        <v>590.91412924500003</v>
      </c>
      <c r="K701" s="174">
        <v>30.544428571428568</v>
      </c>
    </row>
    <row r="702" spans="1:11" x14ac:dyDescent="0.2">
      <c r="A702" s="163" t="s">
        <v>2940</v>
      </c>
      <c r="B702" s="163" t="s">
        <v>1137</v>
      </c>
      <c r="C702" s="160" t="s">
        <v>3038</v>
      </c>
      <c r="D702" s="160" t="s">
        <v>570</v>
      </c>
      <c r="E702" s="160" t="s">
        <v>643</v>
      </c>
      <c r="F702" s="162">
        <v>1.0954991299999999</v>
      </c>
      <c r="G702" s="162">
        <v>0.40641428000000002</v>
      </c>
      <c r="H702" s="56">
        <f t="shared" si="10"/>
        <v>1.6955232232489466</v>
      </c>
      <c r="I702" s="96">
        <f>F702/$F$1272</f>
        <v>8.3078379429460039E-5</v>
      </c>
      <c r="J702" s="174">
        <v>221.63292948158698</v>
      </c>
      <c r="K702" s="174">
        <v>61.176142857142857</v>
      </c>
    </row>
    <row r="703" spans="1:11" x14ac:dyDescent="0.2">
      <c r="A703" s="163" t="s">
        <v>2765</v>
      </c>
      <c r="B703" s="163" t="s">
        <v>416</v>
      </c>
      <c r="C703" s="160" t="s">
        <v>2419</v>
      </c>
      <c r="D703" s="160" t="s">
        <v>162</v>
      </c>
      <c r="E703" s="160" t="s">
        <v>164</v>
      </c>
      <c r="F703" s="162">
        <v>1.0860043500000001</v>
      </c>
      <c r="G703" s="162">
        <v>1.05145533</v>
      </c>
      <c r="H703" s="56">
        <f t="shared" si="10"/>
        <v>3.2858286048157659E-2</v>
      </c>
      <c r="I703" s="96">
        <f>F703/$F$1272</f>
        <v>8.235833236247676E-5</v>
      </c>
      <c r="J703" s="174">
        <v>147.62483151360001</v>
      </c>
      <c r="K703" s="174">
        <v>18.27095238095238</v>
      </c>
    </row>
    <row r="704" spans="1:11" x14ac:dyDescent="0.2">
      <c r="A704" s="163" t="s">
        <v>2322</v>
      </c>
      <c r="B704" s="163" t="s">
        <v>364</v>
      </c>
      <c r="C704" s="160" t="s">
        <v>3039</v>
      </c>
      <c r="D704" s="160" t="s">
        <v>162</v>
      </c>
      <c r="E704" s="160" t="s">
        <v>643</v>
      </c>
      <c r="F704" s="162">
        <v>1.07660869</v>
      </c>
      <c r="G704" s="162">
        <v>1.74727481</v>
      </c>
      <c r="H704" s="56">
        <f t="shared" si="10"/>
        <v>-0.38383551125538173</v>
      </c>
      <c r="I704" s="96">
        <f>F704/$F$1272</f>
        <v>8.164580216953156E-5</v>
      </c>
      <c r="J704" s="174">
        <v>36.422333996893002</v>
      </c>
      <c r="K704" s="174">
        <v>99.538857142857154</v>
      </c>
    </row>
    <row r="705" spans="1:11" x14ac:dyDescent="0.2">
      <c r="A705" s="163" t="s">
        <v>1105</v>
      </c>
      <c r="B705" s="163" t="s">
        <v>1106</v>
      </c>
      <c r="C705" s="160" t="s">
        <v>3041</v>
      </c>
      <c r="D705" s="160" t="s">
        <v>163</v>
      </c>
      <c r="E705" s="160" t="s">
        <v>164</v>
      </c>
      <c r="F705" s="162">
        <v>1.07461446</v>
      </c>
      <c r="G705" s="162">
        <v>1.1034384099999999</v>
      </c>
      <c r="H705" s="56">
        <f t="shared" si="10"/>
        <v>-2.612193824211706E-2</v>
      </c>
      <c r="I705" s="96">
        <f>F705/$F$1272</f>
        <v>8.1494567547729885E-5</v>
      </c>
      <c r="J705" s="174">
        <v>38.73819245</v>
      </c>
      <c r="K705" s="174">
        <v>68.780714285714282</v>
      </c>
    </row>
    <row r="706" spans="1:11" x14ac:dyDescent="0.2">
      <c r="A706" s="163" t="s">
        <v>2671</v>
      </c>
      <c r="B706" s="163" t="s">
        <v>296</v>
      </c>
      <c r="C706" s="160" t="s">
        <v>1144</v>
      </c>
      <c r="D706" s="160" t="s">
        <v>163</v>
      </c>
      <c r="E706" s="160" t="s">
        <v>164</v>
      </c>
      <c r="F706" s="162">
        <v>1.07378767</v>
      </c>
      <c r="G706" s="162">
        <v>0.46654721999999998</v>
      </c>
      <c r="H706" s="56">
        <f t="shared" si="10"/>
        <v>1.3015626799791025</v>
      </c>
      <c r="I706" s="96">
        <f>F706/$F$1272</f>
        <v>8.1431867020228345E-5</v>
      </c>
      <c r="J706" s="174">
        <v>17.265308260000001</v>
      </c>
      <c r="K706" s="174">
        <v>32.539809523809517</v>
      </c>
    </row>
    <row r="707" spans="1:11" x14ac:dyDescent="0.2">
      <c r="A707" s="163" t="s">
        <v>2469</v>
      </c>
      <c r="B707" s="163" t="s">
        <v>2470</v>
      </c>
      <c r="C707" s="160" t="s">
        <v>3350</v>
      </c>
      <c r="D707" s="160" t="s">
        <v>163</v>
      </c>
      <c r="E707" s="160" t="s">
        <v>643</v>
      </c>
      <c r="F707" s="162">
        <v>1.06481381</v>
      </c>
      <c r="G707" s="162">
        <v>1.03857544</v>
      </c>
      <c r="H707" s="56">
        <f t="shared" si="10"/>
        <v>2.5263807509255054E-2</v>
      </c>
      <c r="I707" s="96">
        <f>F707/$F$1272</f>
        <v>8.0751324493437965E-5</v>
      </c>
      <c r="J707" s="174">
        <v>11.7605499495</v>
      </c>
      <c r="K707" s="174">
        <v>15.10752380952381</v>
      </c>
    </row>
    <row r="708" spans="1:11" x14ac:dyDescent="0.2">
      <c r="A708" s="163" t="s">
        <v>1870</v>
      </c>
      <c r="B708" s="163" t="s">
        <v>211</v>
      </c>
      <c r="C708" s="160" t="s">
        <v>3041</v>
      </c>
      <c r="D708" s="160" t="s">
        <v>163</v>
      </c>
      <c r="E708" s="160" t="s">
        <v>164</v>
      </c>
      <c r="F708" s="162">
        <v>1.0599095900000002</v>
      </c>
      <c r="G708" s="162">
        <v>1.3398705099999999</v>
      </c>
      <c r="H708" s="56">
        <f t="shared" si="10"/>
        <v>-0.20894625108212861</v>
      </c>
      <c r="I708" s="96">
        <f>F708/$F$1272</f>
        <v>8.0379407584690144E-5</v>
      </c>
      <c r="J708" s="174">
        <v>126.28938090000001</v>
      </c>
      <c r="K708" s="174">
        <v>8.215761904761905</v>
      </c>
    </row>
    <row r="709" spans="1:11" x14ac:dyDescent="0.2">
      <c r="A709" s="163" t="s">
        <v>1157</v>
      </c>
      <c r="B709" s="163" t="s">
        <v>107</v>
      </c>
      <c r="C709" s="160" t="s">
        <v>1144</v>
      </c>
      <c r="D709" s="160" t="s">
        <v>163</v>
      </c>
      <c r="E709" s="160" t="s">
        <v>164</v>
      </c>
      <c r="F709" s="162">
        <v>1.0521237400000001</v>
      </c>
      <c r="G709" s="162">
        <v>0.93873273000000002</v>
      </c>
      <c r="H709" s="56">
        <f t="shared" si="10"/>
        <v>0.12079158036814164</v>
      </c>
      <c r="I709" s="96">
        <f>F709/$F$1272</f>
        <v>7.9788959100736659E-5</v>
      </c>
      <c r="J709" s="174">
        <v>44.668455000000002</v>
      </c>
      <c r="K709" s="174">
        <v>31.75390476190476</v>
      </c>
    </row>
    <row r="710" spans="1:11" x14ac:dyDescent="0.2">
      <c r="A710" s="163" t="s">
        <v>1868</v>
      </c>
      <c r="B710" s="163" t="s">
        <v>204</v>
      </c>
      <c r="C710" s="160" t="s">
        <v>3041</v>
      </c>
      <c r="D710" s="160" t="s">
        <v>163</v>
      </c>
      <c r="E710" s="160" t="s">
        <v>164</v>
      </c>
      <c r="F710" s="162">
        <v>1.05203454</v>
      </c>
      <c r="G710" s="162">
        <v>0.59206502000000005</v>
      </c>
      <c r="H710" s="56">
        <f t="shared" si="10"/>
        <v>0.77689021384847212</v>
      </c>
      <c r="I710" s="96">
        <f>F710/$F$1272</f>
        <v>7.9782194520791147E-5</v>
      </c>
      <c r="J710" s="174">
        <v>201.15181719999998</v>
      </c>
      <c r="K710" s="174">
        <v>12.64414285714286</v>
      </c>
    </row>
    <row r="711" spans="1:11" x14ac:dyDescent="0.2">
      <c r="A711" s="163" t="s">
        <v>2970</v>
      </c>
      <c r="B711" s="163" t="s">
        <v>1829</v>
      </c>
      <c r="C711" s="160" t="s">
        <v>2419</v>
      </c>
      <c r="D711" s="160" t="s">
        <v>163</v>
      </c>
      <c r="E711" s="160" t="s">
        <v>643</v>
      </c>
      <c r="F711" s="162">
        <v>1.0475263399999999</v>
      </c>
      <c r="G711" s="162">
        <v>2.2562674</v>
      </c>
      <c r="H711" s="56">
        <f t="shared" ref="H711:H774" si="11">IF(ISERROR(F711/G711-1),"",IF((F711/G711-1)&gt;10000%,"",F711/G711-1))</f>
        <v>-0.535725978224035</v>
      </c>
      <c r="I711" s="96">
        <f>F711/$F$1272</f>
        <v>7.9440310223590562E-5</v>
      </c>
      <c r="J711" s="174">
        <v>214.55987229600001</v>
      </c>
      <c r="K711" s="174">
        <v>8.4786666666666655</v>
      </c>
    </row>
    <row r="712" spans="1:11" x14ac:dyDescent="0.2">
      <c r="A712" s="163" t="s">
        <v>3332</v>
      </c>
      <c r="B712" s="163" t="s">
        <v>229</v>
      </c>
      <c r="C712" s="160" t="s">
        <v>3350</v>
      </c>
      <c r="D712" s="160" t="s">
        <v>162</v>
      </c>
      <c r="E712" s="160" t="s">
        <v>643</v>
      </c>
      <c r="F712" s="162">
        <v>1.0414112499999999</v>
      </c>
      <c r="G712" s="162">
        <v>0.84341449999999996</v>
      </c>
      <c r="H712" s="56">
        <f t="shared" si="11"/>
        <v>0.23475616082009498</v>
      </c>
      <c r="I712" s="96">
        <f>F712/$F$1272</f>
        <v>7.8976565658804557E-5</v>
      </c>
      <c r="J712" s="174">
        <v>14.86239859</v>
      </c>
      <c r="K712" s="174">
        <v>6.9865238095238089</v>
      </c>
    </row>
    <row r="713" spans="1:11" x14ac:dyDescent="0.2">
      <c r="A713" s="163" t="s">
        <v>2939</v>
      </c>
      <c r="B713" s="163" t="s">
        <v>2443</v>
      </c>
      <c r="C713" s="160" t="s">
        <v>3038</v>
      </c>
      <c r="D713" s="160" t="s">
        <v>163</v>
      </c>
      <c r="E713" s="160" t="s">
        <v>164</v>
      </c>
      <c r="F713" s="162">
        <v>1.0315709499999999</v>
      </c>
      <c r="G713" s="162">
        <v>3.0455688199999997</v>
      </c>
      <c r="H713" s="56">
        <f t="shared" si="11"/>
        <v>-0.66128791993608604</v>
      </c>
      <c r="I713" s="96">
        <f>F713/$F$1272</f>
        <v>7.8230315703225215E-5</v>
      </c>
      <c r="J713" s="174">
        <v>7.6384241883469999</v>
      </c>
      <c r="K713" s="174">
        <v>23.173857142857141</v>
      </c>
    </row>
    <row r="714" spans="1:11" x14ac:dyDescent="0.2">
      <c r="A714" s="163" t="s">
        <v>3026</v>
      </c>
      <c r="B714" s="163" t="s">
        <v>2708</v>
      </c>
      <c r="C714" s="160" t="s">
        <v>2418</v>
      </c>
      <c r="D714" s="160" t="s">
        <v>162</v>
      </c>
      <c r="E714" s="160" t="s">
        <v>3351</v>
      </c>
      <c r="F714" s="162">
        <v>1.026105</v>
      </c>
      <c r="G714" s="162">
        <v>0.54424978000000002</v>
      </c>
      <c r="H714" s="56">
        <f t="shared" si="11"/>
        <v>0.8853567565980458</v>
      </c>
      <c r="I714" s="96">
        <f>F714/$F$1272</f>
        <v>7.7815799383123307E-5</v>
      </c>
      <c r="J714" s="174">
        <v>150.10498799999999</v>
      </c>
      <c r="K714" s="174">
        <v>42.985142857142847</v>
      </c>
    </row>
    <row r="715" spans="1:11" x14ac:dyDescent="0.2">
      <c r="A715" s="163" t="s">
        <v>2348</v>
      </c>
      <c r="B715" s="163" t="s">
        <v>246</v>
      </c>
      <c r="C715" s="160" t="s">
        <v>595</v>
      </c>
      <c r="D715" s="160" t="s">
        <v>163</v>
      </c>
      <c r="E715" s="160" t="s">
        <v>643</v>
      </c>
      <c r="F715" s="162">
        <v>1.0259158100000001</v>
      </c>
      <c r="G715" s="162">
        <v>2.4273644399999998</v>
      </c>
      <c r="H715" s="56">
        <f t="shared" si="11"/>
        <v>-0.57735402517472811</v>
      </c>
      <c r="I715" s="96">
        <f>F715/$F$1272</f>
        <v>7.7801451951734415E-5</v>
      </c>
      <c r="J715" s="174">
        <v>42.727671568712005</v>
      </c>
      <c r="K715" s="174">
        <v>46.612666666666669</v>
      </c>
    </row>
    <row r="716" spans="1:11" x14ac:dyDescent="0.2">
      <c r="A716" s="163" t="s">
        <v>2695</v>
      </c>
      <c r="B716" s="163" t="s">
        <v>2696</v>
      </c>
      <c r="C716" s="160" t="s">
        <v>3039</v>
      </c>
      <c r="D716" s="160" t="s">
        <v>163</v>
      </c>
      <c r="E716" s="160" t="s">
        <v>643</v>
      </c>
      <c r="F716" s="162">
        <v>1.0157754399999999</v>
      </c>
      <c r="G716" s="162">
        <v>9.12081E-2</v>
      </c>
      <c r="H716" s="56">
        <f t="shared" si="11"/>
        <v>10.136899463973045</v>
      </c>
      <c r="I716" s="96">
        <f>F716/$F$1272</f>
        <v>7.7032445858215084E-5</v>
      </c>
      <c r="J716" s="174">
        <v>29.175300367809701</v>
      </c>
      <c r="K716" s="174">
        <v>28.71590476190476</v>
      </c>
    </row>
    <row r="717" spans="1:11" x14ac:dyDescent="0.2">
      <c r="A717" s="163" t="s">
        <v>2259</v>
      </c>
      <c r="B717" s="163" t="s">
        <v>3240</v>
      </c>
      <c r="C717" s="160" t="s">
        <v>595</v>
      </c>
      <c r="D717" s="160" t="s">
        <v>570</v>
      </c>
      <c r="E717" s="160" t="s">
        <v>164</v>
      </c>
      <c r="F717" s="162">
        <v>1.0110194100000001</v>
      </c>
      <c r="G717" s="162">
        <v>0.29574028000000002</v>
      </c>
      <c r="H717" s="56">
        <f t="shared" si="11"/>
        <v>2.4186057103888587</v>
      </c>
      <c r="I717" s="96">
        <f>F717/$F$1272</f>
        <v>7.6671767100836355E-5</v>
      </c>
      <c r="J717" s="174">
        <v>53.154200372929502</v>
      </c>
      <c r="K717" s="174">
        <v>64.761809523809532</v>
      </c>
    </row>
    <row r="718" spans="1:11" x14ac:dyDescent="0.2">
      <c r="A718" s="163" t="s">
        <v>1107</v>
      </c>
      <c r="B718" s="163" t="s">
        <v>1108</v>
      </c>
      <c r="C718" s="160" t="s">
        <v>3041</v>
      </c>
      <c r="D718" s="160" t="s">
        <v>163</v>
      </c>
      <c r="E718" s="160" t="s">
        <v>164</v>
      </c>
      <c r="F718" s="162">
        <v>0.99843343999999989</v>
      </c>
      <c r="G718" s="162">
        <v>0.34710796999999999</v>
      </c>
      <c r="H718" s="56">
        <f t="shared" si="11"/>
        <v>1.8764347877117311</v>
      </c>
      <c r="I718" s="96">
        <f>F718/$F$1272</f>
        <v>7.5717296245941359E-5</v>
      </c>
      <c r="J718" s="174">
        <v>9.104151847999999</v>
      </c>
      <c r="K718" s="174">
        <v>27.586952380952379</v>
      </c>
    </row>
    <row r="719" spans="1:11" x14ac:dyDescent="0.2">
      <c r="A719" s="163" t="s">
        <v>3165</v>
      </c>
      <c r="B719" s="163" t="s">
        <v>3166</v>
      </c>
      <c r="C719" s="160" t="s">
        <v>2418</v>
      </c>
      <c r="D719" s="160" t="s">
        <v>162</v>
      </c>
      <c r="E719" s="160" t="s">
        <v>643</v>
      </c>
      <c r="F719" s="162">
        <v>0.99601943999999998</v>
      </c>
      <c r="G719" s="162">
        <v>3.9928816600000001</v>
      </c>
      <c r="H719" s="56">
        <f t="shared" si="11"/>
        <v>-0.75055122470120994</v>
      </c>
      <c r="I719" s="96">
        <f>F719/$F$1272</f>
        <v>7.5534227905263901E-5</v>
      </c>
      <c r="J719" s="174">
        <v>1394.8635126930001</v>
      </c>
      <c r="K719" s="174">
        <v>8.7180476190476188</v>
      </c>
    </row>
    <row r="720" spans="1:11" x14ac:dyDescent="0.2">
      <c r="A720" s="163" t="s">
        <v>2755</v>
      </c>
      <c r="B720" s="163" t="s">
        <v>406</v>
      </c>
      <c r="C720" s="160" t="s">
        <v>2419</v>
      </c>
      <c r="D720" s="160" t="s">
        <v>162</v>
      </c>
      <c r="E720" s="160" t="s">
        <v>643</v>
      </c>
      <c r="F720" s="162">
        <v>0.99536356000000004</v>
      </c>
      <c r="G720" s="162">
        <v>0.55708773</v>
      </c>
      <c r="H720" s="56">
        <f t="shared" si="11"/>
        <v>0.78672676922896878</v>
      </c>
      <c r="I720" s="96">
        <f>F720/$F$1272</f>
        <v>7.5484488525278998E-5</v>
      </c>
      <c r="J720" s="174">
        <v>44.5747197034</v>
      </c>
      <c r="K720" s="174">
        <v>14.757999999999999</v>
      </c>
    </row>
    <row r="721" spans="1:11" x14ac:dyDescent="0.2">
      <c r="A721" s="163" t="s">
        <v>2919</v>
      </c>
      <c r="B721" s="163" t="s">
        <v>1089</v>
      </c>
      <c r="C721" s="160" t="s">
        <v>3038</v>
      </c>
      <c r="D721" s="160" t="s">
        <v>570</v>
      </c>
      <c r="E721" s="160" t="s">
        <v>643</v>
      </c>
      <c r="F721" s="162">
        <v>0.99341347999999996</v>
      </c>
      <c r="G721" s="162">
        <v>6.3975779500000005</v>
      </c>
      <c r="H721" s="56">
        <f t="shared" si="11"/>
        <v>-0.84472037890526996</v>
      </c>
      <c r="I721" s="96">
        <f>F721/$F$1272</f>
        <v>7.5336602067205957E-5</v>
      </c>
      <c r="J721" s="174">
        <v>325.93639258170003</v>
      </c>
      <c r="K721" s="174">
        <v>29.90757142857143</v>
      </c>
    </row>
    <row r="722" spans="1:11" x14ac:dyDescent="0.2">
      <c r="A722" s="163" t="s">
        <v>3301</v>
      </c>
      <c r="B722" s="163" t="s">
        <v>230</v>
      </c>
      <c r="C722" s="160" t="s">
        <v>3350</v>
      </c>
      <c r="D722" s="160" t="s">
        <v>162</v>
      </c>
      <c r="E722" s="160" t="s">
        <v>643</v>
      </c>
      <c r="F722" s="162">
        <v>0.99231258</v>
      </c>
      <c r="G722" s="162">
        <v>0.46949931</v>
      </c>
      <c r="H722" s="56">
        <f t="shared" si="11"/>
        <v>1.113554927269222</v>
      </c>
      <c r="I722" s="96">
        <f>F722/$F$1272</f>
        <v>7.5253114106869657E-5</v>
      </c>
      <c r="J722" s="174">
        <v>76.04009751000001</v>
      </c>
      <c r="K722" s="174">
        <v>16.602333333333331</v>
      </c>
    </row>
    <row r="723" spans="1:11" x14ac:dyDescent="0.2">
      <c r="A723" s="163" t="s">
        <v>2574</v>
      </c>
      <c r="B723" s="163" t="s">
        <v>1916</v>
      </c>
      <c r="C723" s="160" t="s">
        <v>1864</v>
      </c>
      <c r="D723" s="160" t="s">
        <v>162</v>
      </c>
      <c r="E723" s="160" t="s">
        <v>643</v>
      </c>
      <c r="F723" s="162">
        <v>0.98734893999999995</v>
      </c>
      <c r="G723" s="162">
        <v>0.7519171</v>
      </c>
      <c r="H723" s="56">
        <f t="shared" si="11"/>
        <v>0.31310877223034295</v>
      </c>
      <c r="I723" s="96">
        <f>F723/$F$1272</f>
        <v>7.4876691017176063E-5</v>
      </c>
      <c r="J723" s="174">
        <v>64.675371369999993</v>
      </c>
      <c r="K723" s="174">
        <v>16.22161904761905</v>
      </c>
    </row>
    <row r="724" spans="1:11" x14ac:dyDescent="0.2">
      <c r="A724" s="163" t="s">
        <v>2366</v>
      </c>
      <c r="B724" s="163" t="s">
        <v>1003</v>
      </c>
      <c r="C724" s="160" t="s">
        <v>3039</v>
      </c>
      <c r="D724" s="160" t="s">
        <v>570</v>
      </c>
      <c r="E724" s="160" t="s">
        <v>164</v>
      </c>
      <c r="F724" s="162">
        <v>0.98104398999999998</v>
      </c>
      <c r="G724" s="162">
        <v>0.43446035</v>
      </c>
      <c r="H724" s="56">
        <f t="shared" si="11"/>
        <v>1.2580748507890305</v>
      </c>
      <c r="I724" s="96">
        <f>F724/$F$1272</f>
        <v>7.4398548210815476E-5</v>
      </c>
      <c r="J724" s="174">
        <v>68.412944853334906</v>
      </c>
      <c r="K724" s="174">
        <v>20.45333333333333</v>
      </c>
    </row>
    <row r="725" spans="1:11" x14ac:dyDescent="0.2">
      <c r="A725" s="163" t="s">
        <v>3193</v>
      </c>
      <c r="B725" s="163" t="s">
        <v>3194</v>
      </c>
      <c r="C725" s="160" t="s">
        <v>595</v>
      </c>
      <c r="D725" s="160" t="s">
        <v>570</v>
      </c>
      <c r="E725" s="160" t="s">
        <v>164</v>
      </c>
      <c r="F725" s="162">
        <v>0.96419699999999997</v>
      </c>
      <c r="G725" s="162">
        <v>2.9657207999999997</v>
      </c>
      <c r="H725" s="56">
        <f t="shared" si="11"/>
        <v>-0.67488611874725357</v>
      </c>
      <c r="I725" s="96">
        <f>F725/$F$1272</f>
        <v>7.3120938225434374E-5</v>
      </c>
      <c r="J725" s="174">
        <v>4.0020751800000003</v>
      </c>
      <c r="K725" s="174">
        <v>35.473333333333343</v>
      </c>
    </row>
    <row r="726" spans="1:11" x14ac:dyDescent="0.2">
      <c r="A726" s="163" t="s">
        <v>2984</v>
      </c>
      <c r="B726" s="163" t="s">
        <v>1023</v>
      </c>
      <c r="C726" s="160" t="s">
        <v>3038</v>
      </c>
      <c r="D726" s="160" t="s">
        <v>163</v>
      </c>
      <c r="E726" s="160" t="s">
        <v>164</v>
      </c>
      <c r="F726" s="162">
        <v>0.95655859999999993</v>
      </c>
      <c r="G726" s="162">
        <v>0.71655078999999999</v>
      </c>
      <c r="H726" s="56">
        <f t="shared" si="11"/>
        <v>0.33494877592696515</v>
      </c>
      <c r="I726" s="96">
        <f>F726/$F$1272</f>
        <v>7.2541671774137425E-5</v>
      </c>
      <c r="J726" s="174">
        <v>16.706160000000001</v>
      </c>
      <c r="K726" s="174">
        <v>9.2138571428571421</v>
      </c>
    </row>
    <row r="727" spans="1:11" x14ac:dyDescent="0.2">
      <c r="A727" s="163" t="s">
        <v>3236</v>
      </c>
      <c r="B727" s="163" t="s">
        <v>3237</v>
      </c>
      <c r="C727" s="160" t="s">
        <v>595</v>
      </c>
      <c r="D727" s="160" t="s">
        <v>570</v>
      </c>
      <c r="E727" s="160" t="s">
        <v>643</v>
      </c>
      <c r="F727" s="162">
        <v>0.95593645999999999</v>
      </c>
      <c r="G727" s="162">
        <v>1.0033368899999999</v>
      </c>
      <c r="H727" s="56">
        <f t="shared" si="11"/>
        <v>-4.7242786019758509E-2</v>
      </c>
      <c r="I727" s="96">
        <f>F727/$F$1272</f>
        <v>7.2494491104100529E-5</v>
      </c>
      <c r="J727" s="174">
        <v>273.58020112918172</v>
      </c>
      <c r="K727" s="174">
        <v>57.61638095238095</v>
      </c>
    </row>
    <row r="728" spans="1:11" x14ac:dyDescent="0.2">
      <c r="A728" s="163" t="s">
        <v>3217</v>
      </c>
      <c r="B728" s="163" t="s">
        <v>3218</v>
      </c>
      <c r="C728" s="160" t="s">
        <v>2418</v>
      </c>
      <c r="D728" s="160" t="s">
        <v>162</v>
      </c>
      <c r="E728" s="160" t="s">
        <v>643</v>
      </c>
      <c r="F728" s="162">
        <v>0.95210700000000004</v>
      </c>
      <c r="G728" s="162">
        <v>1.0775039499999999</v>
      </c>
      <c r="H728" s="56">
        <f t="shared" si="11"/>
        <v>-0.11637725318779557</v>
      </c>
      <c r="I728" s="96">
        <f>F728/$F$1272</f>
        <v>7.2204079800086124E-5</v>
      </c>
      <c r="J728" s="174">
        <v>26.852539375000003</v>
      </c>
      <c r="K728" s="174">
        <v>51.686428571428571</v>
      </c>
    </row>
    <row r="729" spans="1:11" x14ac:dyDescent="0.2">
      <c r="A729" s="163" t="s">
        <v>2245</v>
      </c>
      <c r="B729" s="161" t="s">
        <v>2252</v>
      </c>
      <c r="C729" s="160" t="s">
        <v>595</v>
      </c>
      <c r="D729" s="160" t="s">
        <v>163</v>
      </c>
      <c r="E729" s="160" t="s">
        <v>164</v>
      </c>
      <c r="F729" s="162">
        <v>0.94426946</v>
      </c>
      <c r="G729" s="162">
        <v>0.89585252999999998</v>
      </c>
      <c r="H729" s="56">
        <f t="shared" si="11"/>
        <v>5.4045647446014478E-2</v>
      </c>
      <c r="I729" s="96">
        <f>F729/$F$1272</f>
        <v>7.1609711348224762E-5</v>
      </c>
      <c r="J729" s="174">
        <v>13.026796484344501</v>
      </c>
      <c r="K729" s="174">
        <v>26.018952380952381</v>
      </c>
    </row>
    <row r="730" spans="1:11" x14ac:dyDescent="0.2">
      <c r="A730" s="163" t="s">
        <v>3305</v>
      </c>
      <c r="B730" s="163" t="s">
        <v>297</v>
      </c>
      <c r="C730" s="160" t="s">
        <v>3350</v>
      </c>
      <c r="D730" s="160" t="s">
        <v>163</v>
      </c>
      <c r="E730" s="160" t="s">
        <v>643</v>
      </c>
      <c r="F730" s="162">
        <v>0.94267920999999999</v>
      </c>
      <c r="G730" s="162">
        <v>2.0850161900000002</v>
      </c>
      <c r="H730" s="56">
        <f t="shared" si="11"/>
        <v>-0.54787918936974789</v>
      </c>
      <c r="I730" s="96">
        <f>F730/$F$1272</f>
        <v>7.1489112993310773E-5</v>
      </c>
      <c r="J730" s="174">
        <v>15.267851785</v>
      </c>
      <c r="K730" s="174">
        <v>7.9537142857142866</v>
      </c>
    </row>
    <row r="731" spans="1:11" x14ac:dyDescent="0.2">
      <c r="A731" s="163" t="s">
        <v>3110</v>
      </c>
      <c r="B731" s="163" t="s">
        <v>3111</v>
      </c>
      <c r="C731" s="160" t="s">
        <v>2418</v>
      </c>
      <c r="D731" s="160" t="s">
        <v>162</v>
      </c>
      <c r="E731" s="160" t="s">
        <v>643</v>
      </c>
      <c r="F731" s="162">
        <v>0.93773278999999998</v>
      </c>
      <c r="G731" s="162">
        <v>0.96509315000000007</v>
      </c>
      <c r="H731" s="56">
        <f t="shared" si="11"/>
        <v>-2.8349968083391852E-2</v>
      </c>
      <c r="I731" s="96">
        <f>F731/$F$1272</f>
        <v>7.111399580122549E-5</v>
      </c>
      <c r="J731" s="174">
        <v>90.414862499999998</v>
      </c>
      <c r="K731" s="174">
        <v>13.193095238095241</v>
      </c>
    </row>
    <row r="732" spans="1:11" x14ac:dyDescent="0.2">
      <c r="A732" s="163" t="s">
        <v>1865</v>
      </c>
      <c r="B732" s="163" t="s">
        <v>200</v>
      </c>
      <c r="C732" s="160" t="s">
        <v>3041</v>
      </c>
      <c r="D732" s="160" t="s">
        <v>163</v>
      </c>
      <c r="E732" s="160" t="s">
        <v>164</v>
      </c>
      <c r="F732" s="162">
        <v>0.92366655000000009</v>
      </c>
      <c r="G732" s="162">
        <v>1.8527980400000001</v>
      </c>
      <c r="H732" s="56">
        <f t="shared" si="11"/>
        <v>-0.50147478027340742</v>
      </c>
      <c r="I732" s="96">
        <f>F732/$F$1272</f>
        <v>7.0047267045479387E-5</v>
      </c>
      <c r="J732" s="174">
        <v>183.66352659999998</v>
      </c>
      <c r="K732" s="174">
        <v>8.7998571428571442</v>
      </c>
    </row>
    <row r="733" spans="1:11" x14ac:dyDescent="0.2">
      <c r="A733" s="163" t="s">
        <v>2784</v>
      </c>
      <c r="B733" s="163" t="s">
        <v>1691</v>
      </c>
      <c r="C733" s="160" t="s">
        <v>2420</v>
      </c>
      <c r="D733" s="160" t="s">
        <v>570</v>
      </c>
      <c r="E733" s="160" t="s">
        <v>164</v>
      </c>
      <c r="F733" s="162">
        <v>0.91916170999999991</v>
      </c>
      <c r="G733" s="162">
        <v>3.7370980000000005E-2</v>
      </c>
      <c r="H733" s="56">
        <f t="shared" si="11"/>
        <v>23.595600918145571</v>
      </c>
      <c r="I733" s="96">
        <f>F733/$F$1272</f>
        <v>6.9705637557568233E-5</v>
      </c>
      <c r="J733" s="174">
        <v>10.761885939274602</v>
      </c>
      <c r="K733" s="174">
        <v>38.734666666666669</v>
      </c>
    </row>
    <row r="734" spans="1:11" x14ac:dyDescent="0.2">
      <c r="A734" s="163" t="s">
        <v>2616</v>
      </c>
      <c r="B734" s="163" t="s">
        <v>391</v>
      </c>
      <c r="C734" s="160" t="s">
        <v>1144</v>
      </c>
      <c r="D734" s="160" t="s">
        <v>163</v>
      </c>
      <c r="E734" s="160" t="s">
        <v>164</v>
      </c>
      <c r="F734" s="162">
        <v>0.91915006999999993</v>
      </c>
      <c r="G734" s="162">
        <v>0.58792275999999999</v>
      </c>
      <c r="H734" s="56">
        <f t="shared" si="11"/>
        <v>0.56338575836050286</v>
      </c>
      <c r="I734" s="96">
        <f>F734/$F$1272</f>
        <v>6.9704754825387005E-5</v>
      </c>
      <c r="J734" s="174">
        <v>39.077891999999999</v>
      </c>
      <c r="K734" s="174">
        <v>26.138000000000002</v>
      </c>
    </row>
    <row r="735" spans="1:11" x14ac:dyDescent="0.2">
      <c r="A735" s="163" t="s">
        <v>3221</v>
      </c>
      <c r="B735" s="163" t="s">
        <v>3222</v>
      </c>
      <c r="C735" s="160" t="s">
        <v>2418</v>
      </c>
      <c r="D735" s="160" t="s">
        <v>162</v>
      </c>
      <c r="E735" s="160" t="s">
        <v>643</v>
      </c>
      <c r="F735" s="162">
        <v>0.91650105000000004</v>
      </c>
      <c r="G735" s="162">
        <v>0.66556225000000002</v>
      </c>
      <c r="H735" s="56">
        <f t="shared" si="11"/>
        <v>0.37703280196555622</v>
      </c>
      <c r="I735" s="96">
        <f>F735/$F$1272</f>
        <v>6.950386348494731E-5</v>
      </c>
      <c r="J735" s="174">
        <v>161.699698275</v>
      </c>
      <c r="K735" s="174">
        <v>46.007714285714293</v>
      </c>
    </row>
    <row r="736" spans="1:11" x14ac:dyDescent="0.2">
      <c r="A736" s="163" t="s">
        <v>3181</v>
      </c>
      <c r="B736" s="163" t="s">
        <v>3182</v>
      </c>
      <c r="C736" s="160" t="s">
        <v>2418</v>
      </c>
      <c r="D736" s="160" t="s">
        <v>162</v>
      </c>
      <c r="E736" s="160" t="s">
        <v>643</v>
      </c>
      <c r="F736" s="162">
        <v>0.91200515999999998</v>
      </c>
      <c r="G736" s="162">
        <v>8.8361240000000008E-2</v>
      </c>
      <c r="H736" s="56">
        <f t="shared" si="11"/>
        <v>9.3213259569467333</v>
      </c>
      <c r="I736" s="96">
        <f>F736/$F$1272</f>
        <v>6.9162912730113643E-5</v>
      </c>
      <c r="J736" s="174">
        <v>334.57418071500001</v>
      </c>
      <c r="K736" s="174">
        <v>18.166095238095242</v>
      </c>
    </row>
    <row r="737" spans="1:11" x14ac:dyDescent="0.2">
      <c r="A737" s="163" t="s">
        <v>2493</v>
      </c>
      <c r="B737" s="163" t="s">
        <v>2494</v>
      </c>
      <c r="C737" s="160" t="s">
        <v>2458</v>
      </c>
      <c r="D737" s="160" t="s">
        <v>163</v>
      </c>
      <c r="E737" s="160" t="s">
        <v>164</v>
      </c>
      <c r="F737" s="162">
        <v>0.91174685</v>
      </c>
      <c r="G737" s="162">
        <v>0.50662227000000004</v>
      </c>
      <c r="H737" s="56">
        <f t="shared" si="11"/>
        <v>0.79965805687933922</v>
      </c>
      <c r="I737" s="96">
        <f>F737/$F$1272</f>
        <v>6.9143323507627979E-5</v>
      </c>
      <c r="J737" s="174">
        <v>63.822716119999995</v>
      </c>
      <c r="K737" s="174">
        <v>12.59642857142857</v>
      </c>
    </row>
    <row r="738" spans="1:11" x14ac:dyDescent="0.2">
      <c r="A738" s="163" t="s">
        <v>2669</v>
      </c>
      <c r="B738" s="163" t="s">
        <v>345</v>
      </c>
      <c r="C738" s="160" t="s">
        <v>1144</v>
      </c>
      <c r="D738" s="160" t="s">
        <v>163</v>
      </c>
      <c r="E738" s="160" t="s">
        <v>164</v>
      </c>
      <c r="F738" s="162">
        <v>0.90835940999999998</v>
      </c>
      <c r="G738" s="162">
        <v>4.4546636500000005</v>
      </c>
      <c r="H738" s="56">
        <f t="shared" si="11"/>
        <v>-0.79608799196320923</v>
      </c>
      <c r="I738" s="96">
        <f>F738/$F$1272</f>
        <v>6.8886433275670852E-5</v>
      </c>
      <c r="J738" s="174">
        <v>34.002368969999999</v>
      </c>
      <c r="K738" s="174">
        <v>27.25804761904762</v>
      </c>
    </row>
    <row r="739" spans="1:11" x14ac:dyDescent="0.2">
      <c r="A739" s="163" t="s">
        <v>2415</v>
      </c>
      <c r="B739" s="163" t="s">
        <v>1439</v>
      </c>
      <c r="C739" s="160" t="s">
        <v>3039</v>
      </c>
      <c r="D739" s="160" t="s">
        <v>163</v>
      </c>
      <c r="E739" s="160" t="s">
        <v>164</v>
      </c>
      <c r="F739" s="162">
        <v>0.90732449000000004</v>
      </c>
      <c r="G739" s="162">
        <v>0</v>
      </c>
      <c r="H739" s="56" t="str">
        <f t="shared" si="11"/>
        <v/>
      </c>
      <c r="I739" s="96">
        <f>F739/$F$1272</f>
        <v>6.8807948981083474E-5</v>
      </c>
      <c r="J739" s="174">
        <v>27.650993449999998</v>
      </c>
      <c r="K739" s="174">
        <v>21.800904761904761</v>
      </c>
    </row>
    <row r="740" spans="1:11" x14ac:dyDescent="0.2">
      <c r="A740" s="163" t="s">
        <v>2328</v>
      </c>
      <c r="B740" s="163" t="s">
        <v>1044</v>
      </c>
      <c r="C740" s="160" t="s">
        <v>3039</v>
      </c>
      <c r="D740" s="160" t="s">
        <v>163</v>
      </c>
      <c r="E740" s="160" t="s">
        <v>164</v>
      </c>
      <c r="F740" s="162">
        <v>0.90395448</v>
      </c>
      <c r="G740" s="162">
        <v>0.41674002000000004</v>
      </c>
      <c r="H740" s="56">
        <f t="shared" si="11"/>
        <v>1.1691088847190629</v>
      </c>
      <c r="I740" s="96">
        <f>F740/$F$1272</f>
        <v>6.8552380572315256E-5</v>
      </c>
      <c r="J740" s="174">
        <v>27.655807311312703</v>
      </c>
      <c r="K740" s="174">
        <v>113.9168095238095</v>
      </c>
    </row>
    <row r="741" spans="1:11" x14ac:dyDescent="0.2">
      <c r="A741" s="163" t="s">
        <v>1481</v>
      </c>
      <c r="B741" s="163" t="s">
        <v>627</v>
      </c>
      <c r="C741" s="160" t="s">
        <v>2418</v>
      </c>
      <c r="D741" s="160" t="s">
        <v>162</v>
      </c>
      <c r="E741" s="160" t="s">
        <v>643</v>
      </c>
      <c r="F741" s="162">
        <v>0.90336982999999993</v>
      </c>
      <c r="G741" s="162">
        <v>0.38038082000000001</v>
      </c>
      <c r="H741" s="56">
        <f t="shared" si="11"/>
        <v>1.374908992519654</v>
      </c>
      <c r="I741" s="96">
        <f>F741/$F$1272</f>
        <v>6.8508042997593999E-5</v>
      </c>
      <c r="J741" s="174">
        <v>103.278648</v>
      </c>
      <c r="K741" s="174">
        <v>12.171904761904759</v>
      </c>
    </row>
    <row r="742" spans="1:11" x14ac:dyDescent="0.2">
      <c r="A742" s="163" t="s">
        <v>2471</v>
      </c>
      <c r="B742" s="163" t="s">
        <v>2472</v>
      </c>
      <c r="C742" s="160" t="s">
        <v>2427</v>
      </c>
      <c r="D742" s="160" t="s">
        <v>163</v>
      </c>
      <c r="E742" s="160" t="s">
        <v>643</v>
      </c>
      <c r="F742" s="162">
        <v>0.90240081999999999</v>
      </c>
      <c r="G742" s="162">
        <v>0.61018582999999993</v>
      </c>
      <c r="H742" s="56">
        <f t="shared" si="11"/>
        <v>0.47889507693090816</v>
      </c>
      <c r="I742" s="96">
        <f>F742/$F$1272</f>
        <v>6.843455706022869E-5</v>
      </c>
      <c r="J742" s="174">
        <v>20.595762949997301</v>
      </c>
      <c r="K742" s="174">
        <v>29.794190476190479</v>
      </c>
    </row>
    <row r="743" spans="1:11" x14ac:dyDescent="0.2">
      <c r="A743" s="163" t="s">
        <v>1061</v>
      </c>
      <c r="B743" s="163" t="s">
        <v>1062</v>
      </c>
      <c r="C743" s="160" t="s">
        <v>3040</v>
      </c>
      <c r="D743" s="160" t="s">
        <v>163</v>
      </c>
      <c r="E743" s="160" t="s">
        <v>164</v>
      </c>
      <c r="F743" s="162">
        <v>0.90233850000000004</v>
      </c>
      <c r="G743" s="162">
        <v>1.1991532199999999</v>
      </c>
      <c r="H743" s="56">
        <f t="shared" si="11"/>
        <v>-0.24752026267335536</v>
      </c>
      <c r="I743" s="96">
        <f>F743/$F$1272</f>
        <v>6.8429830954598605E-5</v>
      </c>
      <c r="J743" s="174">
        <v>21.64753069</v>
      </c>
      <c r="K743" s="174">
        <v>15.04633333333333</v>
      </c>
    </row>
    <row r="744" spans="1:11" x14ac:dyDescent="0.2">
      <c r="A744" s="163" t="s">
        <v>2023</v>
      </c>
      <c r="B744" s="163" t="s">
        <v>1790</v>
      </c>
      <c r="C744" s="160" t="s">
        <v>595</v>
      </c>
      <c r="D744" s="160" t="s">
        <v>163</v>
      </c>
      <c r="E744" s="160" t="s">
        <v>164</v>
      </c>
      <c r="F744" s="162">
        <v>0.90014086999999998</v>
      </c>
      <c r="G744" s="162">
        <v>0.62221802999999998</v>
      </c>
      <c r="H744" s="56">
        <f t="shared" si="11"/>
        <v>0.44666471654638484</v>
      </c>
      <c r="I744" s="96">
        <f>F744/$F$1272</f>
        <v>6.8263171270454843E-5</v>
      </c>
      <c r="J744" s="174">
        <v>71.778771912590614</v>
      </c>
      <c r="K744" s="174">
        <v>68.375714285714281</v>
      </c>
    </row>
    <row r="745" spans="1:11" x14ac:dyDescent="0.2">
      <c r="A745" s="163" t="s">
        <v>2972</v>
      </c>
      <c r="B745" s="163" t="s">
        <v>83</v>
      </c>
      <c r="C745" s="160" t="s">
        <v>3038</v>
      </c>
      <c r="D745" s="160" t="s">
        <v>163</v>
      </c>
      <c r="E745" s="160" t="s">
        <v>164</v>
      </c>
      <c r="F745" s="162">
        <v>0.89454543000000009</v>
      </c>
      <c r="G745" s="162">
        <v>0.56074203</v>
      </c>
      <c r="H745" s="56">
        <f t="shared" si="11"/>
        <v>0.5952887105680309</v>
      </c>
      <c r="I745" s="96">
        <f>F745/$F$1272</f>
        <v>6.7838834934017252E-5</v>
      </c>
      <c r="J745" s="174">
        <v>55.344449953944</v>
      </c>
      <c r="K745" s="174">
        <v>19.26585714285714</v>
      </c>
    </row>
    <row r="746" spans="1:11" x14ac:dyDescent="0.2">
      <c r="A746" s="163" t="s">
        <v>1430</v>
      </c>
      <c r="B746" s="163" t="s">
        <v>1431</v>
      </c>
      <c r="C746" s="160" t="s">
        <v>2420</v>
      </c>
      <c r="D746" s="160" t="s">
        <v>570</v>
      </c>
      <c r="E746" s="160" t="s">
        <v>164</v>
      </c>
      <c r="F746" s="162">
        <v>0.89228483999999997</v>
      </c>
      <c r="G746" s="162">
        <v>0.54460576999999999</v>
      </c>
      <c r="H746" s="56">
        <f t="shared" si="11"/>
        <v>0.63840504297264422</v>
      </c>
      <c r="I746" s="96">
        <f>F746/$F$1272</f>
        <v>6.7667400609140656E-5</v>
      </c>
      <c r="J746" s="174">
        <v>5.7604861200000004</v>
      </c>
      <c r="K746" s="174">
        <v>42.622666666666667</v>
      </c>
    </row>
    <row r="747" spans="1:11" x14ac:dyDescent="0.2">
      <c r="A747" s="163" t="s">
        <v>2785</v>
      </c>
      <c r="B747" s="163" t="s">
        <v>1051</v>
      </c>
      <c r="C747" s="160" t="s">
        <v>2420</v>
      </c>
      <c r="D747" s="160" t="s">
        <v>570</v>
      </c>
      <c r="E747" s="160" t="s">
        <v>164</v>
      </c>
      <c r="F747" s="162">
        <v>0.89218281999999993</v>
      </c>
      <c r="G747" s="162">
        <v>1.1049560600000001</v>
      </c>
      <c r="H747" s="56">
        <f t="shared" si="11"/>
        <v>-0.1925626255219598</v>
      </c>
      <c r="I747" s="96">
        <f>F747/$F$1272</f>
        <v>6.7659663810418224E-5</v>
      </c>
      <c r="J747" s="174">
        <v>56.148628367520004</v>
      </c>
      <c r="K747" s="174">
        <v>96.088666666666668</v>
      </c>
    </row>
    <row r="748" spans="1:11" x14ac:dyDescent="0.2">
      <c r="A748" s="163" t="s">
        <v>2743</v>
      </c>
      <c r="B748" s="163" t="s">
        <v>195</v>
      </c>
      <c r="C748" s="160" t="s">
        <v>2419</v>
      </c>
      <c r="D748" s="160" t="s">
        <v>162</v>
      </c>
      <c r="E748" s="160" t="s">
        <v>164</v>
      </c>
      <c r="F748" s="162">
        <v>0.88928693000000003</v>
      </c>
      <c r="G748" s="162">
        <v>0.70927667000000005</v>
      </c>
      <c r="H748" s="56">
        <f t="shared" si="11"/>
        <v>0.25379413649683413</v>
      </c>
      <c r="I748" s="96">
        <f>F748/$F$1272</f>
        <v>6.7440050812454496E-5</v>
      </c>
      <c r="J748" s="174">
        <v>63.447218927599991</v>
      </c>
      <c r="K748" s="174">
        <v>26.510952380952379</v>
      </c>
    </row>
    <row r="749" spans="1:11" x14ac:dyDescent="0.2">
      <c r="A749" s="163" t="s">
        <v>2983</v>
      </c>
      <c r="B749" s="163" t="s">
        <v>283</v>
      </c>
      <c r="C749" s="160" t="s">
        <v>3038</v>
      </c>
      <c r="D749" s="160" t="s">
        <v>162</v>
      </c>
      <c r="E749" s="160" t="s">
        <v>643</v>
      </c>
      <c r="F749" s="162">
        <v>0.88154643999999993</v>
      </c>
      <c r="G749" s="162">
        <v>0.96918367000000005</v>
      </c>
      <c r="H749" s="56">
        <f t="shared" si="11"/>
        <v>-9.0423758378017416E-2</v>
      </c>
      <c r="I749" s="96">
        <f>F749/$F$1272</f>
        <v>6.6853042253908263E-5</v>
      </c>
      <c r="J749" s="174">
        <v>26.401429249317001</v>
      </c>
      <c r="K749" s="174">
        <v>5.9906666666666668</v>
      </c>
    </row>
    <row r="750" spans="1:11" x14ac:dyDescent="0.2">
      <c r="A750" s="163" t="s">
        <v>2791</v>
      </c>
      <c r="B750" s="163" t="s">
        <v>999</v>
      </c>
      <c r="C750" s="160" t="s">
        <v>2420</v>
      </c>
      <c r="D750" s="160" t="s">
        <v>570</v>
      </c>
      <c r="E750" s="160" t="s">
        <v>164</v>
      </c>
      <c r="F750" s="162">
        <v>0.87568712000000004</v>
      </c>
      <c r="G750" s="162">
        <v>2.0635757400000001</v>
      </c>
      <c r="H750" s="56">
        <f t="shared" si="11"/>
        <v>-0.5756457574947067</v>
      </c>
      <c r="I750" s="96">
        <f>F750/$F$1272</f>
        <v>6.6408694287918896E-5</v>
      </c>
      <c r="J750" s="174">
        <v>205.04036990779051</v>
      </c>
      <c r="K750" s="174">
        <v>52.270142857142858</v>
      </c>
    </row>
    <row r="751" spans="1:11" x14ac:dyDescent="0.2">
      <c r="A751" s="163" t="s">
        <v>2564</v>
      </c>
      <c r="B751" s="163" t="s">
        <v>1923</v>
      </c>
      <c r="C751" s="160" t="s">
        <v>1864</v>
      </c>
      <c r="D751" s="160" t="s">
        <v>162</v>
      </c>
      <c r="E751" s="160" t="s">
        <v>643</v>
      </c>
      <c r="F751" s="162">
        <v>0.87111139999999998</v>
      </c>
      <c r="G751" s="162">
        <v>0</v>
      </c>
      <c r="H751" s="56" t="str">
        <f t="shared" si="11"/>
        <v/>
      </c>
      <c r="I751" s="96">
        <f>F751/$F$1272</f>
        <v>6.6061689537378411E-5</v>
      </c>
      <c r="J751" s="174">
        <v>111.61350220999999</v>
      </c>
      <c r="K751" s="174">
        <v>17.504857142857141</v>
      </c>
    </row>
    <row r="752" spans="1:11" x14ac:dyDescent="0.2">
      <c r="A752" s="163" t="s">
        <v>2833</v>
      </c>
      <c r="B752" s="163" t="s">
        <v>972</v>
      </c>
      <c r="C752" s="160" t="s">
        <v>3038</v>
      </c>
      <c r="D752" s="160" t="s">
        <v>162</v>
      </c>
      <c r="E752" s="160" t="s">
        <v>164</v>
      </c>
      <c r="F752" s="162">
        <v>0.87097431000000003</v>
      </c>
      <c r="G752" s="162">
        <v>0.88215900000000003</v>
      </c>
      <c r="H752" s="56">
        <f t="shared" si="11"/>
        <v>-1.2678768793380812E-2</v>
      </c>
      <c r="I752" s="96">
        <f>F752/$F$1272</f>
        <v>6.6051293166697605E-5</v>
      </c>
      <c r="J752" s="174">
        <v>2.9695356027000002</v>
      </c>
      <c r="K752" s="174">
        <v>43.785428571428568</v>
      </c>
    </row>
    <row r="753" spans="1:11" x14ac:dyDescent="0.2">
      <c r="A753" s="163" t="s">
        <v>2309</v>
      </c>
      <c r="B753" s="163" t="s">
        <v>1529</v>
      </c>
      <c r="C753" s="160" t="s">
        <v>595</v>
      </c>
      <c r="D753" s="160" t="s">
        <v>163</v>
      </c>
      <c r="E753" s="160" t="s">
        <v>643</v>
      </c>
      <c r="F753" s="162">
        <v>0.86715511999999995</v>
      </c>
      <c r="G753" s="162">
        <v>0.53776729000000001</v>
      </c>
      <c r="H753" s="56">
        <f t="shared" si="11"/>
        <v>0.61250997620178782</v>
      </c>
      <c r="I753" s="96">
        <f>F753/$F$1272</f>
        <v>6.5761660699410109E-5</v>
      </c>
      <c r="J753" s="174">
        <v>245.15261848509641</v>
      </c>
      <c r="K753" s="174">
        <v>19.831428571428571</v>
      </c>
    </row>
    <row r="754" spans="1:11" x14ac:dyDescent="0.2">
      <c r="A754" s="163" t="s">
        <v>3246</v>
      </c>
      <c r="B754" s="163" t="s">
        <v>2554</v>
      </c>
      <c r="C754" s="160" t="s">
        <v>2419</v>
      </c>
      <c r="D754" s="160" t="s">
        <v>163</v>
      </c>
      <c r="E754" s="160" t="s">
        <v>164</v>
      </c>
      <c r="F754" s="162">
        <v>0.85986359000000001</v>
      </c>
      <c r="G754" s="162">
        <v>3.1693363799999998</v>
      </c>
      <c r="H754" s="56">
        <f t="shared" si="11"/>
        <v>-0.72869285967051556</v>
      </c>
      <c r="I754" s="96">
        <f>F754/$F$1272</f>
        <v>6.5208699515441587E-5</v>
      </c>
      <c r="J754" s="174">
        <v>385.76314777919998</v>
      </c>
      <c r="K754" s="174">
        <v>18.682380952380949</v>
      </c>
    </row>
    <row r="755" spans="1:11" x14ac:dyDescent="0.2">
      <c r="A755" s="163" t="s">
        <v>2998</v>
      </c>
      <c r="B755" s="163" t="s">
        <v>251</v>
      </c>
      <c r="C755" s="160" t="s">
        <v>2419</v>
      </c>
      <c r="D755" s="160" t="s">
        <v>162</v>
      </c>
      <c r="E755" s="160" t="s">
        <v>643</v>
      </c>
      <c r="F755" s="162">
        <v>0.85849664000000003</v>
      </c>
      <c r="G755" s="162">
        <v>1.329058E-2</v>
      </c>
      <c r="H755" s="56">
        <f t="shared" si="11"/>
        <v>63.594369846914134</v>
      </c>
      <c r="I755" s="96">
        <f>F755/$F$1272</f>
        <v>6.5105035361220754E-5</v>
      </c>
      <c r="J755" s="174">
        <v>42.5661255188</v>
      </c>
      <c r="K755" s="174">
        <v>55.347666666666683</v>
      </c>
    </row>
    <row r="756" spans="1:11" x14ac:dyDescent="0.2">
      <c r="A756" s="163" t="s">
        <v>1231</v>
      </c>
      <c r="B756" s="163" t="s">
        <v>274</v>
      </c>
      <c r="C756" s="160" t="s">
        <v>3040</v>
      </c>
      <c r="D756" s="160" t="s">
        <v>163</v>
      </c>
      <c r="E756" s="160" t="s">
        <v>164</v>
      </c>
      <c r="F756" s="162">
        <v>0.85024355000000007</v>
      </c>
      <c r="G756" s="162">
        <v>0.69605481999999996</v>
      </c>
      <c r="H756" s="56">
        <f t="shared" si="11"/>
        <v>0.22151808387735916</v>
      </c>
      <c r="I756" s="96">
        <f>F756/$F$1272</f>
        <v>6.4479153218817344E-5</v>
      </c>
      <c r="J756" s="174">
        <v>17.709741559999998</v>
      </c>
      <c r="K756" s="174">
        <v>32.516952380952382</v>
      </c>
    </row>
    <row r="757" spans="1:11" x14ac:dyDescent="0.2">
      <c r="A757" s="163" t="s">
        <v>3387</v>
      </c>
      <c r="B757" s="163" t="s">
        <v>3388</v>
      </c>
      <c r="C757" s="160" t="s">
        <v>2420</v>
      </c>
      <c r="D757" s="160" t="s">
        <v>570</v>
      </c>
      <c r="E757" s="160" t="s">
        <v>643</v>
      </c>
      <c r="F757" s="162">
        <v>0.84493138000000001</v>
      </c>
      <c r="G757" s="162">
        <v>3.9982570000000002E-2</v>
      </c>
      <c r="H757" s="56">
        <f t="shared" si="11"/>
        <v>20.132492983817698</v>
      </c>
      <c r="I757" s="96">
        <f>F757/$F$1272</f>
        <v>6.407629897387257E-5</v>
      </c>
      <c r="J757" s="174">
        <v>37.967527292499994</v>
      </c>
      <c r="K757" s="174">
        <v>59.879238095238087</v>
      </c>
    </row>
    <row r="758" spans="1:11" x14ac:dyDescent="0.2">
      <c r="A758" s="163" t="s">
        <v>1554</v>
      </c>
      <c r="B758" s="163" t="s">
        <v>1542</v>
      </c>
      <c r="C758" s="160" t="s">
        <v>633</v>
      </c>
      <c r="D758" s="160" t="s">
        <v>162</v>
      </c>
      <c r="E758" s="160" t="s">
        <v>643</v>
      </c>
      <c r="F758" s="162">
        <v>0.84277080000000004</v>
      </c>
      <c r="G758" s="162">
        <v>1.9346843</v>
      </c>
      <c r="H758" s="56">
        <f t="shared" si="11"/>
        <v>-0.56438846379225804</v>
      </c>
      <c r="I758" s="96">
        <f>F758/$F$1272</f>
        <v>6.3912449017161337E-5</v>
      </c>
      <c r="J758" s="174">
        <v>364.598388</v>
      </c>
      <c r="K758" s="174">
        <v>19.45780952380953</v>
      </c>
    </row>
    <row r="759" spans="1:11" x14ac:dyDescent="0.2">
      <c r="A759" s="163" t="s">
        <v>2081</v>
      </c>
      <c r="B759" s="161" t="s">
        <v>2082</v>
      </c>
      <c r="C759" s="160" t="s">
        <v>595</v>
      </c>
      <c r="D759" s="160" t="s">
        <v>163</v>
      </c>
      <c r="E759" s="160" t="s">
        <v>643</v>
      </c>
      <c r="F759" s="162">
        <v>0.83899488</v>
      </c>
      <c r="G759" s="162">
        <v>0.67187280000000005</v>
      </c>
      <c r="H759" s="56">
        <f t="shared" si="11"/>
        <v>0.24874065448102667</v>
      </c>
      <c r="I759" s="96">
        <f>F759/$F$1272</f>
        <v>6.3626097977836189E-5</v>
      </c>
      <c r="J759" s="174">
        <v>36.194865699524996</v>
      </c>
      <c r="K759" s="174">
        <v>27.1632380952381</v>
      </c>
    </row>
    <row r="760" spans="1:11" x14ac:dyDescent="0.2">
      <c r="A760" s="163" t="s">
        <v>2398</v>
      </c>
      <c r="B760" s="163" t="s">
        <v>1631</v>
      </c>
      <c r="C760" s="160" t="s">
        <v>3164</v>
      </c>
      <c r="D760" s="160" t="s">
        <v>163</v>
      </c>
      <c r="E760" s="160" t="s">
        <v>643</v>
      </c>
      <c r="F760" s="162">
        <v>0.83556068999999999</v>
      </c>
      <c r="G760" s="162">
        <v>2.85063909</v>
      </c>
      <c r="H760" s="56">
        <f t="shared" si="11"/>
        <v>-0.70688653890591246</v>
      </c>
      <c r="I760" s="96">
        <f>F760/$F$1272</f>
        <v>6.336566240829552E-5</v>
      </c>
      <c r="J760" s="174">
        <v>21.39662796</v>
      </c>
      <c r="K760" s="174">
        <v>33.563047619047623</v>
      </c>
    </row>
    <row r="761" spans="1:11" x14ac:dyDescent="0.2">
      <c r="A761" s="163" t="s">
        <v>1250</v>
      </c>
      <c r="B761" s="163" t="s">
        <v>152</v>
      </c>
      <c r="C761" s="160" t="s">
        <v>2418</v>
      </c>
      <c r="D761" s="160" t="s">
        <v>162</v>
      </c>
      <c r="E761" s="160" t="s">
        <v>3351</v>
      </c>
      <c r="F761" s="162">
        <v>0.83396580000000009</v>
      </c>
      <c r="G761" s="162">
        <v>0.33005594999999999</v>
      </c>
      <c r="H761" s="56">
        <f t="shared" si="11"/>
        <v>1.5267406935096917</v>
      </c>
      <c r="I761" s="96">
        <f>F761/$F$1272</f>
        <v>6.3244712173886629E-5</v>
      </c>
      <c r="J761" s="174">
        <v>42.774797124999999</v>
      </c>
      <c r="K761" s="174">
        <v>14.17523809523809</v>
      </c>
    </row>
    <row r="762" spans="1:11" x14ac:dyDescent="0.2">
      <c r="A762" s="163" t="s">
        <v>3238</v>
      </c>
      <c r="B762" s="163" t="s">
        <v>3239</v>
      </c>
      <c r="C762" s="160" t="s">
        <v>595</v>
      </c>
      <c r="D762" s="160" t="s">
        <v>162</v>
      </c>
      <c r="E762" s="160" t="s">
        <v>643</v>
      </c>
      <c r="F762" s="162">
        <v>0.83306855000000002</v>
      </c>
      <c r="G762" s="162">
        <v>0.20566932999999998</v>
      </c>
      <c r="H762" s="56">
        <f t="shared" si="11"/>
        <v>3.0505239648517364</v>
      </c>
      <c r="I762" s="96">
        <f>F762/$F$1272</f>
        <v>6.3176668234916911E-5</v>
      </c>
      <c r="J762" s="174">
        <v>1152.5802624277983</v>
      </c>
      <c r="K762" s="174">
        <v>19.781523809523812</v>
      </c>
    </row>
    <row r="763" spans="1:11" x14ac:dyDescent="0.2">
      <c r="A763" s="163" t="s">
        <v>1113</v>
      </c>
      <c r="B763" s="163" t="s">
        <v>1114</v>
      </c>
      <c r="C763" s="160" t="s">
        <v>3041</v>
      </c>
      <c r="D763" s="160" t="s">
        <v>163</v>
      </c>
      <c r="E763" s="160" t="s">
        <v>164</v>
      </c>
      <c r="F763" s="162">
        <v>0.83141118999999997</v>
      </c>
      <c r="G763" s="162">
        <v>2.85092261</v>
      </c>
      <c r="H763" s="56">
        <f t="shared" si="11"/>
        <v>-0.70837118233805718</v>
      </c>
      <c r="I763" s="96">
        <f>F763/$F$1272</f>
        <v>6.3050980519463218E-5</v>
      </c>
      <c r="J763" s="174">
        <v>153.32190780000002</v>
      </c>
      <c r="K763" s="174">
        <v>25.625428571428571</v>
      </c>
    </row>
    <row r="764" spans="1:11" x14ac:dyDescent="0.2">
      <c r="A764" s="163" t="s">
        <v>2483</v>
      </c>
      <c r="B764" s="163" t="s">
        <v>2484</v>
      </c>
      <c r="C764" s="160" t="s">
        <v>2458</v>
      </c>
      <c r="D764" s="160" t="s">
        <v>163</v>
      </c>
      <c r="E764" s="160" t="s">
        <v>164</v>
      </c>
      <c r="F764" s="162">
        <v>0.80707174000000004</v>
      </c>
      <c r="G764" s="162">
        <v>1.7761547099999999</v>
      </c>
      <c r="H764" s="56">
        <f t="shared" si="11"/>
        <v>-0.54560729678778941</v>
      </c>
      <c r="I764" s="96">
        <f>F764/$F$1272</f>
        <v>6.1205171602933666E-5</v>
      </c>
      <c r="J764" s="174">
        <v>145.92814330000002</v>
      </c>
      <c r="K764" s="174">
        <v>33.443714285714293</v>
      </c>
    </row>
    <row r="765" spans="1:11" x14ac:dyDescent="0.2">
      <c r="A765" s="163" t="s">
        <v>2752</v>
      </c>
      <c r="B765" s="163" t="s">
        <v>403</v>
      </c>
      <c r="C765" s="160" t="s">
        <v>2419</v>
      </c>
      <c r="D765" s="160" t="s">
        <v>162</v>
      </c>
      <c r="E765" s="160" t="s">
        <v>643</v>
      </c>
      <c r="F765" s="162">
        <v>0.80060931000000002</v>
      </c>
      <c r="G765" s="162">
        <v>1.6836247</v>
      </c>
      <c r="H765" s="56">
        <f t="shared" si="11"/>
        <v>-0.52447281748717511</v>
      </c>
      <c r="I765" s="96">
        <f>F765/$F$1272</f>
        <v>6.0715086127853165E-5</v>
      </c>
      <c r="J765" s="174">
        <v>27.401006165999998</v>
      </c>
      <c r="K765" s="174">
        <v>14.002952380952379</v>
      </c>
    </row>
    <row r="766" spans="1:11" x14ac:dyDescent="0.2">
      <c r="A766" s="163" t="s">
        <v>2775</v>
      </c>
      <c r="B766" s="163" t="s">
        <v>1087</v>
      </c>
      <c r="C766" s="160" t="s">
        <v>2420</v>
      </c>
      <c r="D766" s="160" t="s">
        <v>570</v>
      </c>
      <c r="E766" s="160" t="s">
        <v>164</v>
      </c>
      <c r="F766" s="162">
        <v>0.79475699</v>
      </c>
      <c r="G766" s="162">
        <v>1.01926826</v>
      </c>
      <c r="H766" s="56">
        <f t="shared" si="11"/>
        <v>-0.2202671061296464</v>
      </c>
      <c r="I766" s="96">
        <f>F766/$F$1272</f>
        <v>6.0271269014550097E-5</v>
      </c>
      <c r="J766" s="174">
        <v>136.01920311403714</v>
      </c>
      <c r="K766" s="174">
        <v>18.734380952380949</v>
      </c>
    </row>
    <row r="767" spans="1:11" x14ac:dyDescent="0.2">
      <c r="A767" s="163" t="s">
        <v>1151</v>
      </c>
      <c r="B767" s="163" t="s">
        <v>1126</v>
      </c>
      <c r="C767" s="160" t="s">
        <v>1144</v>
      </c>
      <c r="D767" s="160" t="s">
        <v>162</v>
      </c>
      <c r="E767" s="160" t="s">
        <v>643</v>
      </c>
      <c r="F767" s="162">
        <v>0.79363821999999995</v>
      </c>
      <c r="G767" s="162">
        <v>0.56701707999999995</v>
      </c>
      <c r="H767" s="56">
        <f t="shared" si="11"/>
        <v>0.39967251074694254</v>
      </c>
      <c r="I767" s="96">
        <f>F767/$F$1272</f>
        <v>6.0186425863141751E-5</v>
      </c>
      <c r="J767" s="174">
        <v>19.58796581</v>
      </c>
      <c r="K767" s="174">
        <v>41.150952380952383</v>
      </c>
    </row>
    <row r="768" spans="1:11" x14ac:dyDescent="0.2">
      <c r="A768" s="163" t="s">
        <v>3081</v>
      </c>
      <c r="B768" s="163" t="s">
        <v>3082</v>
      </c>
      <c r="C768" s="160" t="s">
        <v>2418</v>
      </c>
      <c r="D768" s="160" t="s">
        <v>162</v>
      </c>
      <c r="E768" s="160" t="s">
        <v>3351</v>
      </c>
      <c r="F768" s="162">
        <v>0.78631555000000009</v>
      </c>
      <c r="G768" s="162">
        <v>1.5856062</v>
      </c>
      <c r="H768" s="56">
        <f t="shared" si="11"/>
        <v>-0.50409152663504964</v>
      </c>
      <c r="I768" s="96">
        <f>F768/$F$1272</f>
        <v>5.9631103143080155E-5</v>
      </c>
      <c r="J768" s="174">
        <v>33.104336799999999</v>
      </c>
      <c r="K768" s="174">
        <v>38.51680952380952</v>
      </c>
    </row>
    <row r="769" spans="1:11" x14ac:dyDescent="0.2">
      <c r="A769" s="163" t="s">
        <v>2872</v>
      </c>
      <c r="B769" s="163" t="s">
        <v>173</v>
      </c>
      <c r="C769" s="160" t="s">
        <v>3038</v>
      </c>
      <c r="D769" s="160" t="s">
        <v>162</v>
      </c>
      <c r="E769" s="160" t="s">
        <v>643</v>
      </c>
      <c r="F769" s="162">
        <v>0.78195360999999997</v>
      </c>
      <c r="G769" s="162">
        <v>1.20211753</v>
      </c>
      <c r="H769" s="56">
        <f t="shared" si="11"/>
        <v>-0.34951983438757439</v>
      </c>
      <c r="I769" s="96">
        <f>F769/$F$1272</f>
        <v>5.9300310633579445E-5</v>
      </c>
      <c r="J769" s="174">
        <v>37.920585297199999</v>
      </c>
      <c r="K769" s="174">
        <v>18.026238095238099</v>
      </c>
    </row>
    <row r="770" spans="1:11" x14ac:dyDescent="0.2">
      <c r="A770" s="163" t="s">
        <v>2930</v>
      </c>
      <c r="B770" s="163" t="s">
        <v>250</v>
      </c>
      <c r="C770" s="160" t="s">
        <v>2419</v>
      </c>
      <c r="D770" s="160" t="s">
        <v>162</v>
      </c>
      <c r="E770" s="160" t="s">
        <v>643</v>
      </c>
      <c r="F770" s="162">
        <v>0.78120355000000008</v>
      </c>
      <c r="G770" s="162">
        <v>2.0626593999999998</v>
      </c>
      <c r="H770" s="56">
        <f t="shared" si="11"/>
        <v>-0.621263912985343</v>
      </c>
      <c r="I770" s="96">
        <f>F770/$F$1272</f>
        <v>5.9243429009880797E-5</v>
      </c>
      <c r="J770" s="174">
        <v>94.343914047600009</v>
      </c>
      <c r="K770" s="174">
        <v>29.10314285714286</v>
      </c>
    </row>
    <row r="771" spans="1:11" x14ac:dyDescent="0.2">
      <c r="A771" s="163" t="s">
        <v>2599</v>
      </c>
      <c r="B771" s="163" t="s">
        <v>1955</v>
      </c>
      <c r="C771" s="160" t="s">
        <v>1144</v>
      </c>
      <c r="D771" s="160" t="s">
        <v>163</v>
      </c>
      <c r="E771" s="160" t="s">
        <v>164</v>
      </c>
      <c r="F771" s="162">
        <v>0.78048408999999996</v>
      </c>
      <c r="G771" s="162">
        <v>0.52642743000000003</v>
      </c>
      <c r="H771" s="56">
        <f t="shared" si="11"/>
        <v>0.48260528521471602</v>
      </c>
      <c r="I771" s="96">
        <f>F771/$F$1272</f>
        <v>5.9188867970782274E-5</v>
      </c>
      <c r="J771" s="174">
        <v>9.6137491400000012</v>
      </c>
      <c r="K771" s="174">
        <v>59.453285714285713</v>
      </c>
    </row>
    <row r="772" spans="1:11" x14ac:dyDescent="0.2">
      <c r="A772" s="163" t="s">
        <v>3365</v>
      </c>
      <c r="B772" s="163" t="s">
        <v>3366</v>
      </c>
      <c r="C772" s="160" t="s">
        <v>3038</v>
      </c>
      <c r="D772" s="160" t="s">
        <v>163</v>
      </c>
      <c r="E772" s="160" t="s">
        <v>643</v>
      </c>
      <c r="F772" s="162">
        <v>0.77722661000000004</v>
      </c>
      <c r="G772" s="162">
        <v>2.753595E-2</v>
      </c>
      <c r="H772" s="56">
        <f t="shared" si="11"/>
        <v>27.225886886052599</v>
      </c>
      <c r="I772" s="96">
        <f>F772/$F$1272</f>
        <v>5.8941833398126914E-5</v>
      </c>
      <c r="J772" s="174">
        <v>6.4554973185010001</v>
      </c>
      <c r="K772" s="174">
        <v>24.858476190476189</v>
      </c>
    </row>
    <row r="773" spans="1:11" x14ac:dyDescent="0.2">
      <c r="A773" s="163" t="s">
        <v>2739</v>
      </c>
      <c r="B773" s="163" t="s">
        <v>466</v>
      </c>
      <c r="C773" s="160" t="s">
        <v>2419</v>
      </c>
      <c r="D773" s="160" t="s">
        <v>162</v>
      </c>
      <c r="E773" s="160" t="s">
        <v>643</v>
      </c>
      <c r="F773" s="162">
        <v>0.77009296999999999</v>
      </c>
      <c r="G773" s="162">
        <v>0.37758258</v>
      </c>
      <c r="H773" s="56">
        <f t="shared" si="11"/>
        <v>1.0395352190241405</v>
      </c>
      <c r="I773" s="96">
        <f>F773/$F$1272</f>
        <v>5.8400845975678503E-5</v>
      </c>
      <c r="J773" s="174">
        <v>30.932971325</v>
      </c>
      <c r="K773" s="174">
        <v>55.874476190476187</v>
      </c>
    </row>
    <row r="774" spans="1:11" x14ac:dyDescent="0.2">
      <c r="A774" s="163" t="s">
        <v>2379</v>
      </c>
      <c r="B774" s="163" t="s">
        <v>1377</v>
      </c>
      <c r="C774" s="160" t="s">
        <v>595</v>
      </c>
      <c r="D774" s="160" t="s">
        <v>163</v>
      </c>
      <c r="E774" s="160" t="s">
        <v>643</v>
      </c>
      <c r="F774" s="162">
        <v>0.76911120999999993</v>
      </c>
      <c r="G774" s="162">
        <v>0.45091517999999997</v>
      </c>
      <c r="H774" s="56">
        <f t="shared" si="11"/>
        <v>0.70566715008352565</v>
      </c>
      <c r="I774" s="96">
        <f>F774/$F$1272</f>
        <v>5.832639312806312E-5</v>
      </c>
      <c r="J774" s="174">
        <v>127.56486615</v>
      </c>
      <c r="K774" s="174">
        <v>17.570428571428572</v>
      </c>
    </row>
    <row r="775" spans="1:11" x14ac:dyDescent="0.2">
      <c r="A775" s="163" t="s">
        <v>2957</v>
      </c>
      <c r="B775" s="163" t="s">
        <v>1826</v>
      </c>
      <c r="C775" s="160" t="s">
        <v>2419</v>
      </c>
      <c r="D775" s="160" t="s">
        <v>163</v>
      </c>
      <c r="E775" s="160" t="s">
        <v>643</v>
      </c>
      <c r="F775" s="162">
        <v>0.75278445999999999</v>
      </c>
      <c r="G775" s="162">
        <v>0.15450248999999999</v>
      </c>
      <c r="H775" s="56">
        <f t="shared" ref="H775:H838" si="12">IF(ISERROR(F775/G775-1),"",IF((F775/G775-1)&gt;10000%,"",F775/G775-1))</f>
        <v>3.8723128022079125</v>
      </c>
      <c r="I775" s="96">
        <f>F775/$F$1272</f>
        <v>5.7088236114328264E-5</v>
      </c>
      <c r="J775" s="174">
        <v>532.88170187999992</v>
      </c>
      <c r="K775" s="174">
        <v>7.4781428571428572</v>
      </c>
    </row>
    <row r="776" spans="1:11" x14ac:dyDescent="0.2">
      <c r="A776" s="163" t="s">
        <v>2371</v>
      </c>
      <c r="B776" s="163" t="s">
        <v>1056</v>
      </c>
      <c r="C776" s="160" t="s">
        <v>3039</v>
      </c>
      <c r="D776" s="160" t="s">
        <v>162</v>
      </c>
      <c r="E776" s="160" t="s">
        <v>643</v>
      </c>
      <c r="F776" s="162">
        <v>0.75073529000000006</v>
      </c>
      <c r="G776" s="162">
        <v>0.89487044999999998</v>
      </c>
      <c r="H776" s="56">
        <f t="shared" si="12"/>
        <v>-0.16106818590333372</v>
      </c>
      <c r="I776" s="96">
        <f>F776/$F$1272</f>
        <v>5.6932835057300079E-5</v>
      </c>
      <c r="J776" s="174">
        <v>652.37003431754692</v>
      </c>
      <c r="K776" s="174">
        <v>29.616761904761901</v>
      </c>
    </row>
    <row r="777" spans="1:11" x14ac:dyDescent="0.2">
      <c r="A777" s="163" t="s">
        <v>2378</v>
      </c>
      <c r="B777" s="163" t="s">
        <v>1283</v>
      </c>
      <c r="C777" s="160" t="s">
        <v>3039</v>
      </c>
      <c r="D777" s="160" t="s">
        <v>163</v>
      </c>
      <c r="E777" s="160" t="s">
        <v>164</v>
      </c>
      <c r="F777" s="162">
        <v>0.74891010000000002</v>
      </c>
      <c r="G777" s="162">
        <v>0.21273839999999999</v>
      </c>
      <c r="H777" s="56">
        <f t="shared" si="12"/>
        <v>2.520333423585023</v>
      </c>
      <c r="I777" s="96">
        <f>F777/$F$1272</f>
        <v>5.6794419769511704E-5</v>
      </c>
      <c r="J777" s="174">
        <v>237.68642872000001</v>
      </c>
      <c r="K777" s="174">
        <v>39.764047619047624</v>
      </c>
    </row>
    <row r="778" spans="1:11" x14ac:dyDescent="0.2">
      <c r="A778" s="163" t="s">
        <v>1277</v>
      </c>
      <c r="B778" s="163" t="s">
        <v>1278</v>
      </c>
      <c r="C778" s="160" t="s">
        <v>2418</v>
      </c>
      <c r="D778" s="160" t="s">
        <v>162</v>
      </c>
      <c r="E778" s="160" t="s">
        <v>3351</v>
      </c>
      <c r="F778" s="162">
        <v>0.74856081000000008</v>
      </c>
      <c r="G778" s="162">
        <v>1.18991224</v>
      </c>
      <c r="H778" s="56">
        <f t="shared" si="12"/>
        <v>-0.3709109085221276</v>
      </c>
      <c r="I778" s="96">
        <f>F778/$F$1272</f>
        <v>5.6767930978826027E-5</v>
      </c>
      <c r="J778" s="174">
        <v>216.55934628000003</v>
      </c>
      <c r="K778" s="174">
        <v>18.187714285714289</v>
      </c>
    </row>
    <row r="779" spans="1:11" x14ac:dyDescent="0.2">
      <c r="A779" s="163" t="s">
        <v>1257</v>
      </c>
      <c r="B779" s="163" t="s">
        <v>723</v>
      </c>
      <c r="C779" s="160" t="s">
        <v>2418</v>
      </c>
      <c r="D779" s="160" t="s">
        <v>162</v>
      </c>
      <c r="E779" s="160" t="s">
        <v>3351</v>
      </c>
      <c r="F779" s="162">
        <v>0.74456583999999992</v>
      </c>
      <c r="G779" s="162">
        <v>1.30845656</v>
      </c>
      <c r="H779" s="56">
        <f t="shared" si="12"/>
        <v>-0.43095868616379596</v>
      </c>
      <c r="I779" s="96">
        <f>F779/$F$1272</f>
        <v>5.6464968042224404E-5</v>
      </c>
      <c r="J779" s="174">
        <v>58.461844660000004</v>
      </c>
      <c r="K779" s="174">
        <v>15.2522380952381</v>
      </c>
    </row>
    <row r="780" spans="1:11" x14ac:dyDescent="0.2">
      <c r="A780" s="163" t="s">
        <v>3290</v>
      </c>
      <c r="B780" s="163" t="s">
        <v>180</v>
      </c>
      <c r="C780" s="160" t="s">
        <v>3350</v>
      </c>
      <c r="D780" s="160" t="s">
        <v>162</v>
      </c>
      <c r="E780" s="160" t="s">
        <v>643</v>
      </c>
      <c r="F780" s="162">
        <v>0.74354125000000004</v>
      </c>
      <c r="G780" s="162">
        <v>1.4016434499999999</v>
      </c>
      <c r="H780" s="56">
        <f t="shared" si="12"/>
        <v>-0.46952183167552342</v>
      </c>
      <c r="I780" s="96">
        <f>F780/$F$1272</f>
        <v>5.6387267134529829E-5</v>
      </c>
      <c r="J780" s="174">
        <v>16.024777199999999</v>
      </c>
      <c r="K780" s="174">
        <v>12.46971428571428</v>
      </c>
    </row>
    <row r="781" spans="1:11" x14ac:dyDescent="0.2">
      <c r="A781" s="163" t="s">
        <v>2641</v>
      </c>
      <c r="B781" s="163" t="s">
        <v>390</v>
      </c>
      <c r="C781" s="160" t="s">
        <v>1144</v>
      </c>
      <c r="D781" s="160" t="s">
        <v>162</v>
      </c>
      <c r="E781" s="160" t="s">
        <v>164</v>
      </c>
      <c r="F781" s="162">
        <v>0.74335830000000003</v>
      </c>
      <c r="G781" s="162">
        <v>1.54244706</v>
      </c>
      <c r="H781" s="56">
        <f t="shared" si="12"/>
        <v>-0.51806559895806081</v>
      </c>
      <c r="I781" s="96">
        <f>F781/$F$1272</f>
        <v>5.6373392920392732E-5</v>
      </c>
      <c r="J781" s="174">
        <v>42.707773490000001</v>
      </c>
      <c r="K781" s="174">
        <v>30.339571428571428</v>
      </c>
    </row>
    <row r="782" spans="1:11" x14ac:dyDescent="0.2">
      <c r="A782" s="163" t="s">
        <v>2301</v>
      </c>
      <c r="B782" s="163" t="s">
        <v>1746</v>
      </c>
      <c r="C782" s="160" t="s">
        <v>595</v>
      </c>
      <c r="D782" s="160" t="s">
        <v>570</v>
      </c>
      <c r="E782" s="160" t="s">
        <v>164</v>
      </c>
      <c r="F782" s="162">
        <v>0.74233722999999996</v>
      </c>
      <c r="G782" s="162">
        <v>1.7848803899999999</v>
      </c>
      <c r="H782" s="56">
        <f t="shared" si="12"/>
        <v>-0.58409693211991642</v>
      </c>
      <c r="I782" s="96">
        <f>F782/$F$1272</f>
        <v>5.6295958955763256E-5</v>
      </c>
      <c r="J782" s="174">
        <v>196.5261408052267</v>
      </c>
      <c r="K782" s="174">
        <v>24.707380952380952</v>
      </c>
    </row>
    <row r="783" spans="1:11" x14ac:dyDescent="0.2">
      <c r="A783" s="163" t="s">
        <v>2842</v>
      </c>
      <c r="B783" s="163" t="s">
        <v>109</v>
      </c>
      <c r="C783" s="160" t="s">
        <v>3038</v>
      </c>
      <c r="D783" s="160" t="s">
        <v>162</v>
      </c>
      <c r="E783" s="160" t="s">
        <v>164</v>
      </c>
      <c r="F783" s="162">
        <v>0.73799027000000006</v>
      </c>
      <c r="G783" s="162">
        <v>0.75718968999999992</v>
      </c>
      <c r="H783" s="56">
        <f t="shared" si="12"/>
        <v>-2.535615613044051E-2</v>
      </c>
      <c r="I783" s="96">
        <f>F783/$F$1272</f>
        <v>5.5966302471011249E-5</v>
      </c>
      <c r="J783" s="174">
        <v>108.45477606033801</v>
      </c>
      <c r="K783" s="174">
        <v>10.911714285714289</v>
      </c>
    </row>
    <row r="784" spans="1:11" x14ac:dyDescent="0.2">
      <c r="A784" s="163" t="s">
        <v>2936</v>
      </c>
      <c r="B784" s="163" t="s">
        <v>73</v>
      </c>
      <c r="C784" s="160" t="s">
        <v>3038</v>
      </c>
      <c r="D784" s="160" t="s">
        <v>162</v>
      </c>
      <c r="E784" s="160" t="s">
        <v>643</v>
      </c>
      <c r="F784" s="162">
        <v>0.73696480000000009</v>
      </c>
      <c r="G784" s="162">
        <v>1.7538358999999999</v>
      </c>
      <c r="H784" s="56">
        <f t="shared" si="12"/>
        <v>-0.57979831522436043</v>
      </c>
      <c r="I784" s="96">
        <f>F784/$F$1272</f>
        <v>5.5888534827550388E-5</v>
      </c>
      <c r="J784" s="174">
        <v>52.5427337052</v>
      </c>
      <c r="K784" s="174">
        <v>14.550809523809519</v>
      </c>
    </row>
    <row r="785" spans="1:11" x14ac:dyDescent="0.2">
      <c r="A785" s="163" t="s">
        <v>2380</v>
      </c>
      <c r="B785" s="163" t="s">
        <v>3</v>
      </c>
      <c r="C785" s="160" t="s">
        <v>3039</v>
      </c>
      <c r="D785" s="160" t="s">
        <v>163</v>
      </c>
      <c r="E785" s="160" t="s">
        <v>164</v>
      </c>
      <c r="F785" s="162">
        <v>0.73395924999999995</v>
      </c>
      <c r="G785" s="162">
        <v>1.62769466</v>
      </c>
      <c r="H785" s="56">
        <f t="shared" si="12"/>
        <v>-0.54908050751975801</v>
      </c>
      <c r="I785" s="96">
        <f>F785/$F$1272</f>
        <v>5.566060564307516E-5</v>
      </c>
      <c r="J785" s="174">
        <v>110.70080584999999</v>
      </c>
      <c r="K785" s="174">
        <v>18.420047619047619</v>
      </c>
    </row>
    <row r="786" spans="1:11" x14ac:dyDescent="0.2">
      <c r="A786" s="163" t="s">
        <v>2753</v>
      </c>
      <c r="B786" s="163" t="s">
        <v>404</v>
      </c>
      <c r="C786" s="160" t="s">
        <v>2419</v>
      </c>
      <c r="D786" s="160" t="s">
        <v>162</v>
      </c>
      <c r="E786" s="160" t="s">
        <v>643</v>
      </c>
      <c r="F786" s="162">
        <v>0.73087504000000003</v>
      </c>
      <c r="G786" s="162">
        <v>5.1926079199999995</v>
      </c>
      <c r="H786" s="56">
        <f t="shared" si="12"/>
        <v>-0.85924701975187834</v>
      </c>
      <c r="I786" s="96">
        <f>F786/$F$1272</f>
        <v>5.5426711191127827E-5</v>
      </c>
      <c r="J786" s="174">
        <v>119.03505878550001</v>
      </c>
      <c r="K786" s="174">
        <v>13.04233333333333</v>
      </c>
    </row>
    <row r="787" spans="1:11" x14ac:dyDescent="0.2">
      <c r="A787" s="163" t="s">
        <v>2395</v>
      </c>
      <c r="B787" s="163" t="s">
        <v>1095</v>
      </c>
      <c r="C787" s="160" t="s">
        <v>3041</v>
      </c>
      <c r="D787" s="160" t="s">
        <v>570</v>
      </c>
      <c r="E787" s="160" t="s">
        <v>643</v>
      </c>
      <c r="F787" s="162">
        <v>0.72910138999999996</v>
      </c>
      <c r="G787" s="162">
        <v>1.16440331</v>
      </c>
      <c r="H787" s="56">
        <f t="shared" si="12"/>
        <v>-0.37384119081557743</v>
      </c>
      <c r="I787" s="96">
        <f>F787/$F$1272</f>
        <v>5.5292204495832626E-5</v>
      </c>
      <c r="J787" s="174">
        <v>246.4977528</v>
      </c>
      <c r="K787" s="174">
        <v>36.252952380952379</v>
      </c>
    </row>
    <row r="788" spans="1:11" x14ac:dyDescent="0.2">
      <c r="A788" s="163" t="s">
        <v>2356</v>
      </c>
      <c r="B788" s="163" t="s">
        <v>8</v>
      </c>
      <c r="C788" s="160" t="s">
        <v>595</v>
      </c>
      <c r="D788" s="160" t="s">
        <v>570</v>
      </c>
      <c r="E788" s="160" t="s">
        <v>643</v>
      </c>
      <c r="F788" s="162">
        <v>0.72643384</v>
      </c>
      <c r="G788" s="162">
        <v>1.5624154399999999</v>
      </c>
      <c r="H788" s="56">
        <f t="shared" si="12"/>
        <v>-0.5350571804385138</v>
      </c>
      <c r="I788" s="96">
        <f>F788/$F$1272</f>
        <v>5.5089907912496175E-5</v>
      </c>
      <c r="J788" s="174">
        <v>208.64043962323251</v>
      </c>
      <c r="K788" s="174">
        <v>7.7801428571428559</v>
      </c>
    </row>
    <row r="789" spans="1:11" x14ac:dyDescent="0.2">
      <c r="A789" s="163" t="s">
        <v>2664</v>
      </c>
      <c r="B789" s="163" t="s">
        <v>340</v>
      </c>
      <c r="C789" s="160" t="s">
        <v>1144</v>
      </c>
      <c r="D789" s="160" t="s">
        <v>163</v>
      </c>
      <c r="E789" s="160" t="s">
        <v>164</v>
      </c>
      <c r="F789" s="162">
        <v>0.71912988</v>
      </c>
      <c r="G789" s="162">
        <v>0.65537023999999999</v>
      </c>
      <c r="H789" s="56">
        <f t="shared" si="12"/>
        <v>9.7287969621568493E-2</v>
      </c>
      <c r="I789" s="96">
        <f>F789/$F$1272</f>
        <v>5.4536004085828966E-5</v>
      </c>
      <c r="J789" s="174">
        <v>41.076617169999999</v>
      </c>
      <c r="K789" s="174">
        <v>27.997523809523809</v>
      </c>
    </row>
    <row r="790" spans="1:11" x14ac:dyDescent="0.2">
      <c r="A790" s="163" t="s">
        <v>2308</v>
      </c>
      <c r="B790" s="163" t="s">
        <v>1754</v>
      </c>
      <c r="C790" s="160" t="s">
        <v>595</v>
      </c>
      <c r="D790" s="160" t="s">
        <v>163</v>
      </c>
      <c r="E790" s="160" t="s">
        <v>643</v>
      </c>
      <c r="F790" s="162">
        <v>0.71824918999999998</v>
      </c>
      <c r="G790" s="162">
        <v>1.1279918899999999</v>
      </c>
      <c r="H790" s="56">
        <f t="shared" si="12"/>
        <v>-0.36324968613027875</v>
      </c>
      <c r="I790" s="96">
        <f>F790/$F$1272</f>
        <v>5.4469215992642862E-5</v>
      </c>
      <c r="J790" s="174">
        <v>63.612212490000005</v>
      </c>
      <c r="K790" s="174">
        <v>19.714809523809521</v>
      </c>
    </row>
    <row r="791" spans="1:11" x14ac:dyDescent="0.2">
      <c r="A791" s="163" t="s">
        <v>2986</v>
      </c>
      <c r="B791" s="163" t="s">
        <v>2438</v>
      </c>
      <c r="C791" s="160" t="s">
        <v>2419</v>
      </c>
      <c r="D791" s="160" t="s">
        <v>163</v>
      </c>
      <c r="E791" s="160" t="s">
        <v>164</v>
      </c>
      <c r="F791" s="162">
        <v>0.71693030000000002</v>
      </c>
      <c r="G791" s="162">
        <v>2.7478278999999999</v>
      </c>
      <c r="H791" s="56">
        <f t="shared" si="12"/>
        <v>-0.7390919933522766</v>
      </c>
      <c r="I791" s="96">
        <f>F791/$F$1272</f>
        <v>5.4369196521294024E-5</v>
      </c>
      <c r="J791" s="174">
        <v>36.964987874499997</v>
      </c>
      <c r="K791" s="174">
        <v>51.612142857142857</v>
      </c>
    </row>
    <row r="792" spans="1:11" x14ac:dyDescent="0.2">
      <c r="A792" s="163" t="s">
        <v>2901</v>
      </c>
      <c r="B792" s="163" t="s">
        <v>1596</v>
      </c>
      <c r="C792" s="160" t="s">
        <v>3038</v>
      </c>
      <c r="D792" s="160" t="s">
        <v>570</v>
      </c>
      <c r="E792" s="160" t="s">
        <v>164</v>
      </c>
      <c r="F792" s="162">
        <v>0.71485023999999997</v>
      </c>
      <c r="G792" s="162">
        <v>3.63956152</v>
      </c>
      <c r="H792" s="56">
        <f t="shared" si="12"/>
        <v>-0.80358891144667344</v>
      </c>
      <c r="I792" s="96">
        <f>F792/$F$1272</f>
        <v>5.4211452887197254E-5</v>
      </c>
      <c r="J792" s="174">
        <v>501.856656851482</v>
      </c>
      <c r="K792" s="174">
        <v>19.525952380952379</v>
      </c>
    </row>
    <row r="793" spans="1:11" x14ac:dyDescent="0.2">
      <c r="A793" s="163" t="s">
        <v>2314</v>
      </c>
      <c r="B793" s="163" t="s">
        <v>1333</v>
      </c>
      <c r="C793" s="160" t="s">
        <v>3039</v>
      </c>
      <c r="D793" s="160" t="s">
        <v>163</v>
      </c>
      <c r="E793" s="160" t="s">
        <v>164</v>
      </c>
      <c r="F793" s="162">
        <v>0.71381230000000007</v>
      </c>
      <c r="G793" s="162">
        <v>0.68408457999999994</v>
      </c>
      <c r="H793" s="56">
        <f t="shared" si="12"/>
        <v>4.3456205371564138E-2</v>
      </c>
      <c r="I793" s="96">
        <f>F793/$F$1272</f>
        <v>5.4132739567593794E-5</v>
      </c>
      <c r="J793" s="174">
        <v>11.19990763</v>
      </c>
      <c r="K793" s="174">
        <v>20.289904761904761</v>
      </c>
    </row>
    <row r="794" spans="1:11" x14ac:dyDescent="0.2">
      <c r="A794" s="163" t="s">
        <v>1243</v>
      </c>
      <c r="B794" s="163" t="s">
        <v>241</v>
      </c>
      <c r="C794" s="160" t="s">
        <v>2418</v>
      </c>
      <c r="D794" s="160" t="s">
        <v>162</v>
      </c>
      <c r="E794" s="160" t="s">
        <v>3351</v>
      </c>
      <c r="F794" s="162">
        <v>0.71376850999999997</v>
      </c>
      <c r="G794" s="162">
        <v>0.26032860999999996</v>
      </c>
      <c r="H794" s="56">
        <f t="shared" si="12"/>
        <v>1.7417981834574388</v>
      </c>
      <c r="I794" s="96">
        <f>F794/$F$1272</f>
        <v>5.4129418704860452E-5</v>
      </c>
      <c r="J794" s="174">
        <v>39.406249680000002</v>
      </c>
      <c r="K794" s="174">
        <v>27.199047619047619</v>
      </c>
    </row>
    <row r="795" spans="1:11" x14ac:dyDescent="0.2">
      <c r="A795" s="163" t="s">
        <v>1154</v>
      </c>
      <c r="B795" s="163" t="s">
        <v>354</v>
      </c>
      <c r="C795" s="160" t="s">
        <v>1144</v>
      </c>
      <c r="D795" s="160" t="s">
        <v>162</v>
      </c>
      <c r="E795" s="160" t="s">
        <v>643</v>
      </c>
      <c r="F795" s="162">
        <v>0.71164595999999991</v>
      </c>
      <c r="G795" s="162">
        <v>1.46234222</v>
      </c>
      <c r="H795" s="56">
        <f t="shared" si="12"/>
        <v>-0.51335197037530667</v>
      </c>
      <c r="I795" s="96">
        <f>F795/$F$1272</f>
        <v>5.3968452794957808E-5</v>
      </c>
      <c r="J795" s="174">
        <v>45.329482420000005</v>
      </c>
      <c r="K795" s="174">
        <v>20.91238095238095</v>
      </c>
    </row>
    <row r="796" spans="1:11" x14ac:dyDescent="0.2">
      <c r="A796" s="163" t="s">
        <v>1188</v>
      </c>
      <c r="B796" s="163" t="s">
        <v>309</v>
      </c>
      <c r="C796" s="160" t="s">
        <v>595</v>
      </c>
      <c r="D796" s="160" t="s">
        <v>163</v>
      </c>
      <c r="E796" s="160" t="s">
        <v>164</v>
      </c>
      <c r="F796" s="162">
        <v>0.70103456000000008</v>
      </c>
      <c r="G796" s="162">
        <v>1.3318043899999998</v>
      </c>
      <c r="H796" s="56">
        <f t="shared" si="12"/>
        <v>-0.4736204766527311</v>
      </c>
      <c r="I796" s="96">
        <f>F796/$F$1272</f>
        <v>5.3163725624176982E-5</v>
      </c>
      <c r="J796" s="174">
        <v>13.86189617</v>
      </c>
      <c r="K796" s="174">
        <v>21.044142857142859</v>
      </c>
    </row>
    <row r="797" spans="1:11" x14ac:dyDescent="0.2">
      <c r="A797" s="163" t="s">
        <v>1954</v>
      </c>
      <c r="B797" s="163" t="s">
        <v>1935</v>
      </c>
      <c r="C797" s="160" t="s">
        <v>595</v>
      </c>
      <c r="D797" s="160" t="s">
        <v>570</v>
      </c>
      <c r="E797" s="160" t="s">
        <v>643</v>
      </c>
      <c r="F797" s="162">
        <v>0.69675496999999997</v>
      </c>
      <c r="G797" s="162">
        <v>0.95235033999999996</v>
      </c>
      <c r="H797" s="56">
        <f t="shared" si="12"/>
        <v>-0.26838376515936346</v>
      </c>
      <c r="I797" s="96">
        <f>F797/$F$1272</f>
        <v>5.2839178217350166E-5</v>
      </c>
      <c r="J797" s="174">
        <v>64.318195238419207</v>
      </c>
      <c r="K797" s="174">
        <v>23.291</v>
      </c>
    </row>
    <row r="798" spans="1:11" x14ac:dyDescent="0.2">
      <c r="A798" s="163" t="s">
        <v>1820</v>
      </c>
      <c r="B798" s="163" t="s">
        <v>3147</v>
      </c>
      <c r="C798" s="160" t="s">
        <v>2418</v>
      </c>
      <c r="D798" s="160" t="s">
        <v>162</v>
      </c>
      <c r="E798" s="160" t="s">
        <v>643</v>
      </c>
      <c r="F798" s="162">
        <v>0.69133989000000007</v>
      </c>
      <c r="G798" s="162">
        <v>0.11916152000000001</v>
      </c>
      <c r="H798" s="56">
        <f t="shared" si="12"/>
        <v>4.8017041910845046</v>
      </c>
      <c r="I798" s="96">
        <f>F798/$F$1272</f>
        <v>5.2428519679555729E-5</v>
      </c>
      <c r="J798" s="174">
        <v>83.206964819999996</v>
      </c>
      <c r="K798" s="174">
        <v>20.627619047619049</v>
      </c>
    </row>
    <row r="799" spans="1:11" x14ac:dyDescent="0.2">
      <c r="A799" s="163" t="s">
        <v>2778</v>
      </c>
      <c r="B799" s="163" t="s">
        <v>1688</v>
      </c>
      <c r="C799" s="160" t="s">
        <v>2420</v>
      </c>
      <c r="D799" s="160" t="s">
        <v>570</v>
      </c>
      <c r="E799" s="160" t="s">
        <v>164</v>
      </c>
      <c r="F799" s="162">
        <v>0.6836487</v>
      </c>
      <c r="G799" s="162">
        <v>4.4243019999999994E-2</v>
      </c>
      <c r="H799" s="56">
        <f t="shared" si="12"/>
        <v>14.45212555562437</v>
      </c>
      <c r="I799" s="96">
        <f>F799/$F$1272</f>
        <v>5.1845249840643056E-5</v>
      </c>
      <c r="J799" s="174">
        <v>18.131994194207401</v>
      </c>
      <c r="K799" s="174">
        <v>85.309904761904761</v>
      </c>
    </row>
    <row r="800" spans="1:11" x14ac:dyDescent="0.2">
      <c r="A800" s="163" t="s">
        <v>2046</v>
      </c>
      <c r="B800" s="163" t="s">
        <v>1747</v>
      </c>
      <c r="C800" s="160" t="s">
        <v>595</v>
      </c>
      <c r="D800" s="160" t="s">
        <v>163</v>
      </c>
      <c r="E800" s="160" t="s">
        <v>164</v>
      </c>
      <c r="F800" s="162">
        <v>0.68146211000000001</v>
      </c>
      <c r="G800" s="162">
        <v>2.84276653</v>
      </c>
      <c r="H800" s="56">
        <f t="shared" si="12"/>
        <v>-0.76028206931224851</v>
      </c>
      <c r="I800" s="96">
        <f>F800/$F$1272</f>
        <v>5.1679427387021699E-5</v>
      </c>
      <c r="J800" s="174">
        <v>55.916903579999996</v>
      </c>
      <c r="K800" s="174">
        <v>16.870380952380948</v>
      </c>
    </row>
    <row r="801" spans="1:11" x14ac:dyDescent="0.2">
      <c r="A801" s="163" t="s">
        <v>2615</v>
      </c>
      <c r="B801" s="163" t="s">
        <v>381</v>
      </c>
      <c r="C801" s="160" t="s">
        <v>1144</v>
      </c>
      <c r="D801" s="160" t="s">
        <v>162</v>
      </c>
      <c r="E801" s="160" t="s">
        <v>164</v>
      </c>
      <c r="F801" s="162">
        <v>0.67898422000000003</v>
      </c>
      <c r="G801" s="162">
        <v>0.61679007999999991</v>
      </c>
      <c r="H801" s="56">
        <f t="shared" si="12"/>
        <v>0.10083518204443265</v>
      </c>
      <c r="I801" s="96">
        <f>F801/$F$1272</f>
        <v>5.1491513878040217E-5</v>
      </c>
      <c r="J801" s="174">
        <v>16.135877669999999</v>
      </c>
      <c r="K801" s="174">
        <v>57.071952380952382</v>
      </c>
    </row>
    <row r="802" spans="1:11" x14ac:dyDescent="0.2">
      <c r="A802" s="163" t="s">
        <v>2321</v>
      </c>
      <c r="B802" s="163" t="s">
        <v>1132</v>
      </c>
      <c r="C802" s="160" t="s">
        <v>3039</v>
      </c>
      <c r="D802" s="160" t="s">
        <v>163</v>
      </c>
      <c r="E802" s="160" t="s">
        <v>643</v>
      </c>
      <c r="F802" s="162">
        <v>0.66149031999999997</v>
      </c>
      <c r="G802" s="162">
        <v>0.67600327000000004</v>
      </c>
      <c r="H802" s="56">
        <f t="shared" si="12"/>
        <v>-2.1468757096396951E-2</v>
      </c>
      <c r="I802" s="96">
        <f>F802/$F$1272</f>
        <v>5.0164844762473653E-5</v>
      </c>
      <c r="J802" s="174">
        <v>731.53655211</v>
      </c>
      <c r="K802" s="174">
        <v>16.65823809523809</v>
      </c>
    </row>
    <row r="803" spans="1:11" x14ac:dyDescent="0.2">
      <c r="A803" s="163" t="s">
        <v>1281</v>
      </c>
      <c r="B803" s="163" t="s">
        <v>1282</v>
      </c>
      <c r="C803" s="160" t="s">
        <v>2418</v>
      </c>
      <c r="D803" s="160" t="s">
        <v>162</v>
      </c>
      <c r="E803" s="160" t="s">
        <v>3351</v>
      </c>
      <c r="F803" s="162">
        <v>0.66024397999999995</v>
      </c>
      <c r="G803" s="162">
        <v>1.01579566</v>
      </c>
      <c r="H803" s="56">
        <f t="shared" si="12"/>
        <v>-0.35002283825469394</v>
      </c>
      <c r="I803" s="96">
        <f>F803/$F$1272</f>
        <v>5.0070327200037877E-5</v>
      </c>
      <c r="J803" s="174">
        <v>16.358642100000001</v>
      </c>
      <c r="K803" s="174">
        <v>16.109523809523811</v>
      </c>
    </row>
    <row r="804" spans="1:11" x14ac:dyDescent="0.2">
      <c r="A804" s="163" t="s">
        <v>1078</v>
      </c>
      <c r="B804" s="163" t="s">
        <v>19</v>
      </c>
      <c r="C804" s="160" t="s">
        <v>3040</v>
      </c>
      <c r="D804" s="160" t="s">
        <v>163</v>
      </c>
      <c r="E804" s="160" t="s">
        <v>164</v>
      </c>
      <c r="F804" s="162">
        <v>0.65977619999999992</v>
      </c>
      <c r="G804" s="162">
        <v>2.2835814700000001</v>
      </c>
      <c r="H804" s="56">
        <f t="shared" si="12"/>
        <v>-0.71107831769190177</v>
      </c>
      <c r="I804" s="96">
        <f>F804/$F$1272</f>
        <v>5.0034852590094996E-5</v>
      </c>
      <c r="J804" s="174">
        <v>41.0474526</v>
      </c>
      <c r="K804" s="174">
        <v>11.37652380952381</v>
      </c>
    </row>
    <row r="805" spans="1:11" x14ac:dyDescent="0.2">
      <c r="A805" s="163" t="s">
        <v>2401</v>
      </c>
      <c r="B805" s="163" t="s">
        <v>1990</v>
      </c>
      <c r="C805" s="160" t="s">
        <v>3039</v>
      </c>
      <c r="D805" s="160" t="s">
        <v>163</v>
      </c>
      <c r="E805" s="160" t="s">
        <v>164</v>
      </c>
      <c r="F805" s="162">
        <v>0.65772015000000006</v>
      </c>
      <c r="G805" s="162">
        <v>6.1814499999999999</v>
      </c>
      <c r="H805" s="56">
        <f t="shared" si="12"/>
        <v>-0.89359775618989068</v>
      </c>
      <c r="I805" s="96">
        <f>F805/$F$1272</f>
        <v>4.9878929780712274E-5</v>
      </c>
      <c r="J805" s="174">
        <v>4.0503308499999999</v>
      </c>
      <c r="K805" s="174">
        <v>42.094238095238097</v>
      </c>
    </row>
    <row r="806" spans="1:11" x14ac:dyDescent="0.2">
      <c r="A806" s="163" t="s">
        <v>2387</v>
      </c>
      <c r="B806" s="163" t="s">
        <v>1586</v>
      </c>
      <c r="C806" s="160" t="s">
        <v>595</v>
      </c>
      <c r="D806" s="160" t="s">
        <v>570</v>
      </c>
      <c r="E806" s="160" t="s">
        <v>643</v>
      </c>
      <c r="F806" s="162">
        <v>0.65635758999999994</v>
      </c>
      <c r="G806" s="162">
        <v>0.40891691999999996</v>
      </c>
      <c r="H806" s="56">
        <f t="shared" si="12"/>
        <v>0.60511232941889515</v>
      </c>
      <c r="I806" s="96">
        <f>F806/$F$1272</f>
        <v>4.9775598546961849E-5</v>
      </c>
      <c r="J806" s="174">
        <v>29.422403120000002</v>
      </c>
      <c r="K806" s="174">
        <v>26.88871428571429</v>
      </c>
    </row>
    <row r="807" spans="1:11" x14ac:dyDescent="0.2">
      <c r="A807" s="163" t="s">
        <v>2051</v>
      </c>
      <c r="B807" s="163" t="s">
        <v>1851</v>
      </c>
      <c r="C807" s="160" t="s">
        <v>595</v>
      </c>
      <c r="D807" s="160" t="s">
        <v>570</v>
      </c>
      <c r="E807" s="160" t="s">
        <v>164</v>
      </c>
      <c r="F807" s="162">
        <v>0.65443630000000008</v>
      </c>
      <c r="G807" s="162">
        <v>2.7139846000000003</v>
      </c>
      <c r="H807" s="56">
        <f t="shared" si="12"/>
        <v>-0.7588651387336538</v>
      </c>
      <c r="I807" s="96">
        <f>F807/$F$1272</f>
        <v>4.9629895410151497E-5</v>
      </c>
      <c r="J807" s="174">
        <v>40.383252640000002</v>
      </c>
      <c r="K807" s="174">
        <v>10.54385714285714</v>
      </c>
    </row>
    <row r="808" spans="1:11" x14ac:dyDescent="0.2">
      <c r="A808" s="163" t="s">
        <v>2921</v>
      </c>
      <c r="B808" s="163" t="s">
        <v>84</v>
      </c>
      <c r="C808" s="160" t="s">
        <v>3038</v>
      </c>
      <c r="D808" s="160" t="s">
        <v>570</v>
      </c>
      <c r="E808" s="160" t="s">
        <v>164</v>
      </c>
      <c r="F808" s="162">
        <v>0.65299206999999992</v>
      </c>
      <c r="G808" s="162">
        <v>9.4207070000000004E-2</v>
      </c>
      <c r="H808" s="56">
        <f t="shared" si="12"/>
        <v>5.9314550383532776</v>
      </c>
      <c r="I808" s="96">
        <f>F808/$F$1272</f>
        <v>4.9520370642273838E-5</v>
      </c>
      <c r="J808" s="174">
        <v>83.021848549495999</v>
      </c>
      <c r="K808" s="174">
        <v>34.706190476190478</v>
      </c>
    </row>
    <row r="809" spans="1:11" x14ac:dyDescent="0.2">
      <c r="A809" s="163" t="s">
        <v>2723</v>
      </c>
      <c r="B809" s="163" t="s">
        <v>471</v>
      </c>
      <c r="C809" s="160" t="s">
        <v>2419</v>
      </c>
      <c r="D809" s="160" t="s">
        <v>162</v>
      </c>
      <c r="E809" s="160" t="s">
        <v>643</v>
      </c>
      <c r="F809" s="162">
        <v>0.65200343000000005</v>
      </c>
      <c r="G809" s="162">
        <v>1.83382087</v>
      </c>
      <c r="H809" s="56">
        <f t="shared" si="12"/>
        <v>-0.64445631486351229</v>
      </c>
      <c r="I809" s="96">
        <f>F809/$F$1272</f>
        <v>4.9445396042303937E-5</v>
      </c>
      <c r="J809" s="174">
        <v>71.857969494399981</v>
      </c>
      <c r="K809" s="174">
        <v>15.999952380952379</v>
      </c>
    </row>
    <row r="810" spans="1:11" x14ac:dyDescent="0.2">
      <c r="A810" s="163" t="s">
        <v>2363</v>
      </c>
      <c r="B810" s="163" t="s">
        <v>632</v>
      </c>
      <c r="C810" s="160" t="s">
        <v>633</v>
      </c>
      <c r="D810" s="160" t="s">
        <v>163</v>
      </c>
      <c r="E810" s="160" t="s">
        <v>643</v>
      </c>
      <c r="F810" s="162">
        <v>0.65084799999999998</v>
      </c>
      <c r="G810" s="162">
        <v>1.4505406399999998</v>
      </c>
      <c r="H810" s="56">
        <f t="shared" si="12"/>
        <v>-0.55130660799686382</v>
      </c>
      <c r="I810" s="96">
        <f>F810/$F$1272</f>
        <v>4.9357772739541302E-5</v>
      </c>
      <c r="J810" s="174">
        <v>94.109767640000001</v>
      </c>
      <c r="K810" s="174">
        <v>18.103857142857141</v>
      </c>
    </row>
    <row r="811" spans="1:11" x14ac:dyDescent="0.2">
      <c r="A811" s="163" t="s">
        <v>3156</v>
      </c>
      <c r="B811" s="163" t="s">
        <v>3157</v>
      </c>
      <c r="C811" s="160" t="s">
        <v>2419</v>
      </c>
      <c r="D811" s="160" t="s">
        <v>163</v>
      </c>
      <c r="E811" s="160" t="s">
        <v>643</v>
      </c>
      <c r="F811" s="162">
        <v>0.65025396999999996</v>
      </c>
      <c r="G811" s="162">
        <v>0.13743543999999999</v>
      </c>
      <c r="H811" s="56">
        <f t="shared" si="12"/>
        <v>3.7313412755836488</v>
      </c>
      <c r="I811" s="96">
        <f>F811/$F$1272</f>
        <v>4.9312723822220407E-5</v>
      </c>
      <c r="J811" s="174">
        <v>10.90404828401353</v>
      </c>
      <c r="K811" s="174">
        <v>51.678428571428583</v>
      </c>
    </row>
    <row r="812" spans="1:11" x14ac:dyDescent="0.2">
      <c r="A812" s="163" t="s">
        <v>3295</v>
      </c>
      <c r="B812" s="163" t="s">
        <v>934</v>
      </c>
      <c r="C812" s="160" t="s">
        <v>3350</v>
      </c>
      <c r="D812" s="160" t="s">
        <v>162</v>
      </c>
      <c r="E812" s="160" t="s">
        <v>643</v>
      </c>
      <c r="F812" s="162">
        <v>0.64869345</v>
      </c>
      <c r="G812" s="162">
        <v>0.24294085000000001</v>
      </c>
      <c r="H812" s="56">
        <f t="shared" si="12"/>
        <v>1.6701703315848282</v>
      </c>
      <c r="I812" s="96">
        <f>F812/$F$1272</f>
        <v>4.9194380074501267E-5</v>
      </c>
      <c r="J812" s="174">
        <v>168.53831808999999</v>
      </c>
      <c r="K812" s="174">
        <v>16.956238095238099</v>
      </c>
    </row>
    <row r="813" spans="1:11" x14ac:dyDescent="0.2">
      <c r="A813" s="163" t="s">
        <v>2968</v>
      </c>
      <c r="B813" s="163" t="s">
        <v>607</v>
      </c>
      <c r="C813" s="160" t="s">
        <v>2419</v>
      </c>
      <c r="D813" s="160" t="s">
        <v>162</v>
      </c>
      <c r="E813" s="160" t="s">
        <v>164</v>
      </c>
      <c r="F813" s="162">
        <v>0.64755165000000003</v>
      </c>
      <c r="G813" s="162">
        <v>0.19564978</v>
      </c>
      <c r="H813" s="56">
        <f t="shared" si="12"/>
        <v>2.3097489299502407</v>
      </c>
      <c r="I813" s="96">
        <f>F813/$F$1272</f>
        <v>4.910779041775498E-5</v>
      </c>
      <c r="J813" s="174">
        <v>64.675057939799999</v>
      </c>
      <c r="K813" s="174">
        <v>20.845809523809521</v>
      </c>
    </row>
    <row r="814" spans="1:11" x14ac:dyDescent="0.2">
      <c r="A814" s="163" t="s">
        <v>3316</v>
      </c>
      <c r="B814" s="163" t="s">
        <v>179</v>
      </c>
      <c r="C814" s="160" t="s">
        <v>3350</v>
      </c>
      <c r="D814" s="160" t="s">
        <v>162</v>
      </c>
      <c r="E814" s="160" t="s">
        <v>643</v>
      </c>
      <c r="F814" s="162">
        <v>0.64526719999999993</v>
      </c>
      <c r="G814" s="162">
        <v>2.4929659399999999</v>
      </c>
      <c r="H814" s="56">
        <f t="shared" si="12"/>
        <v>-0.7411648552246165</v>
      </c>
      <c r="I814" s="96">
        <f>F814/$F$1272</f>
        <v>4.8934546643579058E-5</v>
      </c>
      <c r="J814" s="174">
        <v>3.9196001900000002</v>
      </c>
      <c r="K814" s="174">
        <v>15.61766666666667</v>
      </c>
    </row>
    <row r="815" spans="1:11" x14ac:dyDescent="0.2">
      <c r="A815" s="163" t="s">
        <v>1824</v>
      </c>
      <c r="B815" s="163" t="s">
        <v>1825</v>
      </c>
      <c r="C815" s="160" t="s">
        <v>3164</v>
      </c>
      <c r="D815" s="160" t="s">
        <v>163</v>
      </c>
      <c r="E815" s="160" t="s">
        <v>643</v>
      </c>
      <c r="F815" s="162">
        <v>0.63878639000000004</v>
      </c>
      <c r="G815" s="162">
        <v>0.49849560999999998</v>
      </c>
      <c r="H815" s="56">
        <f t="shared" si="12"/>
        <v>0.28142831588827844</v>
      </c>
      <c r="I815" s="96">
        <f>F815/$F$1272</f>
        <v>4.8443067301016523E-5</v>
      </c>
      <c r="J815" s="174">
        <v>12.64399708</v>
      </c>
      <c r="K815" s="174">
        <v>33.647047619047619</v>
      </c>
    </row>
    <row r="816" spans="1:11" x14ac:dyDescent="0.2">
      <c r="A816" s="163" t="s">
        <v>2373</v>
      </c>
      <c r="B816" s="163" t="s">
        <v>159</v>
      </c>
      <c r="C816" s="160" t="s">
        <v>2419</v>
      </c>
      <c r="D816" s="160" t="s">
        <v>162</v>
      </c>
      <c r="E816" s="160" t="s">
        <v>164</v>
      </c>
      <c r="F816" s="162">
        <v>0.63731636000000003</v>
      </c>
      <c r="G816" s="162">
        <v>0.33705934000000004</v>
      </c>
      <c r="H816" s="56">
        <f t="shared" si="12"/>
        <v>0.89081352856146911</v>
      </c>
      <c r="I816" s="96">
        <f>F816/$F$1272</f>
        <v>4.8331585961809356E-5</v>
      </c>
      <c r="J816" s="174">
        <v>62.162652746999996</v>
      </c>
      <c r="K816" s="174">
        <v>28.76114285714285</v>
      </c>
    </row>
    <row r="817" spans="1:11" x14ac:dyDescent="0.2">
      <c r="A817" s="163" t="s">
        <v>1253</v>
      </c>
      <c r="B817" s="163" t="s">
        <v>155</v>
      </c>
      <c r="C817" s="160" t="s">
        <v>2418</v>
      </c>
      <c r="D817" s="160" t="s">
        <v>162</v>
      </c>
      <c r="E817" s="160" t="s">
        <v>3351</v>
      </c>
      <c r="F817" s="162">
        <v>0.63334257999999999</v>
      </c>
      <c r="G817" s="162">
        <v>0.7612308000000001</v>
      </c>
      <c r="H817" s="56">
        <f t="shared" si="12"/>
        <v>-0.16800189902983442</v>
      </c>
      <c r="I817" s="96">
        <f>F817/$F$1272</f>
        <v>4.8030229992125286E-5</v>
      </c>
      <c r="J817" s="174">
        <v>20.35056123</v>
      </c>
      <c r="K817" s="174">
        <v>14.96266666666666</v>
      </c>
    </row>
    <row r="818" spans="1:11" x14ac:dyDescent="0.2">
      <c r="A818" s="163" t="s">
        <v>2596</v>
      </c>
      <c r="B818" s="163" t="s">
        <v>1640</v>
      </c>
      <c r="C818" s="160" t="s">
        <v>1144</v>
      </c>
      <c r="D818" s="160" t="s">
        <v>163</v>
      </c>
      <c r="E818" s="160" t="s">
        <v>164</v>
      </c>
      <c r="F818" s="162">
        <v>0.63220847999999996</v>
      </c>
      <c r="G818" s="162">
        <v>0.88199828000000002</v>
      </c>
      <c r="H818" s="56">
        <f t="shared" si="12"/>
        <v>-0.28320894231222316</v>
      </c>
      <c r="I818" s="96">
        <f>F818/$F$1272</f>
        <v>4.7944224273333934E-5</v>
      </c>
      <c r="J818" s="174">
        <v>24.979442389999999</v>
      </c>
      <c r="K818" s="174">
        <v>18.006523809523809</v>
      </c>
    </row>
    <row r="819" spans="1:11" x14ac:dyDescent="0.2">
      <c r="A819" s="163" t="s">
        <v>2364</v>
      </c>
      <c r="B819" s="163" t="s">
        <v>1563</v>
      </c>
      <c r="C819" s="160" t="s">
        <v>3039</v>
      </c>
      <c r="D819" s="160" t="s">
        <v>163</v>
      </c>
      <c r="E819" s="160" t="s">
        <v>164</v>
      </c>
      <c r="F819" s="162">
        <v>0.63191536999999998</v>
      </c>
      <c r="G819" s="162">
        <v>0.47350159000000003</v>
      </c>
      <c r="H819" s="56">
        <f t="shared" si="12"/>
        <v>0.33455807402885362</v>
      </c>
      <c r="I819" s="96">
        <f>F819/$F$1272</f>
        <v>4.7921995954636346E-5</v>
      </c>
      <c r="J819" s="174">
        <v>43.102785740000002</v>
      </c>
      <c r="K819" s="174">
        <v>22.85319047619047</v>
      </c>
    </row>
    <row r="820" spans="1:11" x14ac:dyDescent="0.2">
      <c r="A820" s="163" t="s">
        <v>2246</v>
      </c>
      <c r="B820" s="161" t="s">
        <v>2253</v>
      </c>
      <c r="C820" s="160" t="s">
        <v>595</v>
      </c>
      <c r="D820" s="160" t="s">
        <v>570</v>
      </c>
      <c r="E820" s="160" t="s">
        <v>164</v>
      </c>
      <c r="F820" s="162">
        <v>0.63076200000000004</v>
      </c>
      <c r="G820" s="162">
        <v>1.3365808799999999</v>
      </c>
      <c r="H820" s="56">
        <f t="shared" si="12"/>
        <v>-0.52807794168056621</v>
      </c>
      <c r="I820" s="96">
        <f>F820/$F$1272</f>
        <v>4.7834528874235696E-5</v>
      </c>
      <c r="J820" s="174">
        <v>527.42329363749616</v>
      </c>
      <c r="K820" s="174">
        <v>12.28319047619048</v>
      </c>
    </row>
    <row r="821" spans="1:11" x14ac:dyDescent="0.2">
      <c r="A821" s="163" t="s">
        <v>2410</v>
      </c>
      <c r="B821" s="163" t="s">
        <v>1660</v>
      </c>
      <c r="C821" s="160" t="s">
        <v>3039</v>
      </c>
      <c r="D821" s="160" t="s">
        <v>163</v>
      </c>
      <c r="E821" s="160" t="s">
        <v>643</v>
      </c>
      <c r="F821" s="162">
        <v>0.63069723999999994</v>
      </c>
      <c r="G821" s="162">
        <v>3.7046469999999998E-2</v>
      </c>
      <c r="H821" s="56">
        <f t="shared" si="12"/>
        <v>16.024489512765992</v>
      </c>
      <c r="I821" s="96">
        <f>F821/$F$1272</f>
        <v>4.7829617728526384E-5</v>
      </c>
      <c r="J821" s="174">
        <v>21.895191276784804</v>
      </c>
      <c r="K821" s="174">
        <v>44.428047619047618</v>
      </c>
    </row>
    <row r="822" spans="1:11" x14ac:dyDescent="0.2">
      <c r="A822" s="163" t="s">
        <v>2271</v>
      </c>
      <c r="B822" s="163" t="s">
        <v>1932</v>
      </c>
      <c r="C822" s="160" t="s">
        <v>595</v>
      </c>
      <c r="D822" s="160" t="s">
        <v>163</v>
      </c>
      <c r="E822" s="160" t="s">
        <v>164</v>
      </c>
      <c r="F822" s="162">
        <v>0.62494821999999994</v>
      </c>
      <c r="G822" s="162">
        <v>0.92212810000000001</v>
      </c>
      <c r="H822" s="56">
        <f t="shared" si="12"/>
        <v>-0.32227613495348428</v>
      </c>
      <c r="I822" s="96">
        <f>F822/$F$1272</f>
        <v>4.7393634484151232E-5</v>
      </c>
      <c r="J822" s="174">
        <v>6592.4057952556523</v>
      </c>
      <c r="K822" s="174">
        <v>7.7738095238095237</v>
      </c>
    </row>
    <row r="823" spans="1:11" x14ac:dyDescent="0.2">
      <c r="A823" s="163" t="s">
        <v>1470</v>
      </c>
      <c r="B823" s="163" t="s">
        <v>147</v>
      </c>
      <c r="C823" s="160" t="s">
        <v>2418</v>
      </c>
      <c r="D823" s="160" t="s">
        <v>162</v>
      </c>
      <c r="E823" s="160" t="s">
        <v>643</v>
      </c>
      <c r="F823" s="162">
        <v>0.61978811999999994</v>
      </c>
      <c r="G823" s="162">
        <v>1.18723048</v>
      </c>
      <c r="H823" s="56">
        <f t="shared" si="12"/>
        <v>-0.47795467650055623</v>
      </c>
      <c r="I823" s="96">
        <f>F823/$F$1272</f>
        <v>4.7002312634635975E-5</v>
      </c>
      <c r="J823" s="174">
        <v>267.78185999999999</v>
      </c>
      <c r="K823" s="174">
        <v>4.5364761904761908</v>
      </c>
    </row>
    <row r="824" spans="1:11" x14ac:dyDescent="0.2">
      <c r="A824" s="163" t="s">
        <v>1477</v>
      </c>
      <c r="B824" s="163" t="s">
        <v>3152</v>
      </c>
      <c r="C824" s="160" t="s">
        <v>2418</v>
      </c>
      <c r="D824" s="160" t="s">
        <v>162</v>
      </c>
      <c r="E824" s="160" t="s">
        <v>643</v>
      </c>
      <c r="F824" s="162">
        <v>0.61903131999999994</v>
      </c>
      <c r="G824" s="162">
        <v>0.32679179999999997</v>
      </c>
      <c r="H824" s="56">
        <f t="shared" si="12"/>
        <v>0.89426821603234852</v>
      </c>
      <c r="I824" s="96">
        <f>F824/$F$1272</f>
        <v>4.6944919875636508E-5</v>
      </c>
      <c r="J824" s="174">
        <v>90.835232560000009</v>
      </c>
      <c r="K824" s="174">
        <v>15.66123809523809</v>
      </c>
    </row>
    <row r="825" spans="1:11" x14ac:dyDescent="0.2">
      <c r="A825" s="163" t="s">
        <v>1029</v>
      </c>
      <c r="B825" s="163" t="s">
        <v>1018</v>
      </c>
      <c r="C825" s="160" t="s">
        <v>2420</v>
      </c>
      <c r="D825" s="160" t="s">
        <v>570</v>
      </c>
      <c r="E825" s="160" t="s">
        <v>164</v>
      </c>
      <c r="F825" s="162">
        <v>0.61866922999999996</v>
      </c>
      <c r="G825" s="162">
        <v>1.7991305500000001</v>
      </c>
      <c r="H825" s="56">
        <f t="shared" si="12"/>
        <v>-0.65612877286753868</v>
      </c>
      <c r="I825" s="96">
        <f>F825/$F$1272</f>
        <v>4.6917460382895867E-5</v>
      </c>
      <c r="J825" s="174">
        <v>136.8765821876986</v>
      </c>
      <c r="K825" s="174">
        <v>29.714523809523811</v>
      </c>
    </row>
    <row r="826" spans="1:11" x14ac:dyDescent="0.2">
      <c r="A826" s="163" t="s">
        <v>2583</v>
      </c>
      <c r="B826" s="163" t="s">
        <v>1921</v>
      </c>
      <c r="C826" s="160" t="s">
        <v>1864</v>
      </c>
      <c r="D826" s="160" t="s">
        <v>163</v>
      </c>
      <c r="E826" s="160" t="s">
        <v>643</v>
      </c>
      <c r="F826" s="162">
        <v>0.61484824000000005</v>
      </c>
      <c r="G826" s="162">
        <v>2.2445799999999999E-3</v>
      </c>
      <c r="H826" s="56" t="str">
        <f t="shared" si="12"/>
        <v/>
      </c>
      <c r="I826" s="96">
        <f>F826/$F$1272</f>
        <v>4.6627691410631906E-5</v>
      </c>
      <c r="J826" s="174">
        <v>53.3720748</v>
      </c>
      <c r="K826" s="174">
        <v>17.79315789473684</v>
      </c>
    </row>
    <row r="827" spans="1:11" x14ac:dyDescent="0.2">
      <c r="A827" s="163" t="s">
        <v>2331</v>
      </c>
      <c r="B827" s="163" t="s">
        <v>1562</v>
      </c>
      <c r="C827" s="160" t="s">
        <v>3039</v>
      </c>
      <c r="D827" s="160" t="s">
        <v>163</v>
      </c>
      <c r="E827" s="160" t="s">
        <v>164</v>
      </c>
      <c r="F827" s="162">
        <v>0.61468953000000004</v>
      </c>
      <c r="G827" s="162">
        <v>7.8447299999999994E-3</v>
      </c>
      <c r="H827" s="56">
        <f t="shared" si="12"/>
        <v>77.357002726671297</v>
      </c>
      <c r="I827" s="96">
        <f>F827/$F$1272</f>
        <v>4.6615655463511389E-5</v>
      </c>
      <c r="J827" s="174">
        <v>46.937007020000003</v>
      </c>
      <c r="K827" s="174">
        <v>18.700285714285709</v>
      </c>
    </row>
    <row r="828" spans="1:11" x14ac:dyDescent="0.2">
      <c r="A828" s="163" t="s">
        <v>3183</v>
      </c>
      <c r="B828" s="163" t="s">
        <v>3184</v>
      </c>
      <c r="C828" s="160" t="s">
        <v>2418</v>
      </c>
      <c r="D828" s="160" t="s">
        <v>162</v>
      </c>
      <c r="E828" s="160" t="s">
        <v>643</v>
      </c>
      <c r="F828" s="162">
        <v>0.61336873999999997</v>
      </c>
      <c r="G828" s="162">
        <v>0.86812315000000007</v>
      </c>
      <c r="H828" s="56">
        <f t="shared" si="12"/>
        <v>-0.2934542293913025</v>
      </c>
      <c r="I828" s="96">
        <f>F828/$F$1272</f>
        <v>4.6515491903576253E-5</v>
      </c>
      <c r="J828" s="174">
        <v>485.87357500000002</v>
      </c>
      <c r="K828" s="174">
        <v>12.64114285714286</v>
      </c>
    </row>
    <row r="829" spans="1:11" x14ac:dyDescent="0.2">
      <c r="A829" s="163" t="s">
        <v>2721</v>
      </c>
      <c r="B829" s="163" t="s">
        <v>234</v>
      </c>
      <c r="C829" s="160" t="s">
        <v>2419</v>
      </c>
      <c r="D829" s="160" t="s">
        <v>162</v>
      </c>
      <c r="E829" s="160" t="s">
        <v>643</v>
      </c>
      <c r="F829" s="162">
        <v>0.61027343999999994</v>
      </c>
      <c r="G829" s="162">
        <v>2.3226303800000001</v>
      </c>
      <c r="H829" s="56">
        <f t="shared" si="12"/>
        <v>-0.73724900644759495</v>
      </c>
      <c r="I829" s="96">
        <f>F829/$F$1272</f>
        <v>4.6280756429301613E-5</v>
      </c>
      <c r="J829" s="174">
        <v>822.48812140000007</v>
      </c>
      <c r="K829" s="174">
        <v>13.906285714285721</v>
      </c>
    </row>
    <row r="830" spans="1:11" x14ac:dyDescent="0.2">
      <c r="A830" s="163" t="s">
        <v>2945</v>
      </c>
      <c r="B830" s="163" t="s">
        <v>125</v>
      </c>
      <c r="C830" s="160" t="s">
        <v>3038</v>
      </c>
      <c r="D830" s="160" t="s">
        <v>570</v>
      </c>
      <c r="E830" s="160" t="s">
        <v>164</v>
      </c>
      <c r="F830" s="162">
        <v>0.60902336000000001</v>
      </c>
      <c r="G830" s="162">
        <v>0.11035098</v>
      </c>
      <c r="H830" s="56">
        <f t="shared" si="12"/>
        <v>4.5189664831250251</v>
      </c>
      <c r="I830" s="96">
        <f>F830/$F$1272</f>
        <v>4.6185955239859156E-5</v>
      </c>
      <c r="J830" s="174">
        <v>16.113395412399999</v>
      </c>
      <c r="K830" s="174">
        <v>23.01195238095238</v>
      </c>
    </row>
    <row r="831" spans="1:11" x14ac:dyDescent="0.2">
      <c r="A831" s="163" t="s">
        <v>3369</v>
      </c>
      <c r="B831" s="163" t="s">
        <v>3370</v>
      </c>
      <c r="C831" s="160" t="s">
        <v>3038</v>
      </c>
      <c r="D831" s="160" t="s">
        <v>163</v>
      </c>
      <c r="E831" s="160" t="s">
        <v>643</v>
      </c>
      <c r="F831" s="162">
        <v>0.60559516000000002</v>
      </c>
      <c r="G831" s="162">
        <v>2.3830300000000004E-3</v>
      </c>
      <c r="H831" s="56" t="str">
        <f t="shared" si="12"/>
        <v/>
      </c>
      <c r="I831" s="96">
        <f>F831/$F$1272</f>
        <v>4.5925973928545767E-5</v>
      </c>
      <c r="J831" s="174">
        <v>6.1483949999999998</v>
      </c>
      <c r="K831" s="174">
        <v>50.702952380952382</v>
      </c>
    </row>
    <row r="832" spans="1:11" x14ac:dyDescent="0.2">
      <c r="A832" s="163" t="s">
        <v>2565</v>
      </c>
      <c r="B832" s="161" t="s">
        <v>2001</v>
      </c>
      <c r="C832" s="160" t="s">
        <v>1864</v>
      </c>
      <c r="D832" s="160" t="s">
        <v>162</v>
      </c>
      <c r="E832" s="160" t="s">
        <v>164</v>
      </c>
      <c r="F832" s="162">
        <v>0.60554019999999997</v>
      </c>
      <c r="G832" s="162">
        <v>0.79016054000000002</v>
      </c>
      <c r="H832" s="56">
        <f t="shared" si="12"/>
        <v>-0.23364915185463453</v>
      </c>
      <c r="I832" s="96">
        <f>F832/$F$1272</f>
        <v>4.5921805976597287E-5</v>
      </c>
      <c r="J832" s="174">
        <v>1.05793359</v>
      </c>
      <c r="K832" s="174">
        <v>24.221142857142858</v>
      </c>
    </row>
    <row r="833" spans="1:11" x14ac:dyDescent="0.2">
      <c r="A833" s="163" t="s">
        <v>2347</v>
      </c>
      <c r="B833" s="163" t="s">
        <v>1093</v>
      </c>
      <c r="C833" s="160" t="s">
        <v>633</v>
      </c>
      <c r="D833" s="160" t="s">
        <v>162</v>
      </c>
      <c r="E833" s="160" t="s">
        <v>643</v>
      </c>
      <c r="F833" s="162">
        <v>0.60550022999999997</v>
      </c>
      <c r="G833" s="162">
        <v>7.8501920000000003E-2</v>
      </c>
      <c r="H833" s="56">
        <f t="shared" si="12"/>
        <v>6.7131900722937727</v>
      </c>
      <c r="I833" s="96">
        <f>F833/$F$1272</f>
        <v>4.5918774807758476E-5</v>
      </c>
      <c r="J833" s="174">
        <v>46.518068749999998</v>
      </c>
      <c r="K833" s="174">
        <v>31.00804761904762</v>
      </c>
    </row>
    <row r="834" spans="1:11" x14ac:dyDescent="0.2">
      <c r="A834" s="163" t="s">
        <v>1497</v>
      </c>
      <c r="B834" s="163" t="s">
        <v>1498</v>
      </c>
      <c r="C834" s="160" t="s">
        <v>1506</v>
      </c>
      <c r="D834" s="160" t="s">
        <v>162</v>
      </c>
      <c r="E834" s="160" t="s">
        <v>643</v>
      </c>
      <c r="F834" s="162">
        <v>0.60315666000000001</v>
      </c>
      <c r="G834" s="162">
        <v>0.91121470999999998</v>
      </c>
      <c r="H834" s="56">
        <f t="shared" si="12"/>
        <v>-0.33807405282120606</v>
      </c>
      <c r="I834" s="96">
        <f>F834/$F$1272</f>
        <v>4.5741047603466221E-5</v>
      </c>
      <c r="J834" s="174">
        <v>64.196999999999989</v>
      </c>
      <c r="K834" s="174">
        <v>62.435619047619042</v>
      </c>
    </row>
    <row r="835" spans="1:11" x14ac:dyDescent="0.2">
      <c r="A835" s="163" t="s">
        <v>3062</v>
      </c>
      <c r="B835" s="163" t="s">
        <v>3063</v>
      </c>
      <c r="C835" s="160" t="s">
        <v>2418</v>
      </c>
      <c r="D835" s="160" t="s">
        <v>163</v>
      </c>
      <c r="E835" s="160" t="s">
        <v>164</v>
      </c>
      <c r="F835" s="162">
        <v>0.60141060000000002</v>
      </c>
      <c r="G835" s="162">
        <v>2.2303497799999996</v>
      </c>
      <c r="H835" s="56">
        <f t="shared" si="12"/>
        <v>-0.73035144290237741</v>
      </c>
      <c r="I835" s="96">
        <f>F835/$F$1272</f>
        <v>4.5608633226116054E-5</v>
      </c>
      <c r="J835" s="174">
        <v>3.9718400000000003</v>
      </c>
      <c r="K835" s="174">
        <v>14.56928571428571</v>
      </c>
    </row>
    <row r="836" spans="1:11" x14ac:dyDescent="0.2">
      <c r="A836" s="163" t="s">
        <v>1546</v>
      </c>
      <c r="B836" s="163" t="s">
        <v>1532</v>
      </c>
      <c r="C836" s="160" t="s">
        <v>2420</v>
      </c>
      <c r="D836" s="160" t="s">
        <v>163</v>
      </c>
      <c r="E836" s="160" t="s">
        <v>643</v>
      </c>
      <c r="F836" s="162">
        <v>0.59622189000000003</v>
      </c>
      <c r="G836" s="162">
        <v>0.56200984999999992</v>
      </c>
      <c r="H836" s="56">
        <f t="shared" si="12"/>
        <v>6.0874449086613103E-2</v>
      </c>
      <c r="I836" s="96">
        <f>F836/$F$1272</f>
        <v>4.5215141705835766E-5</v>
      </c>
      <c r="J836" s="174">
        <v>13.032171281997401</v>
      </c>
      <c r="K836" s="174">
        <v>23.909904761904759</v>
      </c>
    </row>
    <row r="837" spans="1:11" x14ac:dyDescent="0.2">
      <c r="A837" s="163" t="s">
        <v>2587</v>
      </c>
      <c r="B837" s="161" t="s">
        <v>2152</v>
      </c>
      <c r="C837" s="160" t="s">
        <v>1864</v>
      </c>
      <c r="D837" s="160" t="s">
        <v>163</v>
      </c>
      <c r="E837" s="160" t="s">
        <v>643</v>
      </c>
      <c r="F837" s="162">
        <v>0.58918408999999994</v>
      </c>
      <c r="G837" s="162">
        <v>1.11196246</v>
      </c>
      <c r="H837" s="56">
        <f t="shared" si="12"/>
        <v>-0.47014030491640879</v>
      </c>
      <c r="I837" s="96">
        <f>F837/$F$1272</f>
        <v>4.4681422415023859E-5</v>
      </c>
      <c r="J837" s="174">
        <v>119.55654951999999</v>
      </c>
      <c r="K837" s="174">
        <v>16.964842105263159</v>
      </c>
    </row>
    <row r="838" spans="1:11" x14ac:dyDescent="0.2">
      <c r="A838" s="163" t="s">
        <v>3008</v>
      </c>
      <c r="B838" s="163" t="s">
        <v>1977</v>
      </c>
      <c r="C838" s="160" t="s">
        <v>2419</v>
      </c>
      <c r="D838" s="160" t="s">
        <v>162</v>
      </c>
      <c r="E838" s="160" t="s">
        <v>643</v>
      </c>
      <c r="F838" s="162">
        <v>0.57875006999999989</v>
      </c>
      <c r="G838" s="162">
        <v>0.15218112</v>
      </c>
      <c r="H838" s="56">
        <f t="shared" si="12"/>
        <v>2.8030346339940189</v>
      </c>
      <c r="I838" s="96">
        <f>F838/$F$1272</f>
        <v>4.3890147051314005E-5</v>
      </c>
      <c r="J838" s="174">
        <v>1067.1351762237164</v>
      </c>
      <c r="K838" s="174">
        <v>22.142142857142851</v>
      </c>
    </row>
    <row r="839" spans="1:11" x14ac:dyDescent="0.2">
      <c r="A839" s="163" t="s">
        <v>3248</v>
      </c>
      <c r="B839" s="163" t="s">
        <v>2131</v>
      </c>
      <c r="C839" s="160" t="s">
        <v>2419</v>
      </c>
      <c r="D839" s="160" t="s">
        <v>163</v>
      </c>
      <c r="E839" s="160" t="s">
        <v>164</v>
      </c>
      <c r="F839" s="162">
        <v>0.57608335999999993</v>
      </c>
      <c r="G839" s="162">
        <v>0.29164115999999995</v>
      </c>
      <c r="H839" s="56">
        <f t="shared" ref="H839:H902" si="13">IF(ISERROR(F839/G839-1),"",IF((F839/G839-1)&gt;10000%,"",F839/G839-1))</f>
        <v>0.97531569275063923</v>
      </c>
      <c r="I839" s="96">
        <f>F839/$F$1272</f>
        <v>4.3687914170299915E-5</v>
      </c>
      <c r="J839" s="174">
        <v>41.890222180400002</v>
      </c>
      <c r="K839" s="174">
        <v>81.967190476190467</v>
      </c>
    </row>
    <row r="840" spans="1:11" x14ac:dyDescent="0.2">
      <c r="A840" s="163" t="s">
        <v>2590</v>
      </c>
      <c r="B840" s="163" t="s">
        <v>1930</v>
      </c>
      <c r="C840" s="160" t="s">
        <v>1864</v>
      </c>
      <c r="D840" s="160" t="s">
        <v>163</v>
      </c>
      <c r="E840" s="160" t="s">
        <v>643</v>
      </c>
      <c r="F840" s="162">
        <v>0.57467964999999999</v>
      </c>
      <c r="G840" s="162">
        <v>0.64640589999999998</v>
      </c>
      <c r="H840" s="56">
        <f t="shared" si="13"/>
        <v>-0.11096162643317453</v>
      </c>
      <c r="I840" s="96">
        <f>F840/$F$1272</f>
        <v>4.3581462281115008E-5</v>
      </c>
      <c r="J840" s="174">
        <v>56.539365700000005</v>
      </c>
      <c r="K840" s="174">
        <v>51.036000000000001</v>
      </c>
    </row>
    <row r="841" spans="1:11" x14ac:dyDescent="0.2">
      <c r="A841" s="163" t="s">
        <v>3323</v>
      </c>
      <c r="B841" s="163" t="s">
        <v>2474</v>
      </c>
      <c r="C841" s="160" t="s">
        <v>3350</v>
      </c>
      <c r="D841" s="160" t="s">
        <v>570</v>
      </c>
      <c r="E841" s="160" t="s">
        <v>643</v>
      </c>
      <c r="F841" s="162">
        <v>0.57324268999999994</v>
      </c>
      <c r="G841" s="162">
        <v>0.38726019</v>
      </c>
      <c r="H841" s="56">
        <f t="shared" si="13"/>
        <v>0.48025204966201129</v>
      </c>
      <c r="I841" s="96">
        <f>F841/$F$1272</f>
        <v>4.3472488841670139E-5</v>
      </c>
      <c r="J841" s="174">
        <v>9.6936425814999989</v>
      </c>
      <c r="K841" s="174">
        <v>53.398523809523823</v>
      </c>
    </row>
    <row r="842" spans="1:11" x14ac:dyDescent="0.2">
      <c r="A842" s="163" t="s">
        <v>2834</v>
      </c>
      <c r="B842" s="163" t="s">
        <v>1012</v>
      </c>
      <c r="C842" s="160" t="s">
        <v>3038</v>
      </c>
      <c r="D842" s="160" t="s">
        <v>163</v>
      </c>
      <c r="E842" s="160" t="s">
        <v>164</v>
      </c>
      <c r="F842" s="162">
        <v>0.57208227</v>
      </c>
      <c r="G842" s="162">
        <v>4.3671614600000002</v>
      </c>
      <c r="H842" s="56">
        <f t="shared" si="13"/>
        <v>-0.86900363651771184</v>
      </c>
      <c r="I842" s="96">
        <f>F842/$F$1272</f>
        <v>4.338448711677828E-5</v>
      </c>
      <c r="J842" s="174">
        <v>15.918280121099999</v>
      </c>
      <c r="K842" s="174">
        <v>73.068285714285707</v>
      </c>
    </row>
    <row r="843" spans="1:11" x14ac:dyDescent="0.2">
      <c r="A843" s="163" t="s">
        <v>2954</v>
      </c>
      <c r="B843" s="163" t="s">
        <v>104</v>
      </c>
      <c r="C843" s="160" t="s">
        <v>3038</v>
      </c>
      <c r="D843" s="160" t="s">
        <v>162</v>
      </c>
      <c r="E843" s="160" t="s">
        <v>643</v>
      </c>
      <c r="F843" s="162">
        <v>0.56475151000000001</v>
      </c>
      <c r="G843" s="162">
        <v>2.34118234</v>
      </c>
      <c r="H843" s="56">
        <f t="shared" si="13"/>
        <v>-0.75877508541261252</v>
      </c>
      <c r="I843" s="96">
        <f>F843/$F$1272</f>
        <v>4.2828550882683502E-5</v>
      </c>
      <c r="J843" s="174">
        <v>27.3332026229</v>
      </c>
      <c r="K843" s="174">
        <v>33.494285714285724</v>
      </c>
    </row>
    <row r="844" spans="1:11" x14ac:dyDescent="0.2">
      <c r="A844" s="163" t="s">
        <v>3013</v>
      </c>
      <c r="B844" s="163" t="s">
        <v>1011</v>
      </c>
      <c r="C844" s="160" t="s">
        <v>3038</v>
      </c>
      <c r="D844" s="160" t="s">
        <v>162</v>
      </c>
      <c r="E844" s="160" t="s">
        <v>643</v>
      </c>
      <c r="F844" s="162">
        <v>0.56442862999999999</v>
      </c>
      <c r="G844" s="162">
        <v>0.32786867999999997</v>
      </c>
      <c r="H844" s="56">
        <f t="shared" si="13"/>
        <v>0.72150822701332751</v>
      </c>
      <c r="I844" s="96">
        <f>F844/$F$1272</f>
        <v>4.2804064923347147E-5</v>
      </c>
      <c r="J844" s="174">
        <v>69.396671081999997</v>
      </c>
      <c r="K844" s="174">
        <v>14.400380952380949</v>
      </c>
    </row>
    <row r="845" spans="1:11" x14ac:dyDescent="0.2">
      <c r="A845" s="163" t="s">
        <v>2751</v>
      </c>
      <c r="B845" s="163" t="s">
        <v>402</v>
      </c>
      <c r="C845" s="160" t="s">
        <v>2419</v>
      </c>
      <c r="D845" s="160" t="s">
        <v>162</v>
      </c>
      <c r="E845" s="160" t="s">
        <v>643</v>
      </c>
      <c r="F845" s="162">
        <v>0.56375849</v>
      </c>
      <c r="G845" s="162">
        <v>6.0190675700000007</v>
      </c>
      <c r="H845" s="56">
        <f t="shared" si="13"/>
        <v>-0.90633790309817042</v>
      </c>
      <c r="I845" s="96">
        <f>F845/$F$1272</f>
        <v>4.2753244120604152E-5</v>
      </c>
      <c r="J845" s="174">
        <v>19.243348722</v>
      </c>
      <c r="K845" s="174">
        <v>14.30057142857143</v>
      </c>
    </row>
    <row r="846" spans="1:11" x14ac:dyDescent="0.2">
      <c r="A846" s="163" t="s">
        <v>2935</v>
      </c>
      <c r="B846" s="163" t="s">
        <v>113</v>
      </c>
      <c r="C846" s="160" t="s">
        <v>3038</v>
      </c>
      <c r="D846" s="160" t="s">
        <v>162</v>
      </c>
      <c r="E846" s="160" t="s">
        <v>643</v>
      </c>
      <c r="F846" s="162">
        <v>0.55966868000000003</v>
      </c>
      <c r="G846" s="162">
        <v>0.51988186000000003</v>
      </c>
      <c r="H846" s="56">
        <f t="shared" si="13"/>
        <v>7.6530502526093169E-2</v>
      </c>
      <c r="I846" s="96">
        <f>F846/$F$1272</f>
        <v>4.2443088888464081E-5</v>
      </c>
      <c r="J846" s="174">
        <v>52.512511330418</v>
      </c>
      <c r="K846" s="174">
        <v>28.433761904761901</v>
      </c>
    </row>
    <row r="847" spans="1:11" x14ac:dyDescent="0.2">
      <c r="A847" s="163" t="s">
        <v>1552</v>
      </c>
      <c r="B847" s="163" t="s">
        <v>1538</v>
      </c>
      <c r="C847" s="160" t="s">
        <v>2420</v>
      </c>
      <c r="D847" s="160" t="s">
        <v>163</v>
      </c>
      <c r="E847" s="160" t="s">
        <v>643</v>
      </c>
      <c r="F847" s="162">
        <v>0.55908075000000002</v>
      </c>
      <c r="G847" s="162">
        <v>0.78290856999999991</v>
      </c>
      <c r="H847" s="56">
        <f t="shared" si="13"/>
        <v>-0.28589266815664049</v>
      </c>
      <c r="I847" s="96">
        <f>F847/$F$1272</f>
        <v>4.2398502571341249E-5</v>
      </c>
      <c r="J847" s="174">
        <v>52.920923315357506</v>
      </c>
      <c r="K847" s="174">
        <v>20.733095238095238</v>
      </c>
    </row>
    <row r="848" spans="1:11" x14ac:dyDescent="0.2">
      <c r="A848" s="163" t="s">
        <v>2684</v>
      </c>
      <c r="B848" s="163" t="s">
        <v>1634</v>
      </c>
      <c r="C848" s="160" t="s">
        <v>2685</v>
      </c>
      <c r="D848" s="160" t="s">
        <v>163</v>
      </c>
      <c r="E848" s="160" t="s">
        <v>643</v>
      </c>
      <c r="F848" s="162">
        <v>0.55763649000000004</v>
      </c>
      <c r="G848" s="162">
        <v>0.9721981999999999</v>
      </c>
      <c r="H848" s="56">
        <f t="shared" si="13"/>
        <v>-0.42641686643731691</v>
      </c>
      <c r="I848" s="96">
        <f>F848/$F$1272</f>
        <v>4.228897552838067E-5</v>
      </c>
      <c r="J848" s="174">
        <v>18.45025</v>
      </c>
      <c r="K848" s="174">
        <v>24.055476190476188</v>
      </c>
    </row>
    <row r="849" spans="1:11" x14ac:dyDescent="0.2">
      <c r="A849" s="163" t="s">
        <v>1866</v>
      </c>
      <c r="B849" s="163" t="s">
        <v>212</v>
      </c>
      <c r="C849" s="160" t="s">
        <v>3041</v>
      </c>
      <c r="D849" s="160" t="s">
        <v>163</v>
      </c>
      <c r="E849" s="160" t="s">
        <v>164</v>
      </c>
      <c r="F849" s="162">
        <v>0.55517753000000003</v>
      </c>
      <c r="G849" s="162">
        <v>1.3453088700000002</v>
      </c>
      <c r="H849" s="56">
        <f t="shared" si="13"/>
        <v>-0.58732337058031892</v>
      </c>
      <c r="I849" s="96">
        <f>F849/$F$1272</f>
        <v>4.2102497596735149E-5</v>
      </c>
      <c r="J849" s="174">
        <v>64.835474329999997</v>
      </c>
      <c r="K849" s="174">
        <v>8.5515238095238093</v>
      </c>
    </row>
    <row r="850" spans="1:11" x14ac:dyDescent="0.2">
      <c r="A850" s="163" t="s">
        <v>3167</v>
      </c>
      <c r="B850" s="163" t="s">
        <v>3168</v>
      </c>
      <c r="C850" s="160" t="s">
        <v>2418</v>
      </c>
      <c r="D850" s="160" t="s">
        <v>162</v>
      </c>
      <c r="E850" s="160" t="s">
        <v>643</v>
      </c>
      <c r="F850" s="162">
        <v>0.55364309</v>
      </c>
      <c r="G850" s="162">
        <v>0.66215033000000001</v>
      </c>
      <c r="H850" s="56">
        <f t="shared" si="13"/>
        <v>-0.16387100494233686</v>
      </c>
      <c r="I850" s="96">
        <f>F850/$F$1272</f>
        <v>4.1986131654452979E-5</v>
      </c>
      <c r="J850" s="174">
        <v>315.87238000000002</v>
      </c>
      <c r="K850" s="174">
        <v>8.3559999999999999</v>
      </c>
    </row>
    <row r="851" spans="1:11" x14ac:dyDescent="0.2">
      <c r="A851" s="163" t="s">
        <v>2305</v>
      </c>
      <c r="B851" s="163" t="s">
        <v>1584</v>
      </c>
      <c r="C851" s="160" t="s">
        <v>595</v>
      </c>
      <c r="D851" s="160" t="s">
        <v>570</v>
      </c>
      <c r="E851" s="160" t="s">
        <v>643</v>
      </c>
      <c r="F851" s="162">
        <v>0.54329630000000007</v>
      </c>
      <c r="G851" s="162">
        <v>4.1417610000000001E-2</v>
      </c>
      <c r="H851" s="56">
        <f t="shared" si="13"/>
        <v>12.117519335374496</v>
      </c>
      <c r="I851" s="96">
        <f>F851/$F$1272</f>
        <v>4.1201471473575486E-5</v>
      </c>
      <c r="J851" s="174">
        <v>28.361894882308004</v>
      </c>
      <c r="K851" s="174">
        <v>26.786285714285711</v>
      </c>
    </row>
    <row r="852" spans="1:11" x14ac:dyDescent="0.2">
      <c r="A852" s="163" t="s">
        <v>1406</v>
      </c>
      <c r="B852" s="163" t="s">
        <v>1403</v>
      </c>
      <c r="C852" s="160" t="s">
        <v>2420</v>
      </c>
      <c r="D852" s="160" t="s">
        <v>163</v>
      </c>
      <c r="E852" s="160" t="s">
        <v>643</v>
      </c>
      <c r="F852" s="162">
        <v>0.53324828000000002</v>
      </c>
      <c r="G852" s="162">
        <v>0.99817551999999998</v>
      </c>
      <c r="H852" s="56">
        <f t="shared" si="13"/>
        <v>-0.46577704089557315</v>
      </c>
      <c r="I852" s="96">
        <f>F852/$F$1272</f>
        <v>4.0439468843710502E-5</v>
      </c>
      <c r="J852" s="174">
        <v>68.938442670000001</v>
      </c>
      <c r="K852" s="174">
        <v>40.277047619047622</v>
      </c>
    </row>
    <row r="853" spans="1:11" x14ac:dyDescent="0.2">
      <c r="A853" s="163" t="s">
        <v>2362</v>
      </c>
      <c r="B853" s="163" t="s">
        <v>240</v>
      </c>
      <c r="C853" s="160" t="s">
        <v>595</v>
      </c>
      <c r="D853" s="160" t="s">
        <v>163</v>
      </c>
      <c r="E853" s="160" t="s">
        <v>643</v>
      </c>
      <c r="F853" s="162">
        <v>0.53308232999999994</v>
      </c>
      <c r="G853" s="162">
        <v>0.46151428000000005</v>
      </c>
      <c r="H853" s="56">
        <f t="shared" si="13"/>
        <v>0.15507223308453177</v>
      </c>
      <c r="I853" s="96">
        <f>F853/$F$1272</f>
        <v>4.0426883843240141E-5</v>
      </c>
      <c r="J853" s="174">
        <v>22.002481463695201</v>
      </c>
      <c r="K853" s="174">
        <v>115.66928571428571</v>
      </c>
    </row>
    <row r="854" spans="1:11" x14ac:dyDescent="0.2">
      <c r="A854" s="163" t="s">
        <v>2588</v>
      </c>
      <c r="B854" s="163" t="s">
        <v>1928</v>
      </c>
      <c r="C854" s="160" t="s">
        <v>1864</v>
      </c>
      <c r="D854" s="160" t="s">
        <v>163</v>
      </c>
      <c r="E854" s="160" t="s">
        <v>643</v>
      </c>
      <c r="F854" s="162">
        <v>0.53133372999999995</v>
      </c>
      <c r="G854" s="162">
        <v>0.40859825</v>
      </c>
      <c r="H854" s="56">
        <f t="shared" si="13"/>
        <v>0.30038180535526027</v>
      </c>
      <c r="I854" s="96">
        <f>F854/$F$1272</f>
        <v>4.0294276842200942E-5</v>
      </c>
      <c r="J854" s="174">
        <v>17.926519734071</v>
      </c>
      <c r="K854" s="174">
        <v>25.665263157894739</v>
      </c>
    </row>
    <row r="855" spans="1:11" x14ac:dyDescent="0.2">
      <c r="A855" s="163" t="s">
        <v>2962</v>
      </c>
      <c r="B855" s="163" t="s">
        <v>1674</v>
      </c>
      <c r="C855" s="160" t="s">
        <v>2419</v>
      </c>
      <c r="D855" s="160" t="s">
        <v>162</v>
      </c>
      <c r="E855" s="160" t="s">
        <v>643</v>
      </c>
      <c r="F855" s="162">
        <v>0.52190130000000001</v>
      </c>
      <c r="G855" s="162">
        <v>0.58196819999999994</v>
      </c>
      <c r="H855" s="56">
        <f t="shared" si="13"/>
        <v>-0.10321337145225451</v>
      </c>
      <c r="I855" s="96">
        <f>F855/$F$1272</f>
        <v>3.9578958155930675E-5</v>
      </c>
      <c r="J855" s="174">
        <v>55.5140852392</v>
      </c>
      <c r="K855" s="174">
        <v>81.876761904761906</v>
      </c>
    </row>
    <row r="856" spans="1:11" x14ac:dyDescent="0.2">
      <c r="A856" s="163" t="s">
        <v>1143</v>
      </c>
      <c r="B856" s="163" t="s">
        <v>394</v>
      </c>
      <c r="C856" s="160" t="s">
        <v>1144</v>
      </c>
      <c r="D856" s="160" t="s">
        <v>163</v>
      </c>
      <c r="E856" s="160" t="s">
        <v>164</v>
      </c>
      <c r="F856" s="162">
        <v>0.51903924000000001</v>
      </c>
      <c r="G856" s="162">
        <v>0.79243262999999997</v>
      </c>
      <c r="H856" s="56">
        <f t="shared" si="13"/>
        <v>-0.34500521514365201</v>
      </c>
      <c r="I856" s="96">
        <f>F856/$F$1272</f>
        <v>3.9361910693163748E-5</v>
      </c>
      <c r="J856" s="174">
        <v>17.077308210000002</v>
      </c>
      <c r="K856" s="174">
        <v>31.27242857142857</v>
      </c>
    </row>
    <row r="857" spans="1:11" x14ac:dyDescent="0.2">
      <c r="A857" s="163" t="s">
        <v>1059</v>
      </c>
      <c r="B857" s="163" t="s">
        <v>1017</v>
      </c>
      <c r="C857" s="160" t="s">
        <v>633</v>
      </c>
      <c r="D857" s="160" t="s">
        <v>163</v>
      </c>
      <c r="E857" s="160" t="s">
        <v>643</v>
      </c>
      <c r="F857" s="162">
        <v>0.51889925999999997</v>
      </c>
      <c r="G857" s="162">
        <v>0.1144659</v>
      </c>
      <c r="H857" s="56">
        <f t="shared" si="13"/>
        <v>3.5332213349128434</v>
      </c>
      <c r="I857" s="96">
        <f>F857/$F$1272</f>
        <v>3.9351295156159587E-5</v>
      </c>
      <c r="J857" s="174">
        <v>11.443057959999999</v>
      </c>
      <c r="K857" s="174">
        <v>43.811523809523813</v>
      </c>
    </row>
    <row r="858" spans="1:11" x14ac:dyDescent="0.2">
      <c r="A858" s="163" t="s">
        <v>3179</v>
      </c>
      <c r="B858" s="163" t="s">
        <v>3180</v>
      </c>
      <c r="C858" s="160" t="s">
        <v>2685</v>
      </c>
      <c r="D858" s="160" t="s">
        <v>570</v>
      </c>
      <c r="E858" s="160" t="s">
        <v>643</v>
      </c>
      <c r="F858" s="162">
        <v>0.51848850000000002</v>
      </c>
      <c r="G858" s="162">
        <v>0</v>
      </c>
      <c r="H858" s="56" t="str">
        <f t="shared" si="13"/>
        <v/>
      </c>
      <c r="I858" s="96">
        <f>F858/$F$1272</f>
        <v>3.9320144720527164E-5</v>
      </c>
      <c r="J858" s="174">
        <v>3.5198100000000005</v>
      </c>
      <c r="K858" s="174">
        <v>71.310428571428574</v>
      </c>
    </row>
    <row r="859" spans="1:11" x14ac:dyDescent="0.2">
      <c r="A859" s="163" t="s">
        <v>3169</v>
      </c>
      <c r="B859" s="163" t="s">
        <v>3170</v>
      </c>
      <c r="C859" s="160" t="s">
        <v>2418</v>
      </c>
      <c r="D859" s="160" t="s">
        <v>162</v>
      </c>
      <c r="E859" s="160" t="s">
        <v>643</v>
      </c>
      <c r="F859" s="162">
        <v>0.51453864999999999</v>
      </c>
      <c r="G859" s="162">
        <v>0.97910348999999997</v>
      </c>
      <c r="H859" s="56">
        <f t="shared" si="13"/>
        <v>-0.47447981213916413</v>
      </c>
      <c r="I859" s="96">
        <f>F859/$F$1272</f>
        <v>3.9020603508669284E-5</v>
      </c>
      <c r="J859" s="174">
        <v>832.61322906000009</v>
      </c>
      <c r="K859" s="174">
        <v>8.4967619047619056</v>
      </c>
    </row>
    <row r="860" spans="1:11" x14ac:dyDescent="0.2">
      <c r="A860" s="163" t="s">
        <v>2495</v>
      </c>
      <c r="B860" s="163" t="s">
        <v>2496</v>
      </c>
      <c r="C860" s="160" t="s">
        <v>2458</v>
      </c>
      <c r="D860" s="160" t="s">
        <v>163</v>
      </c>
      <c r="E860" s="160" t="s">
        <v>164</v>
      </c>
      <c r="F860" s="162">
        <v>0.50954010999999999</v>
      </c>
      <c r="G860" s="162">
        <v>0.75675265000000003</v>
      </c>
      <c r="H860" s="56">
        <f t="shared" si="13"/>
        <v>-0.32667548636929122</v>
      </c>
      <c r="I860" s="96">
        <f>F860/$F$1272</f>
        <v>3.864153373915396E-5</v>
      </c>
      <c r="J860" s="174">
        <v>93.943932930000003</v>
      </c>
      <c r="K860" s="174">
        <v>23.167000000000002</v>
      </c>
    </row>
    <row r="861" spans="1:11" x14ac:dyDescent="0.2">
      <c r="A861" s="163" t="s">
        <v>1489</v>
      </c>
      <c r="B861" s="163" t="s">
        <v>1490</v>
      </c>
      <c r="C861" s="160" t="s">
        <v>2420</v>
      </c>
      <c r="D861" s="160" t="s">
        <v>570</v>
      </c>
      <c r="E861" s="160" t="s">
        <v>164</v>
      </c>
      <c r="F861" s="162">
        <v>0.50820571999999997</v>
      </c>
      <c r="G861" s="162">
        <v>0.50825450000000005</v>
      </c>
      <c r="H861" s="56">
        <f t="shared" si="13"/>
        <v>-9.5975539813331068E-5</v>
      </c>
      <c r="I861" s="96">
        <f>F861/$F$1272</f>
        <v>3.8540338808285437E-5</v>
      </c>
      <c r="J861" s="174">
        <v>73.755676474271993</v>
      </c>
      <c r="K861" s="174">
        <v>172.18376190476189</v>
      </c>
    </row>
    <row r="862" spans="1:11" x14ac:dyDescent="0.2">
      <c r="A862" s="163" t="s">
        <v>2563</v>
      </c>
      <c r="B862" s="163" t="s">
        <v>1712</v>
      </c>
      <c r="C862" s="160" t="s">
        <v>1864</v>
      </c>
      <c r="D862" s="160" t="s">
        <v>162</v>
      </c>
      <c r="E862" s="160" t="s">
        <v>643</v>
      </c>
      <c r="F862" s="162">
        <v>0.50692247000000001</v>
      </c>
      <c r="G862" s="162">
        <v>1.6887928999999999</v>
      </c>
      <c r="H862" s="56">
        <f t="shared" si="13"/>
        <v>-0.69983147726402684</v>
      </c>
      <c r="I862" s="96">
        <f>F862/$F$1272</f>
        <v>3.844302213547087E-5</v>
      </c>
      <c r="J862" s="174">
        <v>126.49114087000001</v>
      </c>
      <c r="K862" s="174">
        <v>15.48584210526316</v>
      </c>
    </row>
    <row r="863" spans="1:11" x14ac:dyDescent="0.2">
      <c r="A863" s="163" t="s">
        <v>1075</v>
      </c>
      <c r="B863" s="163" t="s">
        <v>216</v>
      </c>
      <c r="C863" s="160" t="s">
        <v>3040</v>
      </c>
      <c r="D863" s="160" t="s">
        <v>163</v>
      </c>
      <c r="E863" s="160" t="s">
        <v>164</v>
      </c>
      <c r="F863" s="162">
        <v>0.50663427999999999</v>
      </c>
      <c r="G863" s="162">
        <v>0.23304698000000001</v>
      </c>
      <c r="H863" s="56">
        <f t="shared" si="13"/>
        <v>1.1739577144488202</v>
      </c>
      <c r="I863" s="96">
        <f>F863/$F$1272</f>
        <v>3.8421166930375661E-5</v>
      </c>
      <c r="J863" s="174">
        <v>39.358964575392918</v>
      </c>
      <c r="K863" s="174">
        <v>13.293714285714289</v>
      </c>
    </row>
    <row r="864" spans="1:11" x14ac:dyDescent="0.2">
      <c r="A864" s="163" t="s">
        <v>3337</v>
      </c>
      <c r="B864" s="163" t="s">
        <v>2527</v>
      </c>
      <c r="C864" s="160" t="s">
        <v>3350</v>
      </c>
      <c r="D864" s="160" t="s">
        <v>570</v>
      </c>
      <c r="E864" s="160" t="s">
        <v>164</v>
      </c>
      <c r="F864" s="162">
        <v>0.49347999999999997</v>
      </c>
      <c r="G864" s="162">
        <v>0.85817027000000001</v>
      </c>
      <c r="H864" s="56">
        <f t="shared" si="13"/>
        <v>-0.42496260095330507</v>
      </c>
      <c r="I864" s="96">
        <f>F864/$F$1272</f>
        <v>3.7423597662601474E-5</v>
      </c>
      <c r="J864" s="174">
        <v>70.198629258599993</v>
      </c>
      <c r="K864" s="174">
        <v>12.479285714285711</v>
      </c>
    </row>
    <row r="865" spans="1:11" x14ac:dyDescent="0.2">
      <c r="A865" s="163" t="s">
        <v>2405</v>
      </c>
      <c r="B865" s="163" t="s">
        <v>1972</v>
      </c>
      <c r="C865" s="160" t="s">
        <v>3164</v>
      </c>
      <c r="D865" s="160" t="s">
        <v>570</v>
      </c>
      <c r="E865" s="160" t="s">
        <v>164</v>
      </c>
      <c r="F865" s="162">
        <v>0.48998405</v>
      </c>
      <c r="G865" s="162">
        <v>0.27025827000000002</v>
      </c>
      <c r="H865" s="56">
        <f t="shared" si="13"/>
        <v>0.81302148496695392</v>
      </c>
      <c r="I865" s="96">
        <f>F865/$F$1272</f>
        <v>3.7158478455645626E-5</v>
      </c>
      <c r="J865" s="174">
        <v>14.4060442556525</v>
      </c>
      <c r="K865" s="174">
        <v>76.933666666666682</v>
      </c>
    </row>
    <row r="866" spans="1:11" x14ac:dyDescent="0.2">
      <c r="A866" s="163" t="s">
        <v>2313</v>
      </c>
      <c r="B866" s="163" t="s">
        <v>1001</v>
      </c>
      <c r="C866" s="160" t="s">
        <v>3039</v>
      </c>
      <c r="D866" s="160" t="s">
        <v>163</v>
      </c>
      <c r="E866" s="160" t="s">
        <v>164</v>
      </c>
      <c r="F866" s="162">
        <v>0.48854996000000001</v>
      </c>
      <c r="G866" s="162">
        <v>0.56786197999999999</v>
      </c>
      <c r="H866" s="56">
        <f t="shared" si="13"/>
        <v>-0.13966777631423744</v>
      </c>
      <c r="I866" s="96">
        <f>F866/$F$1272</f>
        <v>3.7049722665802149E-5</v>
      </c>
      <c r="J866" s="174">
        <v>255.83896514187185</v>
      </c>
      <c r="K866" s="174">
        <v>45.886904761904759</v>
      </c>
    </row>
    <row r="867" spans="1:11" x14ac:dyDescent="0.2">
      <c r="A867" s="163" t="s">
        <v>1233</v>
      </c>
      <c r="B867" s="163" t="s">
        <v>1399</v>
      </c>
      <c r="C867" s="160" t="s">
        <v>2420</v>
      </c>
      <c r="D867" s="160" t="s">
        <v>163</v>
      </c>
      <c r="E867" s="160" t="s">
        <v>643</v>
      </c>
      <c r="F867" s="162">
        <v>0.48801938</v>
      </c>
      <c r="G867" s="162">
        <v>8.2049399999999995E-2</v>
      </c>
      <c r="H867" s="56">
        <f t="shared" si="13"/>
        <v>4.9478726230782923</v>
      </c>
      <c r="I867" s="96">
        <f>F867/$F$1272</f>
        <v>3.7009485548902121E-5</v>
      </c>
      <c r="J867" s="174">
        <v>189.72823980000001</v>
      </c>
      <c r="K867" s="174">
        <v>47.380428571428567</v>
      </c>
    </row>
    <row r="868" spans="1:11" x14ac:dyDescent="0.2">
      <c r="A868" s="163" t="s">
        <v>2738</v>
      </c>
      <c r="B868" s="163" t="s">
        <v>465</v>
      </c>
      <c r="C868" s="160" t="s">
        <v>2419</v>
      </c>
      <c r="D868" s="160" t="s">
        <v>162</v>
      </c>
      <c r="E868" s="160" t="s">
        <v>643</v>
      </c>
      <c r="F868" s="162">
        <v>0.48425113000000003</v>
      </c>
      <c r="G868" s="162">
        <v>0.60252647999999998</v>
      </c>
      <c r="H868" s="56">
        <f t="shared" si="13"/>
        <v>-0.19629900747266738</v>
      </c>
      <c r="I868" s="96">
        <f>F868/$F$1272</f>
        <v>3.6723716172448982E-5</v>
      </c>
      <c r="J868" s="174">
        <v>30.359631348800001</v>
      </c>
      <c r="K868" s="174">
        <v>72.769238095238094</v>
      </c>
    </row>
    <row r="869" spans="1:11" x14ac:dyDescent="0.2">
      <c r="A869" s="163" t="s">
        <v>2996</v>
      </c>
      <c r="B869" s="163" t="s">
        <v>248</v>
      </c>
      <c r="C869" s="160" t="s">
        <v>2419</v>
      </c>
      <c r="D869" s="160" t="s">
        <v>162</v>
      </c>
      <c r="E869" s="160" t="s">
        <v>643</v>
      </c>
      <c r="F869" s="162">
        <v>0.48049405000000001</v>
      </c>
      <c r="G869" s="162">
        <v>0.31506990000000001</v>
      </c>
      <c r="H869" s="56">
        <f t="shared" si="13"/>
        <v>0.52503952297569523</v>
      </c>
      <c r="I869" s="96">
        <f>F869/$F$1272</f>
        <v>3.643879388521098E-5</v>
      </c>
      <c r="J869" s="174">
        <v>33.732444544899998</v>
      </c>
      <c r="K869" s="174">
        <v>41.676761904761896</v>
      </c>
    </row>
    <row r="870" spans="1:11" x14ac:dyDescent="0.2">
      <c r="A870" s="163" t="s">
        <v>2693</v>
      </c>
      <c r="B870" s="163" t="s">
        <v>2694</v>
      </c>
      <c r="C870" s="160" t="s">
        <v>3039</v>
      </c>
      <c r="D870" s="160" t="s">
        <v>163</v>
      </c>
      <c r="E870" s="160" t="s">
        <v>164</v>
      </c>
      <c r="F870" s="162">
        <v>0.47968989000000001</v>
      </c>
      <c r="G870" s="162">
        <v>0.42370345000000004</v>
      </c>
      <c r="H870" s="56">
        <f t="shared" si="13"/>
        <v>0.13213590779116857</v>
      </c>
      <c r="I870" s="96">
        <f>F870/$F$1272</f>
        <v>3.6377809528608164E-5</v>
      </c>
      <c r="J870" s="174">
        <v>36.759993600000001</v>
      </c>
      <c r="K870" s="174">
        <v>41.783761904761903</v>
      </c>
    </row>
    <row r="871" spans="1:11" x14ac:dyDescent="0.2">
      <c r="A871" s="163" t="s">
        <v>2981</v>
      </c>
      <c r="B871" s="163" t="s">
        <v>608</v>
      </c>
      <c r="C871" s="160" t="s">
        <v>2419</v>
      </c>
      <c r="D871" s="160" t="s">
        <v>162</v>
      </c>
      <c r="E871" s="160" t="s">
        <v>164</v>
      </c>
      <c r="F871" s="162">
        <v>0.47895983000000003</v>
      </c>
      <c r="G871" s="162">
        <v>2.4755259999999998E-2</v>
      </c>
      <c r="H871" s="56">
        <f t="shared" si="13"/>
        <v>18.347800427060758</v>
      </c>
      <c r="I871" s="96">
        <f>F871/$F$1272</f>
        <v>3.6322444626870392E-5</v>
      </c>
      <c r="J871" s="174">
        <v>40.512701430299998</v>
      </c>
      <c r="K871" s="174">
        <v>36.39295238095238</v>
      </c>
    </row>
    <row r="872" spans="1:11" x14ac:dyDescent="0.2">
      <c r="A872" s="163" t="s">
        <v>2997</v>
      </c>
      <c r="B872" s="161" t="s">
        <v>2248</v>
      </c>
      <c r="C872" s="160" t="s">
        <v>3038</v>
      </c>
      <c r="D872" s="160" t="s">
        <v>163</v>
      </c>
      <c r="E872" s="160" t="s">
        <v>164</v>
      </c>
      <c r="F872" s="162">
        <v>0.47695575000000001</v>
      </c>
      <c r="G872" s="162">
        <v>0.50988577000000002</v>
      </c>
      <c r="H872" s="56">
        <f t="shared" si="13"/>
        <v>-6.4583132021903689E-2</v>
      </c>
      <c r="I872" s="96">
        <f>F872/$F$1272</f>
        <v>3.6170463019502989E-5</v>
      </c>
      <c r="J872" s="174">
        <v>15.4023829777</v>
      </c>
      <c r="K872" s="174">
        <v>21.503761904761909</v>
      </c>
    </row>
    <row r="873" spans="1:11" x14ac:dyDescent="0.2">
      <c r="A873" s="163" t="s">
        <v>1872</v>
      </c>
      <c r="B873" s="163" t="s">
        <v>1632</v>
      </c>
      <c r="C873" s="160" t="s">
        <v>3164</v>
      </c>
      <c r="D873" s="160" t="s">
        <v>570</v>
      </c>
      <c r="E873" s="160" t="s">
        <v>643</v>
      </c>
      <c r="F873" s="162">
        <v>0.47568895999999999</v>
      </c>
      <c r="G873" s="162">
        <v>1.95591252</v>
      </c>
      <c r="H873" s="56">
        <f t="shared" si="13"/>
        <v>-0.75679435806259887</v>
      </c>
      <c r="I873" s="96">
        <f>F873/$F$1272</f>
        <v>3.6074394608862216E-5</v>
      </c>
      <c r="J873" s="174">
        <v>12.625634720000001</v>
      </c>
      <c r="K873" s="174">
        <v>33.515476190476193</v>
      </c>
    </row>
    <row r="874" spans="1:11" x14ac:dyDescent="0.2">
      <c r="A874" s="163" t="s">
        <v>2659</v>
      </c>
      <c r="B874" s="163" t="s">
        <v>323</v>
      </c>
      <c r="C874" s="160" t="s">
        <v>1144</v>
      </c>
      <c r="D874" s="160" t="s">
        <v>163</v>
      </c>
      <c r="E874" s="160" t="s">
        <v>164</v>
      </c>
      <c r="F874" s="162">
        <v>0.46897338</v>
      </c>
      <c r="G874" s="162">
        <v>0.8448436800000001</v>
      </c>
      <c r="H874" s="56">
        <f t="shared" si="13"/>
        <v>-0.44489922680134164</v>
      </c>
      <c r="I874" s="96">
        <f>F874/$F$1272</f>
        <v>3.5565111225561953E-5</v>
      </c>
      <c r="J874" s="174">
        <v>16.605410089999999</v>
      </c>
      <c r="K874" s="174">
        <v>17.348857142857149</v>
      </c>
    </row>
    <row r="875" spans="1:11" x14ac:dyDescent="0.2">
      <c r="A875" s="163" t="s">
        <v>3319</v>
      </c>
      <c r="B875" s="163" t="s">
        <v>1271</v>
      </c>
      <c r="C875" s="160" t="s">
        <v>3350</v>
      </c>
      <c r="D875" s="160" t="s">
        <v>162</v>
      </c>
      <c r="E875" s="160" t="s">
        <v>643</v>
      </c>
      <c r="F875" s="162">
        <v>0.46385798</v>
      </c>
      <c r="G875" s="162">
        <v>0.50709165999999994</v>
      </c>
      <c r="H875" s="56">
        <f t="shared" si="13"/>
        <v>-8.5258116846173237E-2</v>
      </c>
      <c r="I875" s="96">
        <f>F875/$F$1272</f>
        <v>3.5177179249629251E-5</v>
      </c>
      <c r="J875" s="174">
        <v>630.49640705999991</v>
      </c>
      <c r="K875" s="174">
        <v>25.05680952380952</v>
      </c>
    </row>
    <row r="876" spans="1:11" x14ac:dyDescent="0.2">
      <c r="A876" s="163" t="s">
        <v>1147</v>
      </c>
      <c r="B876" s="163" t="s">
        <v>393</v>
      </c>
      <c r="C876" s="160" t="s">
        <v>1144</v>
      </c>
      <c r="D876" s="160" t="s">
        <v>162</v>
      </c>
      <c r="E876" s="160" t="s">
        <v>164</v>
      </c>
      <c r="F876" s="162">
        <v>0.46095449999999999</v>
      </c>
      <c r="G876" s="162">
        <v>0.50074443999999996</v>
      </c>
      <c r="H876" s="56">
        <f t="shared" si="13"/>
        <v>-7.9461571255788677E-2</v>
      </c>
      <c r="I876" s="96">
        <f>F876/$F$1272</f>
        <v>3.4956990655681344E-5</v>
      </c>
      <c r="J876" s="174">
        <v>8.3906936699999992</v>
      </c>
      <c r="K876" s="174">
        <v>20.642142857142861</v>
      </c>
    </row>
    <row r="877" spans="1:11" x14ac:dyDescent="0.2">
      <c r="A877" s="163" t="s">
        <v>3021</v>
      </c>
      <c r="B877" s="163" t="s">
        <v>2534</v>
      </c>
      <c r="C877" s="160" t="s">
        <v>2419</v>
      </c>
      <c r="D877" s="160" t="s">
        <v>163</v>
      </c>
      <c r="E877" s="160" t="s">
        <v>643</v>
      </c>
      <c r="F877" s="162">
        <v>0.45703665999999998</v>
      </c>
      <c r="G877" s="162">
        <v>4.2566730000000004E-2</v>
      </c>
      <c r="H877" s="56">
        <f t="shared" si="13"/>
        <v>9.7369454971053671</v>
      </c>
      <c r="I877" s="96">
        <f>F877/$F$1272</f>
        <v>3.4659876957321846E-5</v>
      </c>
      <c r="J877" s="174">
        <v>62.390557649999998</v>
      </c>
      <c r="K877" s="174">
        <v>11.54814285714286</v>
      </c>
    </row>
    <row r="878" spans="1:11" x14ac:dyDescent="0.2">
      <c r="A878" s="163" t="s">
        <v>3118</v>
      </c>
      <c r="B878" s="163" t="s">
        <v>3119</v>
      </c>
      <c r="C878" s="160" t="s">
        <v>595</v>
      </c>
      <c r="D878" s="160" t="s">
        <v>163</v>
      </c>
      <c r="E878" s="160" t="s">
        <v>643</v>
      </c>
      <c r="F878" s="162">
        <v>0.44670627000000002</v>
      </c>
      <c r="G878" s="162">
        <v>0.20257502999999999</v>
      </c>
      <c r="H878" s="56">
        <f t="shared" si="13"/>
        <v>1.2051398437408603</v>
      </c>
      <c r="I878" s="96">
        <f>F878/$F$1272</f>
        <v>3.3876460488452266E-5</v>
      </c>
      <c r="J878" s="174">
        <v>7.3690523800000003</v>
      </c>
      <c r="K878" s="174">
        <v>68.761904761904759</v>
      </c>
    </row>
    <row r="879" spans="1:11" x14ac:dyDescent="0.2">
      <c r="A879" s="163" t="s">
        <v>3016</v>
      </c>
      <c r="B879" s="163" t="s">
        <v>2441</v>
      </c>
      <c r="C879" s="160" t="s">
        <v>3038</v>
      </c>
      <c r="D879" s="160" t="s">
        <v>163</v>
      </c>
      <c r="E879" s="160" t="s">
        <v>164</v>
      </c>
      <c r="F879" s="162">
        <v>0.44526265999999998</v>
      </c>
      <c r="G879" s="162">
        <v>0.27695334999999999</v>
      </c>
      <c r="H879" s="56">
        <f t="shared" si="13"/>
        <v>0.60771718413949505</v>
      </c>
      <c r="I879" s="96">
        <f>F879/$F$1272</f>
        <v>3.3766982738955407E-5</v>
      </c>
      <c r="J879" s="174">
        <v>7.8263870145739993</v>
      </c>
      <c r="K879" s="174">
        <v>23.183761904761909</v>
      </c>
    </row>
    <row r="880" spans="1:11" x14ac:dyDescent="0.2">
      <c r="A880" s="163" t="s">
        <v>1303</v>
      </c>
      <c r="B880" s="163" t="s">
        <v>1301</v>
      </c>
      <c r="C880" s="160" t="s">
        <v>1144</v>
      </c>
      <c r="D880" s="160" t="s">
        <v>162</v>
      </c>
      <c r="E880" s="160" t="s">
        <v>643</v>
      </c>
      <c r="F880" s="162">
        <v>0.44353014000000002</v>
      </c>
      <c r="G880" s="162">
        <v>1.7538737499999999</v>
      </c>
      <c r="H880" s="56">
        <f t="shared" si="13"/>
        <v>-0.74711398696741993</v>
      </c>
      <c r="I880" s="96">
        <f>F880/$F$1272</f>
        <v>3.3635595182372753E-5</v>
      </c>
      <c r="J880" s="174">
        <v>6.2242222900000002</v>
      </c>
      <c r="K880" s="174">
        <v>18.464904761904759</v>
      </c>
    </row>
    <row r="881" spans="1:11" x14ac:dyDescent="0.2">
      <c r="A881" s="163" t="s">
        <v>2601</v>
      </c>
      <c r="B881" s="163" t="s">
        <v>1592</v>
      </c>
      <c r="C881" s="160" t="s">
        <v>1144</v>
      </c>
      <c r="D881" s="160" t="s">
        <v>162</v>
      </c>
      <c r="E881" s="160" t="s">
        <v>164</v>
      </c>
      <c r="F881" s="162">
        <v>0.44238266999999998</v>
      </c>
      <c r="G881" s="162">
        <v>0.47087494000000002</v>
      </c>
      <c r="H881" s="56">
        <f t="shared" si="13"/>
        <v>-6.0509208665893377E-2</v>
      </c>
      <c r="I881" s="96">
        <f>F881/$F$1272</f>
        <v>3.3548575534950554E-5</v>
      </c>
      <c r="J881" s="174">
        <v>15.43342576</v>
      </c>
      <c r="K881" s="174">
        <v>24.144285714285711</v>
      </c>
    </row>
    <row r="882" spans="1:11" x14ac:dyDescent="0.2">
      <c r="A882" s="163" t="s">
        <v>1156</v>
      </c>
      <c r="B882" s="163" t="s">
        <v>108</v>
      </c>
      <c r="C882" s="160" t="s">
        <v>1144</v>
      </c>
      <c r="D882" s="160" t="s">
        <v>162</v>
      </c>
      <c r="E882" s="160" t="s">
        <v>164</v>
      </c>
      <c r="F882" s="162">
        <v>0.44092078999999995</v>
      </c>
      <c r="G882" s="162">
        <v>0.22258486</v>
      </c>
      <c r="H882" s="56">
        <f t="shared" si="13"/>
        <v>0.9809109658222035</v>
      </c>
      <c r="I882" s="96">
        <f>F882/$F$1272</f>
        <v>3.3437712259942437E-5</v>
      </c>
      <c r="J882" s="174">
        <v>5.6107610599999997</v>
      </c>
      <c r="K882" s="174">
        <v>73.999428571428581</v>
      </c>
    </row>
    <row r="883" spans="1:11" x14ac:dyDescent="0.2">
      <c r="A883" s="163" t="s">
        <v>2388</v>
      </c>
      <c r="B883" s="163" t="s">
        <v>1661</v>
      </c>
      <c r="C883" s="160" t="s">
        <v>3039</v>
      </c>
      <c r="D883" s="160" t="s">
        <v>163</v>
      </c>
      <c r="E883" s="160" t="s">
        <v>643</v>
      </c>
      <c r="F883" s="162">
        <v>0.43977870000000002</v>
      </c>
      <c r="G883" s="162">
        <v>0.24763560000000001</v>
      </c>
      <c r="H883" s="56">
        <f t="shared" si="13"/>
        <v>0.77591065258791558</v>
      </c>
      <c r="I883" s="96">
        <f>F883/$F$1272</f>
        <v>3.3351100610727723E-5</v>
      </c>
      <c r="J883" s="174">
        <v>7.5128500646251002</v>
      </c>
      <c r="K883" s="174">
        <v>61.908952380952378</v>
      </c>
    </row>
    <row r="884" spans="1:11" x14ac:dyDescent="0.2">
      <c r="A884" s="163" t="s">
        <v>2733</v>
      </c>
      <c r="B884" s="163" t="s">
        <v>168</v>
      </c>
      <c r="C884" s="160" t="s">
        <v>2419</v>
      </c>
      <c r="D884" s="160" t="s">
        <v>162</v>
      </c>
      <c r="E884" s="160" t="s">
        <v>643</v>
      </c>
      <c r="F884" s="162">
        <v>0.43886581000000002</v>
      </c>
      <c r="G884" s="162">
        <v>0.42472121999999995</v>
      </c>
      <c r="H884" s="56">
        <f t="shared" si="13"/>
        <v>3.3303233589317971E-2</v>
      </c>
      <c r="I884" s="96">
        <f>F884/$F$1272</f>
        <v>3.3281870595184616E-5</v>
      </c>
      <c r="J884" s="174">
        <v>57.186468800000007</v>
      </c>
      <c r="K884" s="174">
        <v>74.627857142857138</v>
      </c>
    </row>
    <row r="885" spans="1:11" x14ac:dyDescent="0.2">
      <c r="A885" s="163" t="s">
        <v>2982</v>
      </c>
      <c r="B885" s="163" t="s">
        <v>1718</v>
      </c>
      <c r="C885" s="160" t="s">
        <v>3038</v>
      </c>
      <c r="D885" s="160" t="s">
        <v>570</v>
      </c>
      <c r="E885" s="160" t="s">
        <v>164</v>
      </c>
      <c r="F885" s="162">
        <v>0.43584715999999996</v>
      </c>
      <c r="G885" s="162">
        <v>0.58498947999999995</v>
      </c>
      <c r="H885" s="56">
        <f t="shared" si="13"/>
        <v>-0.25494872147102543</v>
      </c>
      <c r="I885" s="96">
        <f>F885/$F$1272</f>
        <v>3.3052947957825018E-5</v>
      </c>
      <c r="J885" s="174">
        <v>64.73597555561301</v>
      </c>
      <c r="K885" s="174">
        <v>45.550904761904761</v>
      </c>
    </row>
    <row r="886" spans="1:11" x14ac:dyDescent="0.2">
      <c r="A886" s="163" t="s">
        <v>2355</v>
      </c>
      <c r="B886" s="163" t="s">
        <v>1334</v>
      </c>
      <c r="C886" s="160" t="s">
        <v>3039</v>
      </c>
      <c r="D886" s="160" t="s">
        <v>163</v>
      </c>
      <c r="E886" s="160" t="s">
        <v>164</v>
      </c>
      <c r="F886" s="162">
        <v>0.43511333000000002</v>
      </c>
      <c r="G886" s="162">
        <v>0.41554190000000002</v>
      </c>
      <c r="H886" s="56">
        <f t="shared" si="13"/>
        <v>4.7098571768575015E-2</v>
      </c>
      <c r="I886" s="96">
        <f>F886/$F$1272</f>
        <v>3.2997297153997619E-5</v>
      </c>
      <c r="J886" s="174">
        <v>27.451249573424302</v>
      </c>
      <c r="K886" s="174">
        <v>33.503047619047621</v>
      </c>
    </row>
    <row r="887" spans="1:11" x14ac:dyDescent="0.2">
      <c r="A887" s="163" t="s">
        <v>1111</v>
      </c>
      <c r="B887" s="163" t="s">
        <v>1112</v>
      </c>
      <c r="C887" s="160" t="s">
        <v>3041</v>
      </c>
      <c r="D887" s="160" t="s">
        <v>163</v>
      </c>
      <c r="E887" s="160" t="s">
        <v>164</v>
      </c>
      <c r="F887" s="162">
        <v>0.43434209999999995</v>
      </c>
      <c r="G887" s="162">
        <v>1.3504745499999999</v>
      </c>
      <c r="H887" s="56">
        <f t="shared" si="13"/>
        <v>-0.67837816714132082</v>
      </c>
      <c r="I887" s="96">
        <f>F887/$F$1272</f>
        <v>3.2938810080103375E-5</v>
      </c>
      <c r="J887" s="174">
        <v>9.2468687169999999</v>
      </c>
      <c r="K887" s="174">
        <v>43.272904761904762</v>
      </c>
    </row>
    <row r="888" spans="1:11" x14ac:dyDescent="0.2">
      <c r="A888" s="163" t="s">
        <v>2979</v>
      </c>
      <c r="B888" s="163" t="s">
        <v>830</v>
      </c>
      <c r="C888" s="160" t="s">
        <v>2419</v>
      </c>
      <c r="D888" s="160" t="s">
        <v>162</v>
      </c>
      <c r="E888" s="160" t="s">
        <v>643</v>
      </c>
      <c r="F888" s="162">
        <v>0.43041169000000001</v>
      </c>
      <c r="G888" s="162">
        <v>0.64390185</v>
      </c>
      <c r="H888" s="56">
        <f t="shared" si="13"/>
        <v>-0.33155699117808091</v>
      </c>
      <c r="I888" s="96">
        <f>F888/$F$1272</f>
        <v>3.2640743121991472E-5</v>
      </c>
      <c r="J888" s="174">
        <v>22.115233612999997</v>
      </c>
      <c r="K888" s="174">
        <v>89.425000000000011</v>
      </c>
    </row>
    <row r="889" spans="1:11" x14ac:dyDescent="0.2">
      <c r="A889" s="163" t="s">
        <v>2566</v>
      </c>
      <c r="B889" s="161" t="s">
        <v>2151</v>
      </c>
      <c r="C889" s="160" t="s">
        <v>1864</v>
      </c>
      <c r="D889" s="160" t="s">
        <v>162</v>
      </c>
      <c r="E889" s="160" t="s">
        <v>643</v>
      </c>
      <c r="F889" s="162">
        <v>0.42746988000000002</v>
      </c>
      <c r="G889" s="162">
        <v>0.76121304000000001</v>
      </c>
      <c r="H889" s="56">
        <f t="shared" si="13"/>
        <v>-0.43843594691966914</v>
      </c>
      <c r="I889" s="96">
        <f>F889/$F$1272</f>
        <v>3.2417647730405558E-5</v>
      </c>
      <c r="J889" s="174">
        <v>6.7830934100000002</v>
      </c>
      <c r="K889" s="174">
        <v>18.31938095238095</v>
      </c>
    </row>
    <row r="890" spans="1:11" x14ac:dyDescent="0.2">
      <c r="A890" s="163" t="s">
        <v>3015</v>
      </c>
      <c r="B890" s="164" t="s">
        <v>1658</v>
      </c>
      <c r="C890" s="160" t="s">
        <v>3038</v>
      </c>
      <c r="D890" s="160" t="s">
        <v>570</v>
      </c>
      <c r="E890" s="160" t="s">
        <v>164</v>
      </c>
      <c r="F890" s="162">
        <v>0.42680137000000001</v>
      </c>
      <c r="G890" s="162">
        <v>0.51781655999999998</v>
      </c>
      <c r="H890" s="56">
        <f t="shared" si="13"/>
        <v>-0.1757672446783084</v>
      </c>
      <c r="I890" s="96">
        <f>F890/$F$1272</f>
        <v>3.2366950540502363E-5</v>
      </c>
      <c r="J890" s="174">
        <v>25.082659906100002</v>
      </c>
      <c r="K890" s="174">
        <v>60.891095238095239</v>
      </c>
    </row>
    <row r="891" spans="1:11" x14ac:dyDescent="0.2">
      <c r="A891" s="163" t="s">
        <v>2593</v>
      </c>
      <c r="B891" s="163" t="s">
        <v>1671</v>
      </c>
      <c r="C891" s="160" t="s">
        <v>1864</v>
      </c>
      <c r="D891" s="160" t="s">
        <v>163</v>
      </c>
      <c r="E891" s="160" t="s">
        <v>643</v>
      </c>
      <c r="F891" s="162">
        <v>0.42432119000000001</v>
      </c>
      <c r="G891" s="162">
        <v>0.33993931999999999</v>
      </c>
      <c r="H891" s="56">
        <f t="shared" si="13"/>
        <v>0.24822627167695699</v>
      </c>
      <c r="I891" s="96">
        <f>F891/$F$1272</f>
        <v>3.2178863366856363E-5</v>
      </c>
      <c r="J891" s="174">
        <v>14.89097246</v>
      </c>
      <c r="K891" s="174">
        <v>28.01471428571428</v>
      </c>
    </row>
    <row r="892" spans="1:11" x14ac:dyDescent="0.2">
      <c r="A892" s="163" t="s">
        <v>2660</v>
      </c>
      <c r="B892" s="163" t="s">
        <v>324</v>
      </c>
      <c r="C892" s="160" t="s">
        <v>1144</v>
      </c>
      <c r="D892" s="160" t="s">
        <v>163</v>
      </c>
      <c r="E892" s="160" t="s">
        <v>164</v>
      </c>
      <c r="F892" s="162">
        <v>0.42194508000000003</v>
      </c>
      <c r="G892" s="162">
        <v>3.4787462599999999</v>
      </c>
      <c r="H892" s="56">
        <f t="shared" si="13"/>
        <v>-0.87870771580793594</v>
      </c>
      <c r="I892" s="96">
        <f>F892/$F$1272</f>
        <v>3.1998668455933761E-5</v>
      </c>
      <c r="J892" s="174">
        <v>25.394043270000001</v>
      </c>
      <c r="K892" s="174">
        <v>23.929238095238091</v>
      </c>
    </row>
    <row r="893" spans="1:11" x14ac:dyDescent="0.2">
      <c r="A893" s="163" t="s">
        <v>2283</v>
      </c>
      <c r="B893" s="163" t="s">
        <v>1752</v>
      </c>
      <c r="C893" s="160" t="s">
        <v>3039</v>
      </c>
      <c r="D893" s="160" t="s">
        <v>162</v>
      </c>
      <c r="E893" s="160" t="s">
        <v>643</v>
      </c>
      <c r="F893" s="162">
        <v>0.41828446000000002</v>
      </c>
      <c r="G893" s="162">
        <v>0.55572914000000007</v>
      </c>
      <c r="H893" s="56">
        <f t="shared" si="13"/>
        <v>-0.24732314738795236</v>
      </c>
      <c r="I893" s="96">
        <f>F893/$F$1272</f>
        <v>3.1721061318713057E-5</v>
      </c>
      <c r="J893" s="174">
        <v>53.413815197867805</v>
      </c>
      <c r="K893" s="174">
        <v>31.599047619047621</v>
      </c>
    </row>
    <row r="894" spans="1:11" x14ac:dyDescent="0.2">
      <c r="A894" s="163" t="s">
        <v>2663</v>
      </c>
      <c r="B894" s="163" t="s">
        <v>327</v>
      </c>
      <c r="C894" s="160" t="s">
        <v>1144</v>
      </c>
      <c r="D894" s="160" t="s">
        <v>163</v>
      </c>
      <c r="E894" s="160" t="s">
        <v>164</v>
      </c>
      <c r="F894" s="162">
        <v>0.41633570000000003</v>
      </c>
      <c r="G894" s="162">
        <v>3.0329457200000003</v>
      </c>
      <c r="H894" s="56">
        <f t="shared" si="13"/>
        <v>-0.86272893139676765</v>
      </c>
      <c r="I894" s="96">
        <f>F894/$F$1272</f>
        <v>3.1573274964289433E-5</v>
      </c>
      <c r="J894" s="174">
        <v>10.798983949999998</v>
      </c>
      <c r="K894" s="174">
        <v>26.028952380952379</v>
      </c>
    </row>
    <row r="895" spans="1:11" x14ac:dyDescent="0.2">
      <c r="A895" s="163" t="s">
        <v>1279</v>
      </c>
      <c r="B895" s="163" t="s">
        <v>1280</v>
      </c>
      <c r="C895" s="160" t="s">
        <v>2418</v>
      </c>
      <c r="D895" s="160" t="s">
        <v>162</v>
      </c>
      <c r="E895" s="160" t="s">
        <v>643</v>
      </c>
      <c r="F895" s="162">
        <v>0.41611442999999998</v>
      </c>
      <c r="G895" s="162">
        <v>1.41087349</v>
      </c>
      <c r="H895" s="56">
        <f t="shared" si="13"/>
        <v>-0.70506609348794269</v>
      </c>
      <c r="I895" s="96">
        <f>F895/$F$1272</f>
        <v>3.15564947108753E-5</v>
      </c>
      <c r="J895" s="174">
        <v>199.65270670499999</v>
      </c>
      <c r="K895" s="174">
        <v>17.048285714285711</v>
      </c>
    </row>
    <row r="896" spans="1:11" x14ac:dyDescent="0.2">
      <c r="A896" s="163" t="s">
        <v>3003</v>
      </c>
      <c r="B896" s="163" t="s">
        <v>1449</v>
      </c>
      <c r="C896" s="160" t="s">
        <v>3038</v>
      </c>
      <c r="D896" s="160" t="s">
        <v>162</v>
      </c>
      <c r="E896" s="160" t="s">
        <v>643</v>
      </c>
      <c r="F896" s="162">
        <v>0.41584399</v>
      </c>
      <c r="G896" s="162">
        <v>0.32429363999999999</v>
      </c>
      <c r="H896" s="56">
        <f t="shared" si="13"/>
        <v>0.28230695489433599</v>
      </c>
      <c r="I896" s="96">
        <f>F896/$F$1272</f>
        <v>3.1535985596520368E-5</v>
      </c>
      <c r="J896" s="174">
        <v>24.482132130902997</v>
      </c>
      <c r="K896" s="174">
        <v>70.817238095238082</v>
      </c>
    </row>
    <row r="897" spans="1:11" x14ac:dyDescent="0.2">
      <c r="A897" s="163" t="s">
        <v>2307</v>
      </c>
      <c r="B897" s="163" t="s">
        <v>270</v>
      </c>
      <c r="C897" s="160" t="s">
        <v>1864</v>
      </c>
      <c r="D897" s="160" t="s">
        <v>163</v>
      </c>
      <c r="E897" s="160" t="s">
        <v>164</v>
      </c>
      <c r="F897" s="162">
        <v>0.41583219999999999</v>
      </c>
      <c r="G897" s="162">
        <v>1.0636613500000001</v>
      </c>
      <c r="H897" s="56">
        <f t="shared" si="13"/>
        <v>-0.60905583341916114</v>
      </c>
      <c r="I897" s="96">
        <f>F897/$F$1272</f>
        <v>3.153509148892443E-5</v>
      </c>
      <c r="J897" s="174">
        <v>338.70645005</v>
      </c>
      <c r="K897" s="174">
        <v>16.172999999999998</v>
      </c>
    </row>
    <row r="898" spans="1:11" x14ac:dyDescent="0.2">
      <c r="A898" s="163" t="s">
        <v>3058</v>
      </c>
      <c r="B898" s="163" t="s">
        <v>3059</v>
      </c>
      <c r="C898" s="160" t="s">
        <v>2418</v>
      </c>
      <c r="D898" s="160" t="s">
        <v>163</v>
      </c>
      <c r="E898" s="160" t="s">
        <v>164</v>
      </c>
      <c r="F898" s="162">
        <v>0.41106704999999999</v>
      </c>
      <c r="G898" s="162">
        <v>0.39255581000000001</v>
      </c>
      <c r="H898" s="56">
        <f t="shared" si="13"/>
        <v>4.7155689785867594E-2</v>
      </c>
      <c r="I898" s="96">
        <f>F898/$F$1272</f>
        <v>3.1173721106331529E-5</v>
      </c>
      <c r="J898" s="174">
        <v>8.6519843759999997</v>
      </c>
      <c r="K898" s="174">
        <v>19.36061904761905</v>
      </c>
    </row>
    <row r="899" spans="1:11" x14ac:dyDescent="0.2">
      <c r="A899" s="163" t="s">
        <v>2341</v>
      </c>
      <c r="B899" s="163" t="s">
        <v>1853</v>
      </c>
      <c r="C899" s="160" t="s">
        <v>595</v>
      </c>
      <c r="D899" s="160" t="s">
        <v>570</v>
      </c>
      <c r="E899" s="160" t="s">
        <v>643</v>
      </c>
      <c r="F899" s="162">
        <v>0.41090611999999999</v>
      </c>
      <c r="G899" s="162">
        <v>0.19031107999999999</v>
      </c>
      <c r="H899" s="56">
        <f t="shared" si="13"/>
        <v>1.1591287275549065</v>
      </c>
      <c r="I899" s="96">
        <f>F899/$F$1272</f>
        <v>3.1161516803073354E-5</v>
      </c>
      <c r="J899" s="174">
        <v>15.718062334835901</v>
      </c>
      <c r="K899" s="174">
        <v>69.790523809523819</v>
      </c>
    </row>
    <row r="900" spans="1:11" x14ac:dyDescent="0.2">
      <c r="A900" s="163" t="s">
        <v>2646</v>
      </c>
      <c r="B900" s="163" t="s">
        <v>378</v>
      </c>
      <c r="C900" s="160" t="s">
        <v>1144</v>
      </c>
      <c r="D900" s="160" t="s">
        <v>162</v>
      </c>
      <c r="E900" s="160" t="s">
        <v>643</v>
      </c>
      <c r="F900" s="162">
        <v>0.40828747999999998</v>
      </c>
      <c r="G900" s="162">
        <v>1.9808285700000001</v>
      </c>
      <c r="H900" s="56">
        <f t="shared" si="13"/>
        <v>-0.79388045680298325</v>
      </c>
      <c r="I900" s="96">
        <f>F900/$F$1272</f>
        <v>3.0962929363292222E-5</v>
      </c>
      <c r="J900" s="174">
        <v>12.15074965</v>
      </c>
      <c r="K900" s="174">
        <v>24.7637619047619</v>
      </c>
    </row>
    <row r="901" spans="1:11" x14ac:dyDescent="0.2">
      <c r="A901" s="163" t="s">
        <v>2958</v>
      </c>
      <c r="B901" s="163" t="s">
        <v>254</v>
      </c>
      <c r="C901" s="160" t="s">
        <v>2419</v>
      </c>
      <c r="D901" s="160" t="s">
        <v>162</v>
      </c>
      <c r="E901" s="160" t="s">
        <v>643</v>
      </c>
      <c r="F901" s="162">
        <v>0.40573175</v>
      </c>
      <c r="G901" s="162">
        <v>0.16791504999999998</v>
      </c>
      <c r="H901" s="56">
        <f t="shared" si="13"/>
        <v>1.4162917499056817</v>
      </c>
      <c r="I901" s="96">
        <f>F901/$F$1272</f>
        <v>3.0769112772439014E-5</v>
      </c>
      <c r="J901" s="174">
        <v>41.700150408200003</v>
      </c>
      <c r="K901" s="174">
        <v>45.740904761904758</v>
      </c>
    </row>
    <row r="902" spans="1:11" x14ac:dyDescent="0.2">
      <c r="A902" s="163" t="s">
        <v>2383</v>
      </c>
      <c r="B902" s="163" t="s">
        <v>1797</v>
      </c>
      <c r="C902" s="160" t="s">
        <v>3164</v>
      </c>
      <c r="D902" s="160" t="s">
        <v>162</v>
      </c>
      <c r="E902" s="160" t="s">
        <v>643</v>
      </c>
      <c r="F902" s="162">
        <v>0.40544953</v>
      </c>
      <c r="G902" s="162">
        <v>0.66455765</v>
      </c>
      <c r="H902" s="56">
        <f t="shared" si="13"/>
        <v>-0.3898956245556725</v>
      </c>
      <c r="I902" s="96">
        <f>F902/$F$1272</f>
        <v>3.0747710308849122E-5</v>
      </c>
      <c r="J902" s="174">
        <v>101.76179782776671</v>
      </c>
      <c r="K902" s="174">
        <v>96.888619047619045</v>
      </c>
    </row>
    <row r="903" spans="1:11" x14ac:dyDescent="0.2">
      <c r="A903" s="163" t="s">
        <v>1251</v>
      </c>
      <c r="B903" s="163" t="s">
        <v>153</v>
      </c>
      <c r="C903" s="160" t="s">
        <v>2418</v>
      </c>
      <c r="D903" s="160" t="s">
        <v>162</v>
      </c>
      <c r="E903" s="160" t="s">
        <v>3351</v>
      </c>
      <c r="F903" s="162">
        <v>0.4024317</v>
      </c>
      <c r="G903" s="162">
        <v>0.75750399999999996</v>
      </c>
      <c r="H903" s="56">
        <f t="shared" ref="H903:H965" si="14">IF(ISERROR(F903/G903-1),"",IF((F903/G903-1)&gt;10000%,"",F903/G903-1))</f>
        <v>-0.46873983503717465</v>
      </c>
      <c r="I903" s="96">
        <f>F903/$F$1272</f>
        <v>3.0518849857089929E-5</v>
      </c>
      <c r="J903" s="174">
        <v>16.252156500000002</v>
      </c>
      <c r="K903" s="174">
        <v>14.5607619047619</v>
      </c>
    </row>
    <row r="904" spans="1:11" x14ac:dyDescent="0.2">
      <c r="A904" s="163" t="s">
        <v>2035</v>
      </c>
      <c r="B904" s="163" t="s">
        <v>1786</v>
      </c>
      <c r="C904" s="160" t="s">
        <v>595</v>
      </c>
      <c r="D904" s="160" t="s">
        <v>570</v>
      </c>
      <c r="E904" s="160" t="s">
        <v>164</v>
      </c>
      <c r="F904" s="162">
        <v>0.39982835</v>
      </c>
      <c r="G904" s="162">
        <v>1.2942213999999999</v>
      </c>
      <c r="H904" s="56">
        <f t="shared" si="14"/>
        <v>-0.69106649758688887</v>
      </c>
      <c r="I904" s="96">
        <f>F904/$F$1272</f>
        <v>3.0321421951247881E-5</v>
      </c>
      <c r="J904" s="174">
        <v>55.589786630000006</v>
      </c>
      <c r="K904" s="174">
        <v>13.74071428571429</v>
      </c>
    </row>
    <row r="905" spans="1:11" x14ac:dyDescent="0.2">
      <c r="A905" s="163" t="s">
        <v>2725</v>
      </c>
      <c r="B905" s="163" t="s">
        <v>472</v>
      </c>
      <c r="C905" s="160" t="s">
        <v>2419</v>
      </c>
      <c r="D905" s="160" t="s">
        <v>162</v>
      </c>
      <c r="E905" s="160" t="s">
        <v>643</v>
      </c>
      <c r="F905" s="162">
        <v>0.39751690000000001</v>
      </c>
      <c r="G905" s="162">
        <v>2.6407661299999998</v>
      </c>
      <c r="H905" s="56">
        <f t="shared" si="14"/>
        <v>-0.84946910084763927</v>
      </c>
      <c r="I905" s="96">
        <f>F905/$F$1272</f>
        <v>3.0146130602424789E-5</v>
      </c>
      <c r="J905" s="174">
        <v>132.83895892410001</v>
      </c>
      <c r="K905" s="174">
        <v>8.963000000000001</v>
      </c>
    </row>
    <row r="906" spans="1:11" x14ac:dyDescent="0.2">
      <c r="A906" s="163" t="s">
        <v>2477</v>
      </c>
      <c r="B906" s="163" t="s">
        <v>2478</v>
      </c>
      <c r="C906" s="160" t="s">
        <v>2458</v>
      </c>
      <c r="D906" s="160" t="s">
        <v>163</v>
      </c>
      <c r="E906" s="160" t="s">
        <v>164</v>
      </c>
      <c r="F906" s="162">
        <v>0.39742957000000001</v>
      </c>
      <c r="G906" s="162">
        <v>4.0152150000000005E-2</v>
      </c>
      <c r="H906" s="56">
        <f t="shared" si="14"/>
        <v>8.8980893924733788</v>
      </c>
      <c r="I906" s="96">
        <f>F906/$F$1272</f>
        <v>3.0139507835982631E-5</v>
      </c>
      <c r="J906" s="174">
        <v>3081.1863709999998</v>
      </c>
      <c r="K906" s="174">
        <v>16.405333333333331</v>
      </c>
    </row>
    <row r="907" spans="1:11" x14ac:dyDescent="0.2">
      <c r="A907" s="163" t="s">
        <v>2960</v>
      </c>
      <c r="B907" s="163" t="s">
        <v>1028</v>
      </c>
      <c r="C907" s="160" t="s">
        <v>2419</v>
      </c>
      <c r="D907" s="160" t="s">
        <v>162</v>
      </c>
      <c r="E907" s="160" t="s">
        <v>643</v>
      </c>
      <c r="F907" s="162">
        <v>0.39542991999999999</v>
      </c>
      <c r="G907" s="162">
        <v>0.42092766999999998</v>
      </c>
      <c r="H907" s="56">
        <f t="shared" si="14"/>
        <v>-6.0575133965415029E-2</v>
      </c>
      <c r="I907" s="96">
        <f>F907/$F$1272</f>
        <v>2.998786218252956E-5</v>
      </c>
      <c r="J907" s="174">
        <v>36.002955522400001</v>
      </c>
      <c r="K907" s="174">
        <v>127.8153333333333</v>
      </c>
    </row>
    <row r="908" spans="1:11" x14ac:dyDescent="0.2">
      <c r="A908" s="163" t="s">
        <v>1247</v>
      </c>
      <c r="B908" s="163" t="s">
        <v>151</v>
      </c>
      <c r="C908" s="160" t="s">
        <v>2418</v>
      </c>
      <c r="D908" s="160" t="s">
        <v>162</v>
      </c>
      <c r="E908" s="160" t="s">
        <v>3351</v>
      </c>
      <c r="F908" s="162">
        <v>0.39510865000000001</v>
      </c>
      <c r="G908" s="162">
        <v>0.19731295000000001</v>
      </c>
      <c r="H908" s="56">
        <f t="shared" si="14"/>
        <v>1.0024466209643106</v>
      </c>
      <c r="I908" s="96">
        <f>F908/$F$1272</f>
        <v>2.9963498319311065E-5</v>
      </c>
      <c r="J908" s="174">
        <v>13.979625100000002</v>
      </c>
      <c r="K908" s="174">
        <v>13.720476190476189</v>
      </c>
    </row>
    <row r="909" spans="1:11" x14ac:dyDescent="0.2">
      <c r="A909" s="163" t="s">
        <v>3284</v>
      </c>
      <c r="B909" s="163" t="s">
        <v>1269</v>
      </c>
      <c r="C909" s="160" t="s">
        <v>3251</v>
      </c>
      <c r="D909" s="160" t="s">
        <v>162</v>
      </c>
      <c r="E909" s="160" t="s">
        <v>164</v>
      </c>
      <c r="F909" s="162">
        <v>0.39245962000000001</v>
      </c>
      <c r="G909" s="162">
        <v>0.80059934999999993</v>
      </c>
      <c r="H909" s="56">
        <f t="shared" si="14"/>
        <v>-0.50979273215747667</v>
      </c>
      <c r="I909" s="96">
        <f>F909/$F$1272</f>
        <v>2.9762606220510383E-5</v>
      </c>
      <c r="J909" s="174">
        <v>25.700856291000001</v>
      </c>
      <c r="K909" s="174">
        <v>40.734285714285711</v>
      </c>
    </row>
    <row r="910" spans="1:11" x14ac:dyDescent="0.2">
      <c r="A910" s="163" t="s">
        <v>3263</v>
      </c>
      <c r="B910" s="163" t="s">
        <v>1493</v>
      </c>
      <c r="C910" s="160" t="s">
        <v>3038</v>
      </c>
      <c r="D910" s="160" t="s">
        <v>570</v>
      </c>
      <c r="E910" s="160" t="s">
        <v>643</v>
      </c>
      <c r="F910" s="162">
        <v>0.39186971000000004</v>
      </c>
      <c r="G910" s="162">
        <v>11.811358910000001</v>
      </c>
      <c r="H910" s="56">
        <f t="shared" si="14"/>
        <v>-0.96682263971605953</v>
      </c>
      <c r="I910" s="96">
        <f>F910/$F$1272</f>
        <v>2.9717869747913427E-5</v>
      </c>
      <c r="J910" s="174">
        <v>48.428453351999998</v>
      </c>
      <c r="K910" s="174">
        <v>19.382857142857141</v>
      </c>
    </row>
    <row r="911" spans="1:11" x14ac:dyDescent="0.2">
      <c r="A911" s="163" t="s">
        <v>2947</v>
      </c>
      <c r="B911" s="163" t="s">
        <v>1205</v>
      </c>
      <c r="C911" s="160" t="s">
        <v>3038</v>
      </c>
      <c r="D911" s="160" t="s">
        <v>163</v>
      </c>
      <c r="E911" s="160" t="s">
        <v>643</v>
      </c>
      <c r="F911" s="162">
        <v>0.39051512999999999</v>
      </c>
      <c r="G911" s="162">
        <v>0.70847990999999999</v>
      </c>
      <c r="H911" s="56">
        <f t="shared" si="14"/>
        <v>-0.44879858343477941</v>
      </c>
      <c r="I911" s="96">
        <f>F911/$F$1272</f>
        <v>2.96151436862254E-5</v>
      </c>
      <c r="J911" s="174">
        <v>136.17487016557402</v>
      </c>
      <c r="K911" s="174">
        <v>21.3017619047619</v>
      </c>
    </row>
    <row r="912" spans="1:11" x14ac:dyDescent="0.2">
      <c r="A912" s="163" t="s">
        <v>2552</v>
      </c>
      <c r="B912" s="163" t="s">
        <v>2553</v>
      </c>
      <c r="C912" s="160" t="s">
        <v>1864</v>
      </c>
      <c r="D912" s="160" t="s">
        <v>162</v>
      </c>
      <c r="E912" s="160" t="s">
        <v>164</v>
      </c>
      <c r="F912" s="162">
        <v>0.38728186999999997</v>
      </c>
      <c r="G912" s="162">
        <v>0.74359305000000009</v>
      </c>
      <c r="H912" s="56">
        <f t="shared" si="14"/>
        <v>-0.47917497346162674</v>
      </c>
      <c r="I912" s="96">
        <f>F912/$F$1272</f>
        <v>2.9369945863864649E-5</v>
      </c>
      <c r="J912" s="174">
        <v>50.60667617</v>
      </c>
      <c r="K912" s="174">
        <v>40.378523809523813</v>
      </c>
    </row>
    <row r="913" spans="1:11" x14ac:dyDescent="0.2">
      <c r="A913" s="163" t="s">
        <v>3322</v>
      </c>
      <c r="B913" s="163" t="s">
        <v>51</v>
      </c>
      <c r="C913" s="160" t="s">
        <v>3350</v>
      </c>
      <c r="D913" s="160" t="s">
        <v>163</v>
      </c>
      <c r="E913" s="160" t="s">
        <v>164</v>
      </c>
      <c r="F913" s="162">
        <v>0.38661722999999998</v>
      </c>
      <c r="G913" s="162">
        <v>0.13225998999999999</v>
      </c>
      <c r="H913" s="56">
        <f t="shared" si="14"/>
        <v>1.9231608893967103</v>
      </c>
      <c r="I913" s="96">
        <f>F913/$F$1272</f>
        <v>2.931954215966089E-5</v>
      </c>
      <c r="J913" s="174">
        <v>15.227107251</v>
      </c>
      <c r="K913" s="174">
        <v>34.014333333333333</v>
      </c>
    </row>
    <row r="914" spans="1:11" x14ac:dyDescent="0.2">
      <c r="A914" s="163" t="s">
        <v>2049</v>
      </c>
      <c r="B914" s="163" t="s">
        <v>1748</v>
      </c>
      <c r="C914" s="160" t="s">
        <v>595</v>
      </c>
      <c r="D914" s="160" t="s">
        <v>163</v>
      </c>
      <c r="E914" s="160" t="s">
        <v>164</v>
      </c>
      <c r="F914" s="162">
        <v>0.38188246999999997</v>
      </c>
      <c r="G914" s="162">
        <v>0.47382009999999997</v>
      </c>
      <c r="H914" s="56">
        <f t="shared" si="14"/>
        <v>-0.19403488792476298</v>
      </c>
      <c r="I914" s="96">
        <f>F914/$F$1272</f>
        <v>2.8960476436087533E-5</v>
      </c>
      <c r="J914" s="174">
        <v>26.41099934</v>
      </c>
      <c r="K914" s="174">
        <v>24.10728571428572</v>
      </c>
    </row>
    <row r="915" spans="1:11" x14ac:dyDescent="0.2">
      <c r="A915" s="163" t="s">
        <v>2995</v>
      </c>
      <c r="B915" s="163" t="s">
        <v>233</v>
      </c>
      <c r="C915" s="160" t="s">
        <v>3038</v>
      </c>
      <c r="D915" s="160" t="s">
        <v>163</v>
      </c>
      <c r="E915" s="160" t="s">
        <v>643</v>
      </c>
      <c r="F915" s="162">
        <v>0.37493567</v>
      </c>
      <c r="G915" s="162">
        <v>0.23360307</v>
      </c>
      <c r="H915" s="56">
        <f t="shared" si="14"/>
        <v>0.60501174064193597</v>
      </c>
      <c r="I915" s="96">
        <f>F915/$F$1272</f>
        <v>2.8433658230197612E-5</v>
      </c>
      <c r="J915" s="174">
        <v>2.2631014319</v>
      </c>
      <c r="K915" s="174">
        <v>24.963142857142859</v>
      </c>
    </row>
    <row r="916" spans="1:11" x14ac:dyDescent="0.2">
      <c r="A916" s="163" t="s">
        <v>1115</v>
      </c>
      <c r="B916" s="163" t="s">
        <v>1116</v>
      </c>
      <c r="C916" s="160" t="s">
        <v>3041</v>
      </c>
      <c r="D916" s="160" t="s">
        <v>163</v>
      </c>
      <c r="E916" s="160" t="s">
        <v>164</v>
      </c>
      <c r="F916" s="162">
        <v>0.37492992999999997</v>
      </c>
      <c r="G916" s="162">
        <v>0.43042259000000005</v>
      </c>
      <c r="H916" s="56">
        <f t="shared" si="14"/>
        <v>-0.12892599340569011</v>
      </c>
      <c r="I916" s="96">
        <f>F916/$F$1272</f>
        <v>2.8433222930994838E-5</v>
      </c>
      <c r="J916" s="174">
        <v>3.2550806219999999</v>
      </c>
      <c r="K916" s="174">
        <v>37.031619047619053</v>
      </c>
    </row>
    <row r="917" spans="1:11" x14ac:dyDescent="0.2">
      <c r="A917" s="163" t="s">
        <v>2399</v>
      </c>
      <c r="B917" s="161" t="s">
        <v>2145</v>
      </c>
      <c r="C917" s="160" t="s">
        <v>595</v>
      </c>
      <c r="D917" s="160" t="s">
        <v>570</v>
      </c>
      <c r="E917" s="160" t="s">
        <v>164</v>
      </c>
      <c r="F917" s="162">
        <v>0.37165478000000002</v>
      </c>
      <c r="G917" s="162">
        <v>0.59005646</v>
      </c>
      <c r="H917" s="56">
        <f t="shared" si="14"/>
        <v>-0.37013691876197741</v>
      </c>
      <c r="I917" s="96">
        <f>F917/$F$1272</f>
        <v>2.8184848334487042E-5</v>
      </c>
      <c r="J917" s="174">
        <v>529.74103277534016</v>
      </c>
      <c r="K917" s="174">
        <v>16.972714285714289</v>
      </c>
    </row>
    <row r="918" spans="1:11" x14ac:dyDescent="0.2">
      <c r="A918" s="163" t="s">
        <v>1312</v>
      </c>
      <c r="B918" s="163" t="s">
        <v>1096</v>
      </c>
      <c r="C918" s="160" t="s">
        <v>3041</v>
      </c>
      <c r="D918" s="160" t="s">
        <v>163</v>
      </c>
      <c r="E918" s="160" t="s">
        <v>164</v>
      </c>
      <c r="F918" s="162">
        <v>0.37160552000000002</v>
      </c>
      <c r="G918" s="162">
        <v>0.15918595999999999</v>
      </c>
      <c r="H918" s="56">
        <f t="shared" si="14"/>
        <v>1.3344114016085342</v>
      </c>
      <c r="I918" s="96">
        <f>F918/$F$1272</f>
        <v>2.8181112648297411E-5</v>
      </c>
      <c r="J918" s="174">
        <v>12.753790650000001</v>
      </c>
      <c r="K918" s="174">
        <v>52.135000000000012</v>
      </c>
    </row>
    <row r="919" spans="1:11" x14ac:dyDescent="0.2">
      <c r="A919" s="163" t="s">
        <v>2793</v>
      </c>
      <c r="B919" s="163" t="s">
        <v>1000</v>
      </c>
      <c r="C919" s="160" t="s">
        <v>2420</v>
      </c>
      <c r="D919" s="160" t="s">
        <v>163</v>
      </c>
      <c r="E919" s="160" t="s">
        <v>164</v>
      </c>
      <c r="F919" s="162">
        <v>0.36986827</v>
      </c>
      <c r="G919" s="162">
        <v>0</v>
      </c>
      <c r="H919" s="56" t="str">
        <f t="shared" si="14"/>
        <v/>
      </c>
      <c r="I919" s="96">
        <f>F919/$F$1272</f>
        <v>2.8049366386971003E-5</v>
      </c>
      <c r="J919" s="174">
        <v>185.00573997984642</v>
      </c>
      <c r="K919" s="174">
        <v>31.35614285714286</v>
      </c>
    </row>
    <row r="920" spans="1:11" x14ac:dyDescent="0.2">
      <c r="A920" s="163" t="s">
        <v>3001</v>
      </c>
      <c r="B920" s="163" t="s">
        <v>1911</v>
      </c>
      <c r="C920" s="160" t="s">
        <v>3038</v>
      </c>
      <c r="D920" s="160" t="s">
        <v>570</v>
      </c>
      <c r="E920" s="160" t="s">
        <v>164</v>
      </c>
      <c r="F920" s="162">
        <v>0.36812971999999999</v>
      </c>
      <c r="G920" s="162">
        <v>0.41383956</v>
      </c>
      <c r="H920" s="56">
        <f t="shared" si="14"/>
        <v>-0.11045304610318063</v>
      </c>
      <c r="I920" s="96">
        <f>F920/$F$1272</f>
        <v>2.7917521538717141E-5</v>
      </c>
      <c r="J920" s="174">
        <v>20.978921303523002</v>
      </c>
      <c r="K920" s="174">
        <v>66.781857142857149</v>
      </c>
    </row>
    <row r="921" spans="1:11" x14ac:dyDescent="0.2">
      <c r="A921" s="163" t="s">
        <v>2985</v>
      </c>
      <c r="B921" s="163" t="s">
        <v>2442</v>
      </c>
      <c r="C921" s="160" t="s">
        <v>3038</v>
      </c>
      <c r="D921" s="160" t="s">
        <v>163</v>
      </c>
      <c r="E921" s="160" t="s">
        <v>164</v>
      </c>
      <c r="F921" s="162">
        <v>0.36609697999999996</v>
      </c>
      <c r="G921" s="162">
        <v>0.73090922999999997</v>
      </c>
      <c r="H921" s="56">
        <f t="shared" si="14"/>
        <v>-0.49912114258018059</v>
      </c>
      <c r="I921" s="96">
        <f>F921/$F$1272</f>
        <v>2.7763366468779803E-5</v>
      </c>
      <c r="J921" s="174">
        <v>4.2564030736560001</v>
      </c>
      <c r="K921" s="174">
        <v>17.700809523809522</v>
      </c>
    </row>
    <row r="922" spans="1:11" x14ac:dyDescent="0.2">
      <c r="A922" s="163" t="s">
        <v>2668</v>
      </c>
      <c r="B922" s="163" t="s">
        <v>344</v>
      </c>
      <c r="C922" s="160" t="s">
        <v>1144</v>
      </c>
      <c r="D922" s="160" t="s">
        <v>163</v>
      </c>
      <c r="E922" s="160" t="s">
        <v>164</v>
      </c>
      <c r="F922" s="162">
        <v>0.36581705999999997</v>
      </c>
      <c r="G922" s="162">
        <v>0.52852971999999998</v>
      </c>
      <c r="H922" s="56">
        <f t="shared" si="14"/>
        <v>-0.30785905473773545</v>
      </c>
      <c r="I922" s="96">
        <f>F922/$F$1272</f>
        <v>2.7742138428215413E-5</v>
      </c>
      <c r="J922" s="174">
        <v>6.0640425499999999</v>
      </c>
      <c r="K922" s="174">
        <v>24.479190476190471</v>
      </c>
    </row>
    <row r="923" spans="1:11" x14ac:dyDescent="0.2">
      <c r="A923" s="163" t="s">
        <v>2424</v>
      </c>
      <c r="B923" s="163" t="s">
        <v>1499</v>
      </c>
      <c r="C923" s="160" t="s">
        <v>3164</v>
      </c>
      <c r="D923" s="160" t="s">
        <v>570</v>
      </c>
      <c r="E923" s="160" t="s">
        <v>164</v>
      </c>
      <c r="F923" s="162">
        <v>0.36378520000000003</v>
      </c>
      <c r="G923" s="162">
        <v>0.93850586000000003</v>
      </c>
      <c r="H923" s="56">
        <f t="shared" si="14"/>
        <v>-0.61237833933183961</v>
      </c>
      <c r="I923" s="96">
        <f>F923/$F$1272</f>
        <v>2.7588050094044361E-5</v>
      </c>
      <c r="J923" s="174">
        <v>144.55260342099069</v>
      </c>
      <c r="K923" s="174">
        <v>30.793428571428571</v>
      </c>
    </row>
    <row r="924" spans="1:11" x14ac:dyDescent="0.2">
      <c r="A924" s="163" t="s">
        <v>2116</v>
      </c>
      <c r="B924" s="161" t="s">
        <v>2117</v>
      </c>
      <c r="C924" s="160" t="s">
        <v>595</v>
      </c>
      <c r="D924" s="160" t="s">
        <v>163</v>
      </c>
      <c r="E924" s="160" t="s">
        <v>643</v>
      </c>
      <c r="F924" s="162">
        <v>0.36346400000000001</v>
      </c>
      <c r="G924" s="162">
        <v>0.18167143999999999</v>
      </c>
      <c r="H924" s="56">
        <f t="shared" si="14"/>
        <v>1.0006666980786854</v>
      </c>
      <c r="I924" s="96">
        <f>F924/$F$1272</f>
        <v>2.7563691539352726E-5</v>
      </c>
      <c r="J924" s="174">
        <v>9.2115116578381002</v>
      </c>
      <c r="K924" s="174">
        <v>28.715</v>
      </c>
    </row>
    <row r="925" spans="1:11" x14ac:dyDescent="0.2">
      <c r="A925" s="163" t="s">
        <v>2952</v>
      </c>
      <c r="B925" s="163" t="s">
        <v>1703</v>
      </c>
      <c r="C925" s="160" t="s">
        <v>3038</v>
      </c>
      <c r="D925" s="160" t="s">
        <v>570</v>
      </c>
      <c r="E925" s="160" t="s">
        <v>643</v>
      </c>
      <c r="F925" s="162">
        <v>0.36270236</v>
      </c>
      <c r="G925" s="162">
        <v>1.4298183200000001</v>
      </c>
      <c r="H925" s="56">
        <f t="shared" si="14"/>
        <v>-0.74632975747576102</v>
      </c>
      <c r="I925" s="96">
        <f>F925/$F$1272</f>
        <v>2.7505931733638724E-5</v>
      </c>
      <c r="J925" s="174">
        <v>24.728912900869002</v>
      </c>
      <c r="K925" s="174">
        <v>27.696952380952379</v>
      </c>
    </row>
    <row r="926" spans="1:11" x14ac:dyDescent="0.2">
      <c r="A926" s="163" t="s">
        <v>2746</v>
      </c>
      <c r="B926" s="163" t="s">
        <v>35</v>
      </c>
      <c r="C926" s="160" t="s">
        <v>2419</v>
      </c>
      <c r="D926" s="160" t="s">
        <v>162</v>
      </c>
      <c r="E926" s="160" t="s">
        <v>643</v>
      </c>
      <c r="F926" s="162">
        <v>0.36100062999999999</v>
      </c>
      <c r="G926" s="162">
        <v>0.43338753999999996</v>
      </c>
      <c r="H926" s="56">
        <f t="shared" si="14"/>
        <v>-0.16702582173912983</v>
      </c>
      <c r="I926" s="96">
        <f>F926/$F$1272</f>
        <v>2.7376879170514832E-5</v>
      </c>
      <c r="J926" s="174">
        <v>27.003756005100001</v>
      </c>
      <c r="K926" s="174">
        <v>52.400476190476198</v>
      </c>
    </row>
    <row r="927" spans="1:11" x14ac:dyDescent="0.2">
      <c r="A927" s="163" t="s">
        <v>3012</v>
      </c>
      <c r="B927" s="163" t="s">
        <v>244</v>
      </c>
      <c r="C927" s="160" t="s">
        <v>2419</v>
      </c>
      <c r="D927" s="160" t="s">
        <v>162</v>
      </c>
      <c r="E927" s="160" t="s">
        <v>643</v>
      </c>
      <c r="F927" s="162">
        <v>0.35492192</v>
      </c>
      <c r="G927" s="162">
        <v>0.73108008999999996</v>
      </c>
      <c r="H927" s="56">
        <f t="shared" si="14"/>
        <v>-0.51452388752646783</v>
      </c>
      <c r="I927" s="96">
        <f>F927/$F$1272</f>
        <v>2.6915893522975657E-5</v>
      </c>
      <c r="J927" s="174">
        <v>14.864571234</v>
      </c>
      <c r="K927" s="174">
        <v>50.67971428571429</v>
      </c>
    </row>
    <row r="928" spans="1:11" x14ac:dyDescent="0.2">
      <c r="A928" s="163" t="s">
        <v>1099</v>
      </c>
      <c r="B928" s="163" t="s">
        <v>1100</v>
      </c>
      <c r="C928" s="160" t="s">
        <v>3041</v>
      </c>
      <c r="D928" s="160" t="s">
        <v>163</v>
      </c>
      <c r="E928" s="160" t="s">
        <v>164</v>
      </c>
      <c r="F928" s="162">
        <v>0.35029984999999997</v>
      </c>
      <c r="G928" s="162">
        <v>0.52405791999999995</v>
      </c>
      <c r="H928" s="56">
        <f t="shared" si="14"/>
        <v>-0.33156272115876051</v>
      </c>
      <c r="I928" s="96">
        <f>F928/$F$1272</f>
        <v>2.6565373769290845E-5</v>
      </c>
      <c r="J928" s="174">
        <v>28.9422505</v>
      </c>
      <c r="K928" s="174">
        <v>30.35857142857143</v>
      </c>
    </row>
    <row r="929" spans="1:11" x14ac:dyDescent="0.2">
      <c r="A929" s="163" t="s">
        <v>3002</v>
      </c>
      <c r="B929" s="163" t="s">
        <v>1142</v>
      </c>
      <c r="C929" s="160" t="s">
        <v>3038</v>
      </c>
      <c r="D929" s="160" t="s">
        <v>570</v>
      </c>
      <c r="E929" s="160" t="s">
        <v>164</v>
      </c>
      <c r="F929" s="162">
        <v>0.34980361999999998</v>
      </c>
      <c r="G929" s="162">
        <v>4.1280560000000001E-2</v>
      </c>
      <c r="H929" s="56">
        <f t="shared" si="14"/>
        <v>7.4738099483146545</v>
      </c>
      <c r="I929" s="96">
        <f>F929/$F$1272</f>
        <v>2.6527741622358622E-5</v>
      </c>
      <c r="J929" s="174">
        <v>23.068885270900001</v>
      </c>
      <c r="K929" s="174">
        <v>38.732190476190468</v>
      </c>
    </row>
    <row r="930" spans="1:11" x14ac:dyDescent="0.2">
      <c r="A930" s="163" t="s">
        <v>2097</v>
      </c>
      <c r="B930" s="163" t="s">
        <v>1745</v>
      </c>
      <c r="C930" s="160" t="s">
        <v>595</v>
      </c>
      <c r="D930" s="160" t="s">
        <v>163</v>
      </c>
      <c r="E930" s="160" t="s">
        <v>164</v>
      </c>
      <c r="F930" s="162">
        <v>0.34731871000000003</v>
      </c>
      <c r="G930" s="162">
        <v>0.61007116000000006</v>
      </c>
      <c r="H930" s="56">
        <f t="shared" si="14"/>
        <v>-0.4306914786793069</v>
      </c>
      <c r="I930" s="96">
        <f>F930/$F$1272</f>
        <v>2.6339295743968875E-5</v>
      </c>
      <c r="J930" s="174">
        <v>787.71750607574234</v>
      </c>
      <c r="K930" s="174">
        <v>23.492476190476189</v>
      </c>
    </row>
    <row r="931" spans="1:11" x14ac:dyDescent="0.2">
      <c r="A931" s="163" t="s">
        <v>3095</v>
      </c>
      <c r="B931" s="163" t="s">
        <v>3096</v>
      </c>
      <c r="C931" s="160" t="s">
        <v>2420</v>
      </c>
      <c r="D931" s="160" t="s">
        <v>570</v>
      </c>
      <c r="E931" s="160" t="s">
        <v>164</v>
      </c>
      <c r="F931" s="162">
        <v>0.34666853000000003</v>
      </c>
      <c r="G931" s="162">
        <v>2.5431E-4</v>
      </c>
      <c r="H931" s="56" t="str">
        <f t="shared" si="14"/>
        <v/>
      </c>
      <c r="I931" s="96">
        <f>F931/$F$1272</f>
        <v>2.6289988629742828E-5</v>
      </c>
      <c r="J931" s="174">
        <v>7.1549345276734</v>
      </c>
      <c r="K931" s="174">
        <v>20.16504761904762</v>
      </c>
    </row>
    <row r="932" spans="1:11" x14ac:dyDescent="0.2">
      <c r="A932" s="163" t="s">
        <v>2912</v>
      </c>
      <c r="B932" s="163" t="s">
        <v>1138</v>
      </c>
      <c r="C932" s="160" t="s">
        <v>3038</v>
      </c>
      <c r="D932" s="160" t="s">
        <v>162</v>
      </c>
      <c r="E932" s="160" t="s">
        <v>164</v>
      </c>
      <c r="F932" s="162">
        <v>0.34587593</v>
      </c>
      <c r="G932" s="162">
        <v>0.24431961999999999</v>
      </c>
      <c r="H932" s="56">
        <f t="shared" si="14"/>
        <v>0.41566989175900004</v>
      </c>
      <c r="I932" s="96">
        <f>F932/$F$1272</f>
        <v>2.6229880938433392E-5</v>
      </c>
      <c r="J932" s="174">
        <v>7.6444835148000001</v>
      </c>
      <c r="K932" s="174">
        <v>17.06457142857143</v>
      </c>
    </row>
    <row r="933" spans="1:11" x14ac:dyDescent="0.2">
      <c r="A933" s="163" t="s">
        <v>2467</v>
      </c>
      <c r="B933" s="163" t="s">
        <v>2468</v>
      </c>
      <c r="C933" s="160" t="s">
        <v>3350</v>
      </c>
      <c r="D933" s="160" t="s">
        <v>163</v>
      </c>
      <c r="E933" s="160" t="s">
        <v>164</v>
      </c>
      <c r="F933" s="162">
        <v>0.34541803999999998</v>
      </c>
      <c r="G933" s="162">
        <v>0.97196663999999999</v>
      </c>
      <c r="H933" s="56">
        <f t="shared" si="14"/>
        <v>-0.64461944907903423</v>
      </c>
      <c r="I933" s="96">
        <f>F933/$F$1272</f>
        <v>2.6195156347500165E-5</v>
      </c>
      <c r="J933" s="174">
        <v>43.327587350000002</v>
      </c>
      <c r="K933" s="174">
        <v>13.37171428571429</v>
      </c>
    </row>
    <row r="934" spans="1:11" x14ac:dyDescent="0.2">
      <c r="A934" s="163" t="s">
        <v>2990</v>
      </c>
      <c r="B934" s="163" t="s">
        <v>1487</v>
      </c>
      <c r="C934" s="160" t="s">
        <v>3038</v>
      </c>
      <c r="D934" s="160" t="s">
        <v>163</v>
      </c>
      <c r="E934" s="160" t="s">
        <v>643</v>
      </c>
      <c r="F934" s="162">
        <v>0.3435975</v>
      </c>
      <c r="G934" s="162">
        <v>0.28005685999999996</v>
      </c>
      <c r="H934" s="56">
        <f t="shared" si="14"/>
        <v>0.22688478332578632</v>
      </c>
      <c r="I934" s="96">
        <f>F934/$F$1272</f>
        <v>2.6057093697567701E-5</v>
      </c>
      <c r="J934" s="174">
        <v>152.00030421683999</v>
      </c>
      <c r="K934" s="174">
        <v>23.71323809523809</v>
      </c>
    </row>
    <row r="935" spans="1:11" x14ac:dyDescent="0.2">
      <c r="A935" s="163" t="s">
        <v>3099</v>
      </c>
      <c r="B935" s="163" t="s">
        <v>3100</v>
      </c>
      <c r="C935" s="160" t="s">
        <v>3039</v>
      </c>
      <c r="D935" s="160" t="s">
        <v>163</v>
      </c>
      <c r="E935" s="160" t="s">
        <v>643</v>
      </c>
      <c r="F935" s="162">
        <v>0.34259605999999998</v>
      </c>
      <c r="G935" s="162">
        <v>1.00690564</v>
      </c>
      <c r="H935" s="56">
        <f t="shared" si="14"/>
        <v>-0.6597535594298588</v>
      </c>
      <c r="I935" s="96">
        <f>F935/$F$1272</f>
        <v>2.5981148395542827E-5</v>
      </c>
      <c r="J935" s="174">
        <v>28.302323980000001</v>
      </c>
      <c r="K935" s="174">
        <v>25.907523809523809</v>
      </c>
    </row>
    <row r="936" spans="1:11" x14ac:dyDescent="0.2">
      <c r="A936" s="163" t="s">
        <v>1153</v>
      </c>
      <c r="B936" s="163" t="s">
        <v>444</v>
      </c>
      <c r="C936" s="160" t="s">
        <v>1144</v>
      </c>
      <c r="D936" s="160" t="s">
        <v>162</v>
      </c>
      <c r="E936" s="160" t="s">
        <v>164</v>
      </c>
      <c r="F936" s="162">
        <v>0.33912845000000003</v>
      </c>
      <c r="G936" s="162">
        <v>0.57279593000000006</v>
      </c>
      <c r="H936" s="56">
        <f t="shared" si="14"/>
        <v>-0.40794193492261721</v>
      </c>
      <c r="I936" s="96">
        <f>F936/$F$1272</f>
        <v>2.5718178383605538E-5</v>
      </c>
      <c r="J936" s="174">
        <v>17.593553289999999</v>
      </c>
      <c r="K936" s="174">
        <v>45.998952380952382</v>
      </c>
    </row>
    <row r="937" spans="1:11" x14ac:dyDescent="0.2">
      <c r="A937" s="163" t="s">
        <v>3004</v>
      </c>
      <c r="B937" s="163" t="s">
        <v>82</v>
      </c>
      <c r="C937" s="160" t="s">
        <v>3038</v>
      </c>
      <c r="D937" s="160" t="s">
        <v>163</v>
      </c>
      <c r="E937" s="160" t="s">
        <v>164</v>
      </c>
      <c r="F937" s="162">
        <v>0.33678701</v>
      </c>
      <c r="G937" s="162">
        <v>0.88825790999999998</v>
      </c>
      <c r="H937" s="56">
        <f t="shared" si="14"/>
        <v>-0.6208454704332439</v>
      </c>
      <c r="I937" s="96">
        <f>F937/$F$1272</f>
        <v>2.5540612710202114E-5</v>
      </c>
      <c r="J937" s="174">
        <v>131.70185024849698</v>
      </c>
      <c r="K937" s="174">
        <v>9.0809999999999995</v>
      </c>
    </row>
    <row r="938" spans="1:11" x14ac:dyDescent="0.2">
      <c r="A938" s="163" t="s">
        <v>3249</v>
      </c>
      <c r="B938" s="163" t="s">
        <v>1978</v>
      </c>
      <c r="C938" s="160" t="s">
        <v>2419</v>
      </c>
      <c r="D938" s="160" t="s">
        <v>163</v>
      </c>
      <c r="E938" s="160" t="s">
        <v>164</v>
      </c>
      <c r="F938" s="162">
        <v>0.33480535</v>
      </c>
      <c r="G938" s="162">
        <v>2.190928E-2</v>
      </c>
      <c r="H938" s="56">
        <f t="shared" si="14"/>
        <v>14.281440102093725</v>
      </c>
      <c r="I938" s="96">
        <f>F938/$F$1272</f>
        <v>2.539033134815285E-5</v>
      </c>
      <c r="J938" s="174">
        <v>327.40522686394581</v>
      </c>
      <c r="K938" s="174">
        <v>22.36957142857143</v>
      </c>
    </row>
    <row r="939" spans="1:11" x14ac:dyDescent="0.2">
      <c r="A939" s="163" t="s">
        <v>2974</v>
      </c>
      <c r="B939" s="163" t="s">
        <v>247</v>
      </c>
      <c r="C939" s="160" t="s">
        <v>2419</v>
      </c>
      <c r="D939" s="160" t="s">
        <v>162</v>
      </c>
      <c r="E939" s="160" t="s">
        <v>643</v>
      </c>
      <c r="F939" s="162">
        <v>0.3329954</v>
      </c>
      <c r="G939" s="162">
        <v>0.90451261999999999</v>
      </c>
      <c r="H939" s="56">
        <f t="shared" si="14"/>
        <v>-0.63185101828651102</v>
      </c>
      <c r="I939" s="96">
        <f>F939/$F$1272</f>
        <v>2.5253071802498667E-5</v>
      </c>
      <c r="J939" s="174">
        <v>18.778400955999999</v>
      </c>
      <c r="K939" s="174">
        <v>54.82080952380953</v>
      </c>
    </row>
    <row r="940" spans="1:11" x14ac:dyDescent="0.2">
      <c r="A940" s="163" t="s">
        <v>3344</v>
      </c>
      <c r="B940" s="163" t="s">
        <v>3235</v>
      </c>
      <c r="C940" s="160" t="s">
        <v>3350</v>
      </c>
      <c r="D940" s="160" t="s">
        <v>570</v>
      </c>
      <c r="E940" s="160" t="s">
        <v>164</v>
      </c>
      <c r="F940" s="162">
        <v>0.33257049999999999</v>
      </c>
      <c r="G940" s="162">
        <v>0.76140054000000001</v>
      </c>
      <c r="H940" s="56">
        <f t="shared" si="14"/>
        <v>-0.56321215637698396</v>
      </c>
      <c r="I940" s="96">
        <f>F940/$F$1272</f>
        <v>2.5220849044439904E-5</v>
      </c>
      <c r="J940" s="174">
        <v>5.2351000000000001</v>
      </c>
      <c r="K940" s="174">
        <v>31.377476190476191</v>
      </c>
    </row>
    <row r="941" spans="1:11" x14ac:dyDescent="0.2">
      <c r="A941" s="163" t="s">
        <v>2562</v>
      </c>
      <c r="B941" s="161" t="s">
        <v>2006</v>
      </c>
      <c r="C941" s="160" t="s">
        <v>1864</v>
      </c>
      <c r="D941" s="160" t="s">
        <v>163</v>
      </c>
      <c r="E941" s="160" t="s">
        <v>643</v>
      </c>
      <c r="F941" s="162">
        <v>0.33183427000000004</v>
      </c>
      <c r="G941" s="162">
        <v>8.5902600000000006E-3</v>
      </c>
      <c r="H941" s="56">
        <f t="shared" si="14"/>
        <v>37.629129968126698</v>
      </c>
      <c r="I941" s="96">
        <f>F941/$F$1272</f>
        <v>2.5165016233977199E-5</v>
      </c>
      <c r="J941" s="174">
        <v>1.0089034881341001</v>
      </c>
      <c r="K941" s="174">
        <v>13.80904761904762</v>
      </c>
    </row>
    <row r="942" spans="1:11" x14ac:dyDescent="0.2">
      <c r="A942" s="163" t="s">
        <v>3311</v>
      </c>
      <c r="B942" s="161" t="s">
        <v>2421</v>
      </c>
      <c r="C942" s="160" t="s">
        <v>3038</v>
      </c>
      <c r="D942" s="160" t="s">
        <v>570</v>
      </c>
      <c r="E942" s="160" t="s">
        <v>164</v>
      </c>
      <c r="F942" s="162">
        <v>0.32884294000000003</v>
      </c>
      <c r="G942" s="162">
        <v>1.87761241</v>
      </c>
      <c r="H942" s="56">
        <f t="shared" si="14"/>
        <v>-0.82486111710350274</v>
      </c>
      <c r="I942" s="96">
        <f>F942/$F$1272</f>
        <v>2.4938165438816157E-5</v>
      </c>
      <c r="J942" s="174">
        <v>46.141312779799996</v>
      </c>
      <c r="K942" s="174">
        <v>65.44109523809523</v>
      </c>
    </row>
    <row r="943" spans="1:11" x14ac:dyDescent="0.2">
      <c r="A943" s="163" t="s">
        <v>2679</v>
      </c>
      <c r="B943" s="163" t="s">
        <v>1571</v>
      </c>
      <c r="C943" s="160" t="s">
        <v>595</v>
      </c>
      <c r="D943" s="160" t="s">
        <v>570</v>
      </c>
      <c r="E943" s="160" t="s">
        <v>643</v>
      </c>
      <c r="F943" s="162">
        <v>0.32839712999999998</v>
      </c>
      <c r="G943" s="162">
        <v>0.25182426000000002</v>
      </c>
      <c r="H943" s="56">
        <f t="shared" si="14"/>
        <v>0.30407264971214421</v>
      </c>
      <c r="I943" s="96">
        <f>F943/$F$1272</f>
        <v>2.4904356947947295E-5</v>
      </c>
      <c r="J943" s="174">
        <v>109.45776824482242</v>
      </c>
      <c r="K943" s="174">
        <v>26.89233333333333</v>
      </c>
    </row>
    <row r="944" spans="1:11" x14ac:dyDescent="0.2">
      <c r="A944" s="163" t="s">
        <v>2967</v>
      </c>
      <c r="B944" s="163" t="s">
        <v>360</v>
      </c>
      <c r="C944" s="160" t="s">
        <v>3038</v>
      </c>
      <c r="D944" s="160" t="s">
        <v>163</v>
      </c>
      <c r="E944" s="160" t="s">
        <v>164</v>
      </c>
      <c r="F944" s="162">
        <v>0.32417414</v>
      </c>
      <c r="G944" s="162">
        <v>0.23616883999999999</v>
      </c>
      <c r="H944" s="56">
        <f t="shared" si="14"/>
        <v>0.37263722004985933</v>
      </c>
      <c r="I944" s="96">
        <f>F944/$F$1272</f>
        <v>2.4584101864269763E-5</v>
      </c>
      <c r="J944" s="174">
        <v>29.075982772</v>
      </c>
      <c r="K944" s="174">
        <v>81.557714285714283</v>
      </c>
    </row>
    <row r="945" spans="1:11" x14ac:dyDescent="0.2">
      <c r="A945" s="163" t="s">
        <v>2570</v>
      </c>
      <c r="B945" s="163" t="s">
        <v>1931</v>
      </c>
      <c r="C945" s="160" t="s">
        <v>1864</v>
      </c>
      <c r="D945" s="160" t="s">
        <v>162</v>
      </c>
      <c r="E945" s="160" t="s">
        <v>643</v>
      </c>
      <c r="F945" s="162">
        <v>0.32385767999999998</v>
      </c>
      <c r="G945" s="162">
        <v>0.25184146000000002</v>
      </c>
      <c r="H945" s="56">
        <f t="shared" si="14"/>
        <v>0.28595855503696632</v>
      </c>
      <c r="I945" s="96">
        <f>F945/$F$1272</f>
        <v>2.4560102772682856E-5</v>
      </c>
      <c r="J945" s="174">
        <v>55.729525960000004</v>
      </c>
      <c r="K945" s="174">
        <v>15.876095238095241</v>
      </c>
    </row>
    <row r="946" spans="1:11" x14ac:dyDescent="0.2">
      <c r="A946" s="163" t="s">
        <v>3333</v>
      </c>
      <c r="B946" s="163" t="s">
        <v>373</v>
      </c>
      <c r="C946" s="160" t="s">
        <v>3251</v>
      </c>
      <c r="D946" s="160" t="s">
        <v>162</v>
      </c>
      <c r="E946" s="160" t="s">
        <v>643</v>
      </c>
      <c r="F946" s="162">
        <v>0.32292390999999998</v>
      </c>
      <c r="G946" s="162">
        <v>0.95501507999999991</v>
      </c>
      <c r="H946" s="56">
        <f t="shared" si="14"/>
        <v>-0.66186511944921333</v>
      </c>
      <c r="I946" s="96">
        <f>F946/$F$1272</f>
        <v>2.4489289299412597E-5</v>
      </c>
      <c r="J946" s="174">
        <v>46.798033079999996</v>
      </c>
      <c r="K946" s="174">
        <v>13.12</v>
      </c>
    </row>
    <row r="947" spans="1:11" x14ac:dyDescent="0.2">
      <c r="A947" s="163" t="s">
        <v>3056</v>
      </c>
      <c r="B947" s="163" t="s">
        <v>3057</v>
      </c>
      <c r="C947" s="160" t="s">
        <v>2418</v>
      </c>
      <c r="D947" s="160" t="s">
        <v>163</v>
      </c>
      <c r="E947" s="160" t="s">
        <v>164</v>
      </c>
      <c r="F947" s="162">
        <v>0.31977999000000001</v>
      </c>
      <c r="G947" s="162">
        <v>0.27396744000000001</v>
      </c>
      <c r="H947" s="56">
        <f t="shared" si="14"/>
        <v>0.16721895857405533</v>
      </c>
      <c r="I947" s="96">
        <f>F947/$F$1272</f>
        <v>2.4250866674051071E-5</v>
      </c>
      <c r="J947" s="174">
        <v>0.97604999999999997</v>
      </c>
      <c r="K947" s="174">
        <v>24.831190476190478</v>
      </c>
    </row>
    <row r="948" spans="1:11" x14ac:dyDescent="0.2">
      <c r="A948" s="163" t="s">
        <v>2394</v>
      </c>
      <c r="B948" s="163" t="s">
        <v>1565</v>
      </c>
      <c r="C948" s="160" t="s">
        <v>3039</v>
      </c>
      <c r="D948" s="160" t="s">
        <v>163</v>
      </c>
      <c r="E948" s="160" t="s">
        <v>164</v>
      </c>
      <c r="F948" s="162">
        <v>0.31463319000000001</v>
      </c>
      <c r="G948" s="162">
        <v>8.6540000000000008E-5</v>
      </c>
      <c r="H948" s="56" t="str">
        <f t="shared" si="14"/>
        <v/>
      </c>
      <c r="I948" s="96">
        <f>F948/$F$1272</f>
        <v>2.3860553444639793E-5</v>
      </c>
      <c r="J948" s="174">
        <v>6.71683524</v>
      </c>
      <c r="K948" s="174">
        <v>24.35766666666667</v>
      </c>
    </row>
    <row r="949" spans="1:11" x14ac:dyDescent="0.2">
      <c r="A949" s="163" t="s">
        <v>1460</v>
      </c>
      <c r="B949" s="163" t="s">
        <v>1461</v>
      </c>
      <c r="C949" s="160" t="s">
        <v>3164</v>
      </c>
      <c r="D949" s="160" t="s">
        <v>163</v>
      </c>
      <c r="E949" s="160" t="s">
        <v>164</v>
      </c>
      <c r="F949" s="162">
        <v>0.31094677000000004</v>
      </c>
      <c r="G949" s="162">
        <v>0.10191744999999999</v>
      </c>
      <c r="H949" s="56">
        <f t="shared" si="14"/>
        <v>2.0509669345141588</v>
      </c>
      <c r="I949" s="96">
        <f>F949/$F$1272</f>
        <v>2.3580989736089568E-5</v>
      </c>
      <c r="J949" s="174">
        <v>68.734448439999994</v>
      </c>
      <c r="K949" s="174">
        <v>47.613095238095241</v>
      </c>
    </row>
    <row r="950" spans="1:11" x14ac:dyDescent="0.2">
      <c r="A950" s="163" t="s">
        <v>3019</v>
      </c>
      <c r="B950" s="163" t="s">
        <v>1828</v>
      </c>
      <c r="C950" s="160" t="s">
        <v>2419</v>
      </c>
      <c r="D950" s="160" t="s">
        <v>163</v>
      </c>
      <c r="E950" s="160" t="s">
        <v>643</v>
      </c>
      <c r="F950" s="162">
        <v>0.31002676000000001</v>
      </c>
      <c r="G950" s="162">
        <v>0.21659016</v>
      </c>
      <c r="H950" s="56">
        <f t="shared" si="14"/>
        <v>0.43139817616829879</v>
      </c>
      <c r="I950" s="96">
        <f>F950/$F$1272</f>
        <v>2.3511219767528386E-5</v>
      </c>
      <c r="J950" s="174">
        <v>68.431425840000003</v>
      </c>
      <c r="K950" s="174">
        <v>16.318000000000001</v>
      </c>
    </row>
    <row r="951" spans="1:11" x14ac:dyDescent="0.2">
      <c r="A951" s="163" t="s">
        <v>3329</v>
      </c>
      <c r="B951" s="163" t="s">
        <v>56</v>
      </c>
      <c r="C951" s="160" t="s">
        <v>3350</v>
      </c>
      <c r="D951" s="160" t="s">
        <v>163</v>
      </c>
      <c r="E951" s="160" t="s">
        <v>164</v>
      </c>
      <c r="F951" s="162">
        <v>0.30783691999999996</v>
      </c>
      <c r="G951" s="162">
        <v>0.10764385</v>
      </c>
      <c r="H951" s="56">
        <f t="shared" si="14"/>
        <v>1.8597724811960923</v>
      </c>
      <c r="I951" s="96">
        <f>F951/$F$1272</f>
        <v>2.3345150846588382E-5</v>
      </c>
      <c r="J951" s="174">
        <v>254.61701611499998</v>
      </c>
      <c r="K951" s="174">
        <v>19.039333333333339</v>
      </c>
    </row>
    <row r="952" spans="1:11" x14ac:dyDescent="0.2">
      <c r="A952" s="163" t="s">
        <v>2375</v>
      </c>
      <c r="B952" s="163" t="s">
        <v>41</v>
      </c>
      <c r="C952" s="160" t="s">
        <v>1687</v>
      </c>
      <c r="D952" s="160" t="s">
        <v>162</v>
      </c>
      <c r="E952" s="160" t="s">
        <v>643</v>
      </c>
      <c r="F952" s="162">
        <v>0.30756383000000004</v>
      </c>
      <c r="G952" s="162">
        <v>9.7606559999999995E-2</v>
      </c>
      <c r="H952" s="56">
        <f t="shared" si="14"/>
        <v>2.1510569576471097</v>
      </c>
      <c r="I952" s="96">
        <f>F952/$F$1272</f>
        <v>2.3324440766573636E-5</v>
      </c>
      <c r="J952" s="174">
        <v>8.8721637375000011</v>
      </c>
      <c r="K952" s="174">
        <v>66.393428571428586</v>
      </c>
    </row>
    <row r="953" spans="1:11" x14ac:dyDescent="0.2">
      <c r="A953" s="163" t="s">
        <v>1119</v>
      </c>
      <c r="B953" s="163" t="s">
        <v>1120</v>
      </c>
      <c r="C953" s="160" t="s">
        <v>3041</v>
      </c>
      <c r="D953" s="160" t="s">
        <v>163</v>
      </c>
      <c r="E953" s="160" t="s">
        <v>164</v>
      </c>
      <c r="F953" s="162">
        <v>0.30439202000000004</v>
      </c>
      <c r="G953" s="162">
        <v>1.3009310600000001</v>
      </c>
      <c r="H953" s="56">
        <f t="shared" si="14"/>
        <v>-0.76601986887760209</v>
      </c>
      <c r="I953" s="96">
        <f>F953/$F$1272</f>
        <v>2.3083903072437671E-5</v>
      </c>
      <c r="J953" s="174">
        <v>4.7652139609999997</v>
      </c>
      <c r="K953" s="174">
        <v>65.153571428571425</v>
      </c>
    </row>
    <row r="954" spans="1:11" x14ac:dyDescent="0.2">
      <c r="A954" s="163" t="s">
        <v>2635</v>
      </c>
      <c r="B954" s="163" t="s">
        <v>166</v>
      </c>
      <c r="C954" s="160" t="s">
        <v>1144</v>
      </c>
      <c r="D954" s="160" t="s">
        <v>162</v>
      </c>
      <c r="E954" s="160" t="s">
        <v>164</v>
      </c>
      <c r="F954" s="162">
        <v>0.30402066</v>
      </c>
      <c r="G954" s="162">
        <v>0.68291619999999997</v>
      </c>
      <c r="H954" s="56">
        <f t="shared" si="14"/>
        <v>-0.55481996180497695</v>
      </c>
      <c r="I954" s="96">
        <f>F954/$F$1272</f>
        <v>2.3055740579068162E-5</v>
      </c>
      <c r="J954" s="174">
        <v>19.29647563</v>
      </c>
      <c r="K954" s="174">
        <v>28.762095238095242</v>
      </c>
    </row>
    <row r="955" spans="1:11" x14ac:dyDescent="0.2">
      <c r="A955" s="163" t="s">
        <v>1229</v>
      </c>
      <c r="B955" s="163" t="s">
        <v>1401</v>
      </c>
      <c r="C955" s="160" t="s">
        <v>2420</v>
      </c>
      <c r="D955" s="160" t="s">
        <v>163</v>
      </c>
      <c r="E955" s="160" t="s">
        <v>643</v>
      </c>
      <c r="F955" s="162">
        <v>0.30355908000000004</v>
      </c>
      <c r="G955" s="162">
        <v>0.87980588000000004</v>
      </c>
      <c r="H955" s="56">
        <f t="shared" si="14"/>
        <v>-0.65497038960457954</v>
      </c>
      <c r="I955" s="96">
        <f>F955/$F$1272</f>
        <v>2.3020736152933157E-5</v>
      </c>
      <c r="J955" s="174">
        <v>154.56998203000001</v>
      </c>
      <c r="K955" s="174">
        <v>29.352333333333331</v>
      </c>
    </row>
    <row r="956" spans="1:11" x14ac:dyDescent="0.2">
      <c r="A956" s="163" t="s">
        <v>3007</v>
      </c>
      <c r="B956" s="163" t="s">
        <v>253</v>
      </c>
      <c r="C956" s="160" t="s">
        <v>2419</v>
      </c>
      <c r="D956" s="160" t="s">
        <v>162</v>
      </c>
      <c r="E956" s="160" t="s">
        <v>643</v>
      </c>
      <c r="F956" s="162">
        <v>0.30124820000000002</v>
      </c>
      <c r="G956" s="162">
        <v>0.16695104999999999</v>
      </c>
      <c r="H956" s="56">
        <f t="shared" si="14"/>
        <v>0.80441033464599387</v>
      </c>
      <c r="I956" s="96">
        <f>F956/$F$1272</f>
        <v>2.2845488030685948E-5</v>
      </c>
      <c r="J956" s="174">
        <v>36.8529221772</v>
      </c>
      <c r="K956" s="174">
        <v>44.647333333333343</v>
      </c>
    </row>
    <row r="957" spans="1:11" x14ac:dyDescent="0.2">
      <c r="A957" s="163" t="s">
        <v>2604</v>
      </c>
      <c r="B957" s="163" t="s">
        <v>1593</v>
      </c>
      <c r="C957" s="160" t="s">
        <v>1144</v>
      </c>
      <c r="D957" s="160" t="s">
        <v>162</v>
      </c>
      <c r="E957" s="160" t="s">
        <v>164</v>
      </c>
      <c r="F957" s="162">
        <v>0.30095572999999998</v>
      </c>
      <c r="G957" s="162">
        <v>0.99951382</v>
      </c>
      <c r="H957" s="56">
        <f t="shared" si="14"/>
        <v>-0.69889788017138177</v>
      </c>
      <c r="I957" s="96">
        <f>F957/$F$1272</f>
        <v>2.2823308247091106E-5</v>
      </c>
      <c r="J957" s="174">
        <v>7.47646122</v>
      </c>
      <c r="K957" s="174">
        <v>24.94109523809524</v>
      </c>
    </row>
    <row r="958" spans="1:11" x14ac:dyDescent="0.2">
      <c r="A958" s="163" t="s">
        <v>2352</v>
      </c>
      <c r="B958" s="163" t="s">
        <v>420</v>
      </c>
      <c r="C958" s="160" t="s">
        <v>2419</v>
      </c>
      <c r="D958" s="160" t="s">
        <v>162</v>
      </c>
      <c r="E958" s="160" t="s">
        <v>643</v>
      </c>
      <c r="F958" s="162">
        <v>0.29235221</v>
      </c>
      <c r="G958" s="162">
        <v>2.8797980699999997</v>
      </c>
      <c r="H958" s="56">
        <f t="shared" si="14"/>
        <v>-0.89848169805878086</v>
      </c>
      <c r="I958" s="96">
        <f>F958/$F$1272</f>
        <v>2.2170850860850238E-5</v>
      </c>
      <c r="J958" s="174">
        <v>129.4213536</v>
      </c>
      <c r="K958" s="174">
        <v>23.864333333333331</v>
      </c>
    </row>
    <row r="959" spans="1:11" x14ac:dyDescent="0.2">
      <c r="A959" s="163" t="s">
        <v>2987</v>
      </c>
      <c r="B959" s="163" t="s">
        <v>213</v>
      </c>
      <c r="C959" s="160" t="s">
        <v>3038</v>
      </c>
      <c r="D959" s="160" t="s">
        <v>570</v>
      </c>
      <c r="E959" s="160" t="s">
        <v>643</v>
      </c>
      <c r="F959" s="162">
        <v>0.29149232000000003</v>
      </c>
      <c r="G959" s="162">
        <v>5.7138099999999997E-2</v>
      </c>
      <c r="H959" s="56">
        <f t="shared" si="14"/>
        <v>4.1015403032302444</v>
      </c>
      <c r="I959" s="96">
        <f>F959/$F$1272</f>
        <v>2.2105640158503449E-5</v>
      </c>
      <c r="J959" s="174">
        <v>18.902113279199998</v>
      </c>
      <c r="K959" s="174">
        <v>48.605809523809533</v>
      </c>
    </row>
    <row r="960" spans="1:11" x14ac:dyDescent="0.2">
      <c r="A960" s="163" t="s">
        <v>1709</v>
      </c>
      <c r="B960" s="163" t="s">
        <v>3142</v>
      </c>
      <c r="C960" s="160" t="s">
        <v>2418</v>
      </c>
      <c r="D960" s="160" t="s">
        <v>162</v>
      </c>
      <c r="E960" s="160" t="s">
        <v>643</v>
      </c>
      <c r="F960" s="162">
        <v>0.28918171999999998</v>
      </c>
      <c r="G960" s="162">
        <v>0.53890806000000002</v>
      </c>
      <c r="H960" s="56">
        <f t="shared" si="14"/>
        <v>-0.46339321775963049</v>
      </c>
      <c r="I960" s="96">
        <f>F960/$F$1272</f>
        <v>2.1930413270363689E-5</v>
      </c>
      <c r="J960" s="174">
        <v>369.75998800000002</v>
      </c>
      <c r="K960" s="174">
        <v>25.84928571428572</v>
      </c>
    </row>
    <row r="961" spans="1:11" x14ac:dyDescent="0.2">
      <c r="A961" s="163" t="s">
        <v>2988</v>
      </c>
      <c r="B961" s="163" t="s">
        <v>829</v>
      </c>
      <c r="C961" s="160" t="s">
        <v>2419</v>
      </c>
      <c r="D961" s="160" t="s">
        <v>162</v>
      </c>
      <c r="E961" s="160" t="s">
        <v>643</v>
      </c>
      <c r="F961" s="162">
        <v>0.28582832000000002</v>
      </c>
      <c r="G961" s="162">
        <v>0.39561731999999999</v>
      </c>
      <c r="H961" s="56">
        <f t="shared" si="14"/>
        <v>-0.27751312809054962</v>
      </c>
      <c r="I961" s="96">
        <f>F961/$F$1272</f>
        <v>2.1676104499183972E-5</v>
      </c>
      <c r="J961" s="174">
        <v>36.185426372000002</v>
      </c>
      <c r="K961" s="174">
        <v>99.484285714285718</v>
      </c>
    </row>
    <row r="962" spans="1:11" x14ac:dyDescent="0.2">
      <c r="A962" s="163" t="s">
        <v>2652</v>
      </c>
      <c r="B962" s="163" t="s">
        <v>1302</v>
      </c>
      <c r="C962" s="160" t="s">
        <v>1144</v>
      </c>
      <c r="D962" s="160" t="s">
        <v>162</v>
      </c>
      <c r="E962" s="160" t="s">
        <v>643</v>
      </c>
      <c r="F962" s="162">
        <v>0.28406822999999998</v>
      </c>
      <c r="G962" s="162">
        <v>0.52561215999999999</v>
      </c>
      <c r="H962" s="56">
        <f t="shared" si="14"/>
        <v>-0.45954783466196825</v>
      </c>
      <c r="I962" s="96">
        <f>F962/$F$1272</f>
        <v>2.1542626141378246E-5</v>
      </c>
      <c r="J962" s="174">
        <v>3.8453126900000001</v>
      </c>
      <c r="K962" s="174">
        <v>17.989952380952381</v>
      </c>
    </row>
    <row r="963" spans="1:11" x14ac:dyDescent="0.2">
      <c r="A963" s="163" t="s">
        <v>1150</v>
      </c>
      <c r="B963" s="163" t="s">
        <v>443</v>
      </c>
      <c r="C963" s="160" t="s">
        <v>1144</v>
      </c>
      <c r="D963" s="160" t="s">
        <v>163</v>
      </c>
      <c r="E963" s="160" t="s">
        <v>164</v>
      </c>
      <c r="F963" s="162">
        <v>0.28223594000000002</v>
      </c>
      <c r="G963" s="162">
        <v>0.60741696999999994</v>
      </c>
      <c r="H963" s="56">
        <f t="shared" si="14"/>
        <v>-0.53535058462393625</v>
      </c>
      <c r="I963" s="96">
        <f>F963/$F$1272</f>
        <v>2.1403672417293773E-5</v>
      </c>
      <c r="J963" s="174">
        <v>36.414875989999999</v>
      </c>
      <c r="K963" s="174">
        <v>11.412571428571431</v>
      </c>
    </row>
    <row r="964" spans="1:11" x14ac:dyDescent="0.2">
      <c r="A964" s="163" t="s">
        <v>1248</v>
      </c>
      <c r="B964" s="163" t="s">
        <v>359</v>
      </c>
      <c r="C964" s="160" t="s">
        <v>2418</v>
      </c>
      <c r="D964" s="160" t="s">
        <v>162</v>
      </c>
      <c r="E964" s="160" t="s">
        <v>643</v>
      </c>
      <c r="F964" s="162">
        <v>0.28216455000000001</v>
      </c>
      <c r="G964" s="162">
        <v>0.90062160000000002</v>
      </c>
      <c r="H964" s="56">
        <f t="shared" si="14"/>
        <v>-0.68670021904871037</v>
      </c>
      <c r="I964" s="96">
        <f>F964/$F$1272</f>
        <v>2.1398258478254433E-5</v>
      </c>
      <c r="J964" s="174">
        <v>25.9833249</v>
      </c>
      <c r="K964" s="174">
        <v>24.88842857142857</v>
      </c>
    </row>
    <row r="965" spans="1:11" x14ac:dyDescent="0.2">
      <c r="A965" s="163" t="s">
        <v>3185</v>
      </c>
      <c r="B965" s="163" t="s">
        <v>3186</v>
      </c>
      <c r="C965" s="160" t="s">
        <v>595</v>
      </c>
      <c r="D965" s="160" t="s">
        <v>570</v>
      </c>
      <c r="E965" s="160" t="s">
        <v>643</v>
      </c>
      <c r="F965" s="162">
        <v>0.28020816999999998</v>
      </c>
      <c r="G965" s="162">
        <v>0.29141075</v>
      </c>
      <c r="H965" s="56">
        <f t="shared" si="14"/>
        <v>-3.8442576329116296E-2</v>
      </c>
      <c r="I965" s="96">
        <f>F965/$F$1272</f>
        <v>2.124989425276371E-5</v>
      </c>
      <c r="J965" s="174">
        <v>32.510514945859605</v>
      </c>
      <c r="K965" s="174">
        <v>35.574047619047619</v>
      </c>
    </row>
    <row r="966" spans="1:11" x14ac:dyDescent="0.2">
      <c r="A966" s="163" t="s">
        <v>2956</v>
      </c>
      <c r="B966" s="163" t="s">
        <v>2444</v>
      </c>
      <c r="C966" s="160" t="s">
        <v>3038</v>
      </c>
      <c r="D966" s="160" t="s">
        <v>163</v>
      </c>
      <c r="E966" s="160" t="s">
        <v>164</v>
      </c>
      <c r="F966" s="162">
        <v>0.27625247999999997</v>
      </c>
      <c r="G966" s="162">
        <v>0.59233225</v>
      </c>
      <c r="H966" s="56">
        <f t="shared" ref="H966:H1029" si="15">IF(ISERROR(F966/G966-1),"",IF((F966/G966-1)&gt;10000%,"",F966/G966-1))</f>
        <v>-0.53361904572982488</v>
      </c>
      <c r="I966" s="96">
        <f t="shared" ref="I966:I1029" si="16">F966/$F$1272</f>
        <v>2.0949910158093253E-5</v>
      </c>
      <c r="J966" s="174">
        <v>9.6788269925249999</v>
      </c>
      <c r="K966" s="174">
        <v>18.193428571428569</v>
      </c>
    </row>
    <row r="967" spans="1:11" x14ac:dyDescent="0.2">
      <c r="A967" s="163" t="s">
        <v>1715</v>
      </c>
      <c r="B967" s="163" t="s">
        <v>1716</v>
      </c>
      <c r="C967" s="160" t="s">
        <v>1506</v>
      </c>
      <c r="D967" s="160" t="s">
        <v>162</v>
      </c>
      <c r="E967" s="160" t="s">
        <v>164</v>
      </c>
      <c r="F967" s="162">
        <v>0.27323199999999997</v>
      </c>
      <c r="G967" s="162">
        <v>0.215416</v>
      </c>
      <c r="H967" s="56">
        <f t="shared" si="15"/>
        <v>0.26839231997623192</v>
      </c>
      <c r="I967" s="96">
        <f t="shared" si="16"/>
        <v>2.0720848740674243E-5</v>
      </c>
      <c r="J967" s="174">
        <v>26.1873</v>
      </c>
      <c r="K967" s="174">
        <v>78.123571428571424</v>
      </c>
    </row>
    <row r="968" spans="1:11" x14ac:dyDescent="0.2">
      <c r="A968" s="163" t="s">
        <v>2114</v>
      </c>
      <c r="B968" s="161" t="s">
        <v>2115</v>
      </c>
      <c r="C968" s="160" t="s">
        <v>595</v>
      </c>
      <c r="D968" s="160" t="s">
        <v>163</v>
      </c>
      <c r="E968" s="160" t="s">
        <v>643</v>
      </c>
      <c r="F968" s="162">
        <v>0.27142054999999998</v>
      </c>
      <c r="G968" s="162">
        <v>0.11021818</v>
      </c>
      <c r="H968" s="56">
        <f t="shared" si="15"/>
        <v>1.4625751396003817</v>
      </c>
      <c r="I968" s="96">
        <f t="shared" si="16"/>
        <v>2.0583475440872994E-5</v>
      </c>
      <c r="J968" s="174">
        <v>4.8099589317103995</v>
      </c>
      <c r="K968" s="174">
        <v>30.379666666666669</v>
      </c>
    </row>
    <row r="969" spans="1:11" x14ac:dyDescent="0.2">
      <c r="A969" s="163" t="s">
        <v>3244</v>
      </c>
      <c r="B969" s="163" t="s">
        <v>2445</v>
      </c>
      <c r="C969" s="160" t="s">
        <v>2419</v>
      </c>
      <c r="D969" s="160" t="s">
        <v>163</v>
      </c>
      <c r="E969" s="160" t="s">
        <v>643</v>
      </c>
      <c r="F969" s="162">
        <v>0.27121203999999999</v>
      </c>
      <c r="G969" s="162">
        <v>0.25877104000000001</v>
      </c>
      <c r="H969" s="56">
        <f t="shared" si="15"/>
        <v>4.807725006631336E-2</v>
      </c>
      <c r="I969" s="96">
        <f t="shared" si="16"/>
        <v>2.0567662856069907E-5</v>
      </c>
      <c r="J969" s="174">
        <v>292.09366567289999</v>
      </c>
      <c r="K969" s="174">
        <v>40.848714285714287</v>
      </c>
    </row>
    <row r="970" spans="1:11" x14ac:dyDescent="0.2">
      <c r="A970" s="163" t="s">
        <v>2992</v>
      </c>
      <c r="B970" s="163" t="s">
        <v>268</v>
      </c>
      <c r="C970" s="160" t="s">
        <v>3038</v>
      </c>
      <c r="D970" s="160" t="s">
        <v>570</v>
      </c>
      <c r="E970" s="160" t="s">
        <v>164</v>
      </c>
      <c r="F970" s="162">
        <v>0.27105585999999998</v>
      </c>
      <c r="G970" s="162">
        <v>0.23453095999999998</v>
      </c>
      <c r="H970" s="56">
        <f t="shared" si="15"/>
        <v>0.15573594206922614</v>
      </c>
      <c r="I970" s="96">
        <f t="shared" si="16"/>
        <v>2.0555818774277442E-5</v>
      </c>
      <c r="J970" s="174">
        <v>35.631996489935005</v>
      </c>
      <c r="K970" s="174">
        <v>17.822190476190471</v>
      </c>
    </row>
    <row r="971" spans="1:11" x14ac:dyDescent="0.2">
      <c r="A971" s="163" t="s">
        <v>2586</v>
      </c>
      <c r="B971" s="163" t="s">
        <v>1918</v>
      </c>
      <c r="C971" s="160" t="s">
        <v>1864</v>
      </c>
      <c r="D971" s="160" t="s">
        <v>163</v>
      </c>
      <c r="E971" s="160" t="s">
        <v>643</v>
      </c>
      <c r="F971" s="162">
        <v>0.27089765000000005</v>
      </c>
      <c r="G971" s="162">
        <v>0.63768716000000003</v>
      </c>
      <c r="H971" s="56">
        <f t="shared" si="15"/>
        <v>-0.57518722817000101</v>
      </c>
      <c r="I971" s="96">
        <f t="shared" si="16"/>
        <v>2.0543820745205953E-5</v>
      </c>
      <c r="J971" s="174">
        <v>154.61594333000002</v>
      </c>
      <c r="K971" s="174">
        <v>23.107894736842098</v>
      </c>
    </row>
    <row r="972" spans="1:11" x14ac:dyDescent="0.2">
      <c r="A972" s="163" t="s">
        <v>2349</v>
      </c>
      <c r="B972" s="163" t="s">
        <v>1564</v>
      </c>
      <c r="C972" s="160" t="s">
        <v>3039</v>
      </c>
      <c r="D972" s="160" t="s">
        <v>163</v>
      </c>
      <c r="E972" s="160" t="s">
        <v>164</v>
      </c>
      <c r="F972" s="162">
        <v>0.27017375999999999</v>
      </c>
      <c r="G972" s="162">
        <v>0.75095968000000002</v>
      </c>
      <c r="H972" s="56">
        <f t="shared" si="15"/>
        <v>-0.64022867379510973</v>
      </c>
      <c r="I972" s="96">
        <f t="shared" si="16"/>
        <v>2.04889237521931E-5</v>
      </c>
      <c r="J972" s="174">
        <v>38.637230639999999</v>
      </c>
      <c r="K972" s="174">
        <v>21.996904761904759</v>
      </c>
    </row>
    <row r="973" spans="1:11" x14ac:dyDescent="0.2">
      <c r="A973" s="163" t="s">
        <v>1227</v>
      </c>
      <c r="B973" s="163" t="s">
        <v>1404</v>
      </c>
      <c r="C973" s="160" t="s">
        <v>2420</v>
      </c>
      <c r="D973" s="160" t="s">
        <v>163</v>
      </c>
      <c r="E973" s="160" t="s">
        <v>643</v>
      </c>
      <c r="F973" s="162">
        <v>0.26379826000000001</v>
      </c>
      <c r="G973" s="162">
        <v>1.2848159999999999E-2</v>
      </c>
      <c r="H973" s="56">
        <f t="shared" si="15"/>
        <v>19.531987459682945</v>
      </c>
      <c r="I973" s="96">
        <f t="shared" si="16"/>
        <v>2.0005430709115538E-5</v>
      </c>
      <c r="J973" s="174">
        <v>6.9881870999999993</v>
      </c>
      <c r="K973" s="174">
        <v>42.83309523809524</v>
      </c>
    </row>
    <row r="974" spans="1:11" x14ac:dyDescent="0.2">
      <c r="A974" s="163" t="s">
        <v>2649</v>
      </c>
      <c r="B974" s="163" t="s">
        <v>382</v>
      </c>
      <c r="C974" s="160" t="s">
        <v>1144</v>
      </c>
      <c r="D974" s="160" t="s">
        <v>162</v>
      </c>
      <c r="E974" s="160" t="s">
        <v>164</v>
      </c>
      <c r="F974" s="162">
        <v>0.26168322999999999</v>
      </c>
      <c r="G974" s="162">
        <v>0.95924834999999997</v>
      </c>
      <c r="H974" s="56">
        <f t="shared" si="15"/>
        <v>-0.72719970797969058</v>
      </c>
      <c r="I974" s="96">
        <f t="shared" si="16"/>
        <v>1.9845035086670186E-5</v>
      </c>
      <c r="J974" s="174">
        <v>6.3861677300000004</v>
      </c>
      <c r="K974" s="174">
        <v>41.874000000000002</v>
      </c>
    </row>
    <row r="975" spans="1:11" x14ac:dyDescent="0.2">
      <c r="A975" s="163" t="s">
        <v>2361</v>
      </c>
      <c r="B975" s="163" t="s">
        <v>1043</v>
      </c>
      <c r="C975" s="160" t="s">
        <v>3039</v>
      </c>
      <c r="D975" s="160" t="s">
        <v>163</v>
      </c>
      <c r="E975" s="160" t="s">
        <v>164</v>
      </c>
      <c r="F975" s="162">
        <v>0.26016359999999999</v>
      </c>
      <c r="G975" s="162">
        <v>0.60852276000000005</v>
      </c>
      <c r="H975" s="56">
        <f t="shared" si="15"/>
        <v>-0.57246693615864097</v>
      </c>
      <c r="I975" s="96">
        <f t="shared" si="16"/>
        <v>1.9729792277000049E-5</v>
      </c>
      <c r="J975" s="174">
        <v>14.447347902023401</v>
      </c>
      <c r="K975" s="174">
        <v>101.61252380952379</v>
      </c>
    </row>
    <row r="976" spans="1:11" x14ac:dyDescent="0.2">
      <c r="A976" s="163" t="s">
        <v>3359</v>
      </c>
      <c r="B976" s="163" t="s">
        <v>3360</v>
      </c>
      <c r="C976" s="160" t="s">
        <v>3038</v>
      </c>
      <c r="D976" s="160" t="s">
        <v>163</v>
      </c>
      <c r="E976" s="160" t="s">
        <v>643</v>
      </c>
      <c r="F976" s="162">
        <v>0.25784189000000002</v>
      </c>
      <c r="G976" s="162">
        <v>2.2367339999999999E-2</v>
      </c>
      <c r="H976" s="56">
        <f t="shared" si="15"/>
        <v>10.52760632243262</v>
      </c>
      <c r="I976" s="96">
        <f t="shared" si="16"/>
        <v>1.9553722849811031E-5</v>
      </c>
      <c r="J976" s="174">
        <v>82.965422900000007</v>
      </c>
      <c r="K976" s="174">
        <v>71.084095238095244</v>
      </c>
    </row>
    <row r="977" spans="1:11" x14ac:dyDescent="0.2">
      <c r="A977" s="163" t="s">
        <v>3389</v>
      </c>
      <c r="B977" s="163" t="s">
        <v>3390</v>
      </c>
      <c r="C977" s="160" t="s">
        <v>595</v>
      </c>
      <c r="D977" s="160" t="s">
        <v>163</v>
      </c>
      <c r="E977" s="160" t="s">
        <v>164</v>
      </c>
      <c r="F977" s="162">
        <v>0.2556639</v>
      </c>
      <c r="G977" s="162">
        <v>6.6885000000000002E-4</v>
      </c>
      <c r="H977" s="56" t="str">
        <f t="shared" si="15"/>
        <v/>
      </c>
      <c r="I977" s="96">
        <f t="shared" si="16"/>
        <v>1.9388552586632845E-5</v>
      </c>
      <c r="J977" s="174">
        <v>50.787715796117297</v>
      </c>
      <c r="K977" s="174">
        <v>82.782476190476189</v>
      </c>
    </row>
    <row r="978" spans="1:11" x14ac:dyDescent="0.2">
      <c r="A978" s="163" t="s">
        <v>1468</v>
      </c>
      <c r="B978" s="163" t="s">
        <v>1469</v>
      </c>
      <c r="C978" s="160" t="s">
        <v>3164</v>
      </c>
      <c r="D978" s="160" t="s">
        <v>570</v>
      </c>
      <c r="E978" s="160" t="s">
        <v>164</v>
      </c>
      <c r="F978" s="162">
        <v>0.25538542000000003</v>
      </c>
      <c r="G978" s="162">
        <v>0.13848499</v>
      </c>
      <c r="H978" s="56">
        <f t="shared" si="15"/>
        <v>0.84413790981968528</v>
      </c>
      <c r="I978" s="96">
        <f t="shared" si="16"/>
        <v>1.936743375004964E-5</v>
      </c>
      <c r="J978" s="174">
        <v>15.031432578659899</v>
      </c>
      <c r="K978" s="174">
        <v>74.936285714285702</v>
      </c>
    </row>
    <row r="979" spans="1:11" x14ac:dyDescent="0.2">
      <c r="A979" s="163" t="s">
        <v>2523</v>
      </c>
      <c r="B979" s="163" t="s">
        <v>2524</v>
      </c>
      <c r="C979" s="160" t="s">
        <v>2685</v>
      </c>
      <c r="D979" s="160" t="s">
        <v>163</v>
      </c>
      <c r="E979" s="160" t="s">
        <v>643</v>
      </c>
      <c r="F979" s="162">
        <v>0.25459999999999999</v>
      </c>
      <c r="G979" s="162">
        <v>0.16827</v>
      </c>
      <c r="H979" s="56">
        <f t="shared" si="15"/>
        <v>0.51304451179651744</v>
      </c>
      <c r="I979" s="96">
        <f t="shared" si="16"/>
        <v>1.9307870561924161E-5</v>
      </c>
      <c r="J979" s="174">
        <v>2.5788000000000002</v>
      </c>
      <c r="K979" s="174">
        <v>54.168190476190482</v>
      </c>
    </row>
    <row r="980" spans="1:11" x14ac:dyDescent="0.2">
      <c r="A980" s="163" t="s">
        <v>2393</v>
      </c>
      <c r="B980" s="163" t="s">
        <v>1332</v>
      </c>
      <c r="C980" s="160" t="s">
        <v>3039</v>
      </c>
      <c r="D980" s="160" t="s">
        <v>163</v>
      </c>
      <c r="E980" s="160" t="s">
        <v>164</v>
      </c>
      <c r="F980" s="162">
        <v>0.25425032000000003</v>
      </c>
      <c r="G980" s="162">
        <v>1.5909400000000001E-3</v>
      </c>
      <c r="H980" s="56" t="str">
        <f t="shared" si="15"/>
        <v/>
      </c>
      <c r="I980" s="96">
        <f t="shared" si="16"/>
        <v>1.9281352195160247E-5</v>
      </c>
      <c r="J980" s="174">
        <v>9.7440550199999993</v>
      </c>
      <c r="K980" s="174">
        <v>28.65009523809524</v>
      </c>
    </row>
    <row r="981" spans="1:11" x14ac:dyDescent="0.2">
      <c r="A981" s="163" t="s">
        <v>1117</v>
      </c>
      <c r="B981" s="163" t="s">
        <v>1118</v>
      </c>
      <c r="C981" s="160" t="s">
        <v>3041</v>
      </c>
      <c r="D981" s="160" t="s">
        <v>163</v>
      </c>
      <c r="E981" s="160" t="s">
        <v>164</v>
      </c>
      <c r="F981" s="162">
        <v>0.25353996000000001</v>
      </c>
      <c r="G981" s="162">
        <v>6.4245700000000003E-2</v>
      </c>
      <c r="H981" s="56">
        <f t="shared" si="15"/>
        <v>2.9464113551568429</v>
      </c>
      <c r="I981" s="96">
        <f t="shared" si="16"/>
        <v>1.9227481264553926E-5</v>
      </c>
      <c r="J981" s="174">
        <v>9.5439912640000006</v>
      </c>
      <c r="K981" s="174">
        <v>26.9452380952381</v>
      </c>
    </row>
    <row r="982" spans="1:11" x14ac:dyDescent="0.2">
      <c r="A982" s="163" t="s">
        <v>1873</v>
      </c>
      <c r="B982" s="163" t="s">
        <v>1630</v>
      </c>
      <c r="C982" s="160" t="s">
        <v>3164</v>
      </c>
      <c r="D982" s="160" t="s">
        <v>163</v>
      </c>
      <c r="E982" s="160" t="s">
        <v>643</v>
      </c>
      <c r="F982" s="162">
        <v>0.24970481</v>
      </c>
      <c r="G982" s="162">
        <v>3.8629989999999996E-2</v>
      </c>
      <c r="H982" s="56">
        <f t="shared" si="15"/>
        <v>5.464014357756759</v>
      </c>
      <c r="I982" s="96">
        <f t="shared" si="16"/>
        <v>1.8936638453141656E-5</v>
      </c>
      <c r="J982" s="174">
        <v>3.5098712299999999</v>
      </c>
      <c r="K982" s="174">
        <v>18.728857142857141</v>
      </c>
    </row>
    <row r="983" spans="1:11" x14ac:dyDescent="0.2">
      <c r="A983" s="163" t="s">
        <v>3326</v>
      </c>
      <c r="B983" s="163" t="s">
        <v>1405</v>
      </c>
      <c r="C983" s="160" t="s">
        <v>3350</v>
      </c>
      <c r="D983" s="160" t="s">
        <v>163</v>
      </c>
      <c r="E983" s="160" t="s">
        <v>164</v>
      </c>
      <c r="F983" s="162">
        <v>0.24908343999999999</v>
      </c>
      <c r="G983" s="162">
        <v>0.34203734999999996</v>
      </c>
      <c r="H983" s="56">
        <f t="shared" si="15"/>
        <v>-0.2717653788394746</v>
      </c>
      <c r="I983" s="96">
        <f t="shared" si="16"/>
        <v>1.8889516176900246E-5</v>
      </c>
      <c r="J983" s="174">
        <v>95.7011535675</v>
      </c>
      <c r="K983" s="174">
        <v>22.723285714285709</v>
      </c>
    </row>
    <row r="984" spans="1:11" x14ac:dyDescent="0.2">
      <c r="A984" s="163" t="s">
        <v>1145</v>
      </c>
      <c r="B984" s="163" t="s">
        <v>596</v>
      </c>
      <c r="C984" s="160" t="s">
        <v>1144</v>
      </c>
      <c r="D984" s="160" t="s">
        <v>162</v>
      </c>
      <c r="E984" s="160" t="s">
        <v>164</v>
      </c>
      <c r="F984" s="162">
        <v>0.24768593</v>
      </c>
      <c r="G984" s="162">
        <v>0.8448677</v>
      </c>
      <c r="H984" s="56">
        <f t="shared" si="15"/>
        <v>-0.70683465588754313</v>
      </c>
      <c r="I984" s="96">
        <f t="shared" si="16"/>
        <v>1.8783534471523208E-5</v>
      </c>
      <c r="J984" s="174">
        <v>12.65196731</v>
      </c>
      <c r="K984" s="174">
        <v>13.274428571428571</v>
      </c>
    </row>
    <row r="985" spans="1:11" x14ac:dyDescent="0.2">
      <c r="A985" s="163" t="s">
        <v>2323</v>
      </c>
      <c r="B985" s="163" t="s">
        <v>1566</v>
      </c>
      <c r="C985" s="160" t="s">
        <v>3039</v>
      </c>
      <c r="D985" s="160" t="s">
        <v>163</v>
      </c>
      <c r="E985" s="160" t="s">
        <v>164</v>
      </c>
      <c r="F985" s="162">
        <v>0.24685762</v>
      </c>
      <c r="G985" s="162">
        <v>0.13164720999999999</v>
      </c>
      <c r="H985" s="56">
        <f t="shared" si="15"/>
        <v>0.8751450942256962</v>
      </c>
      <c r="I985" s="96">
        <f t="shared" si="16"/>
        <v>1.8720718673152636E-5</v>
      </c>
      <c r="J985" s="174">
        <v>111.58381627627</v>
      </c>
      <c r="K985" s="174">
        <v>44.624000000000002</v>
      </c>
    </row>
    <row r="986" spans="1:11" x14ac:dyDescent="0.2">
      <c r="A986" s="163" t="s">
        <v>2591</v>
      </c>
      <c r="B986" s="161" t="s">
        <v>1920</v>
      </c>
      <c r="C986" s="160" t="s">
        <v>1864</v>
      </c>
      <c r="D986" s="160" t="s">
        <v>163</v>
      </c>
      <c r="E986" s="160" t="s">
        <v>643</v>
      </c>
      <c r="F986" s="162">
        <v>0.24251800000000001</v>
      </c>
      <c r="G986" s="162">
        <v>0</v>
      </c>
      <c r="H986" s="56" t="str">
        <f t="shared" si="15"/>
        <v/>
      </c>
      <c r="I986" s="96">
        <f t="shared" si="16"/>
        <v>1.8391618825360265E-5</v>
      </c>
      <c r="J986" s="174">
        <v>0.32599396000000003</v>
      </c>
      <c r="K986" s="174">
        <v>59.473809523809528</v>
      </c>
    </row>
    <row r="987" spans="1:11" x14ac:dyDescent="0.2">
      <c r="A987" s="163" t="s">
        <v>2517</v>
      </c>
      <c r="B987" s="163" t="s">
        <v>2518</v>
      </c>
      <c r="C987" s="160" t="s">
        <v>3039</v>
      </c>
      <c r="D987" s="160" t="s">
        <v>163</v>
      </c>
      <c r="E987" s="160" t="s">
        <v>164</v>
      </c>
      <c r="F987" s="162">
        <v>0.24245256000000001</v>
      </c>
      <c r="G987" s="162">
        <v>0.32831210999999999</v>
      </c>
      <c r="H987" s="56">
        <f t="shared" si="15"/>
        <v>-0.26151807193465992</v>
      </c>
      <c r="I987" s="96">
        <f t="shared" si="16"/>
        <v>1.8386656111104289E-5</v>
      </c>
      <c r="J987" s="174">
        <v>23.226009910000002</v>
      </c>
      <c r="K987" s="174">
        <v>36.747571428571433</v>
      </c>
    </row>
    <row r="988" spans="1:11" x14ac:dyDescent="0.2">
      <c r="A988" s="163" t="s">
        <v>1867</v>
      </c>
      <c r="B988" s="163" t="s">
        <v>208</v>
      </c>
      <c r="C988" s="160" t="s">
        <v>3041</v>
      </c>
      <c r="D988" s="160" t="s">
        <v>163</v>
      </c>
      <c r="E988" s="160" t="s">
        <v>164</v>
      </c>
      <c r="F988" s="162">
        <v>0.24160685000000001</v>
      </c>
      <c r="G988" s="162">
        <v>0.44208888000000002</v>
      </c>
      <c r="H988" s="56">
        <f t="shared" si="15"/>
        <v>-0.45348806330527924</v>
      </c>
      <c r="I988" s="96">
        <f t="shared" si="16"/>
        <v>1.8322520764627755E-5</v>
      </c>
      <c r="J988" s="174">
        <v>30.968287749999998</v>
      </c>
      <c r="K988" s="174">
        <v>22.869476190476188</v>
      </c>
    </row>
    <row r="989" spans="1:11" x14ac:dyDescent="0.2">
      <c r="A989" s="163" t="s">
        <v>1500</v>
      </c>
      <c r="B989" s="163" t="s">
        <v>1501</v>
      </c>
      <c r="C989" s="160" t="s">
        <v>3164</v>
      </c>
      <c r="D989" s="160" t="s">
        <v>163</v>
      </c>
      <c r="E989" s="160" t="s">
        <v>164</v>
      </c>
      <c r="F989" s="162">
        <v>0.24096999999999999</v>
      </c>
      <c r="G989" s="162">
        <v>0.90614421000000001</v>
      </c>
      <c r="H989" s="56">
        <f t="shared" si="15"/>
        <v>-0.73407102606769403</v>
      </c>
      <c r="I989" s="96">
        <f t="shared" si="16"/>
        <v>1.827422454558863E-5</v>
      </c>
      <c r="J989" s="174">
        <v>56.00883830590621</v>
      </c>
      <c r="K989" s="174">
        <v>28.727047619047621</v>
      </c>
    </row>
    <row r="990" spans="1:11" x14ac:dyDescent="0.2">
      <c r="A990" s="163" t="s">
        <v>3139</v>
      </c>
      <c r="B990" s="163" t="s">
        <v>3140</v>
      </c>
      <c r="C990" s="160" t="s">
        <v>2419</v>
      </c>
      <c r="D990" s="160" t="s">
        <v>163</v>
      </c>
      <c r="E990" s="160" t="s">
        <v>643</v>
      </c>
      <c r="F990" s="162">
        <v>0.23509004</v>
      </c>
      <c r="G990" s="162">
        <v>1.59125E-3</v>
      </c>
      <c r="H990" s="56" t="str">
        <f t="shared" si="15"/>
        <v/>
      </c>
      <c r="I990" s="96">
        <f t="shared" si="16"/>
        <v>1.7828311322535638E-5</v>
      </c>
      <c r="J990" s="174">
        <v>16.849385360919921</v>
      </c>
      <c r="K990" s="174">
        <v>53.399523809523807</v>
      </c>
    </row>
    <row r="991" spans="1:11" x14ac:dyDescent="0.2">
      <c r="A991" s="163" t="s">
        <v>1255</v>
      </c>
      <c r="B991" s="163" t="s">
        <v>156</v>
      </c>
      <c r="C991" s="160" t="s">
        <v>2418</v>
      </c>
      <c r="D991" s="160" t="s">
        <v>162</v>
      </c>
      <c r="E991" s="160" t="s">
        <v>3351</v>
      </c>
      <c r="F991" s="162">
        <v>0.23421573999999998</v>
      </c>
      <c r="G991" s="162">
        <v>0.58123983999999995</v>
      </c>
      <c r="H991" s="56">
        <f t="shared" si="15"/>
        <v>-0.59704114569985434</v>
      </c>
      <c r="I991" s="96">
        <f t="shared" si="16"/>
        <v>1.7762007822016035E-5</v>
      </c>
      <c r="J991" s="174">
        <v>12.884301000000001</v>
      </c>
      <c r="K991" s="174">
        <v>13.381523809523809</v>
      </c>
    </row>
    <row r="992" spans="1:11" x14ac:dyDescent="0.2">
      <c r="A992" s="163" t="s">
        <v>3093</v>
      </c>
      <c r="B992" s="163" t="s">
        <v>3094</v>
      </c>
      <c r="C992" s="160" t="s">
        <v>2420</v>
      </c>
      <c r="D992" s="160" t="s">
        <v>570</v>
      </c>
      <c r="E992" s="160" t="s">
        <v>164</v>
      </c>
      <c r="F992" s="162">
        <v>0.22764244</v>
      </c>
      <c r="G992" s="162">
        <v>0.23368215000000001</v>
      </c>
      <c r="H992" s="56">
        <f t="shared" si="15"/>
        <v>-2.5845833753241343E-2</v>
      </c>
      <c r="I992" s="96">
        <f t="shared" si="16"/>
        <v>1.7263514398745432E-5</v>
      </c>
      <c r="J992" s="174">
        <v>13.352097826400001</v>
      </c>
      <c r="K992" s="174">
        <v>19.31604761904762</v>
      </c>
    </row>
    <row r="993" spans="1:11" x14ac:dyDescent="0.2">
      <c r="A993" s="163" t="s">
        <v>2961</v>
      </c>
      <c r="B993" s="163" t="s">
        <v>93</v>
      </c>
      <c r="C993" s="160" t="s">
        <v>3038</v>
      </c>
      <c r="D993" s="160" t="s">
        <v>570</v>
      </c>
      <c r="E993" s="160" t="s">
        <v>643</v>
      </c>
      <c r="F993" s="162">
        <v>0.22718729999999998</v>
      </c>
      <c r="G993" s="162">
        <v>0.23570176000000001</v>
      </c>
      <c r="H993" s="56">
        <f t="shared" si="15"/>
        <v>-3.6123871115769424E-2</v>
      </c>
      <c r="I993" s="96">
        <f t="shared" si="16"/>
        <v>1.7228998357081825E-5</v>
      </c>
      <c r="J993" s="174">
        <v>15.2805946779</v>
      </c>
      <c r="K993" s="174">
        <v>52.834285714285713</v>
      </c>
    </row>
    <row r="994" spans="1:11" x14ac:dyDescent="0.2">
      <c r="A994" s="163" t="s">
        <v>2575</v>
      </c>
      <c r="B994" s="161" t="s">
        <v>1998</v>
      </c>
      <c r="C994" s="160" t="s">
        <v>1864</v>
      </c>
      <c r="D994" s="160" t="s">
        <v>162</v>
      </c>
      <c r="E994" s="160" t="s">
        <v>164</v>
      </c>
      <c r="F994" s="162">
        <v>0.22403687999999999</v>
      </c>
      <c r="G994" s="162">
        <v>1.4229013799999999</v>
      </c>
      <c r="H994" s="56">
        <f t="shared" si="15"/>
        <v>-0.84254925664630387</v>
      </c>
      <c r="I994" s="96">
        <f t="shared" si="16"/>
        <v>1.6990082797083017E-5</v>
      </c>
      <c r="J994" s="174">
        <v>1.0328891600000001</v>
      </c>
      <c r="K994" s="174">
        <v>28.293809523809522</v>
      </c>
    </row>
    <row r="995" spans="1:11" x14ac:dyDescent="0.2">
      <c r="A995" s="163" t="s">
        <v>3000</v>
      </c>
      <c r="B995" s="163" t="s">
        <v>1827</v>
      </c>
      <c r="C995" s="160" t="s">
        <v>2419</v>
      </c>
      <c r="D995" s="160" t="s">
        <v>163</v>
      </c>
      <c r="E995" s="160" t="s">
        <v>643</v>
      </c>
      <c r="F995" s="162">
        <v>0.22377745999999998</v>
      </c>
      <c r="G995" s="162">
        <v>0.37086943999999999</v>
      </c>
      <c r="H995" s="56">
        <f t="shared" si="15"/>
        <v>-0.39661391351091102</v>
      </c>
      <c r="I995" s="96">
        <f t="shared" si="16"/>
        <v>1.6970409396528521E-5</v>
      </c>
      <c r="J995" s="174">
        <v>258.47936255999997</v>
      </c>
      <c r="K995" s="174">
        <v>8.763523809523809</v>
      </c>
    </row>
    <row r="996" spans="1:11" x14ac:dyDescent="0.2">
      <c r="A996" s="163" t="s">
        <v>1390</v>
      </c>
      <c r="B996" s="163" t="s">
        <v>1391</v>
      </c>
      <c r="C996" s="160" t="s">
        <v>2420</v>
      </c>
      <c r="D996" s="160" t="s">
        <v>570</v>
      </c>
      <c r="E996" s="160" t="s">
        <v>164</v>
      </c>
      <c r="F996" s="162">
        <v>0.223741</v>
      </c>
      <c r="G996" s="162">
        <v>4.7539620000000005E-2</v>
      </c>
      <c r="H996" s="56">
        <f t="shared" si="15"/>
        <v>3.7064111997529636</v>
      </c>
      <c r="I996" s="96">
        <f t="shared" si="16"/>
        <v>1.6967644412393847E-5</v>
      </c>
      <c r="J996" s="174">
        <v>63.839515400533607</v>
      </c>
      <c r="K996" s="174">
        <v>66.137</v>
      </c>
    </row>
    <row r="997" spans="1:11" x14ac:dyDescent="0.2">
      <c r="A997" s="163" t="s">
        <v>2360</v>
      </c>
      <c r="B997" s="163" t="s">
        <v>40</v>
      </c>
      <c r="C997" s="160" t="s">
        <v>1687</v>
      </c>
      <c r="D997" s="160" t="s">
        <v>162</v>
      </c>
      <c r="E997" s="160" t="s">
        <v>643</v>
      </c>
      <c r="F997" s="162">
        <v>0.21647613000000002</v>
      </c>
      <c r="G997" s="162">
        <v>2.4835669999999997E-2</v>
      </c>
      <c r="H997" s="56">
        <f t="shared" si="15"/>
        <v>7.7163394424229352</v>
      </c>
      <c r="I997" s="96">
        <f t="shared" si="16"/>
        <v>1.6416705018799166E-5</v>
      </c>
      <c r="J997" s="174">
        <v>14.248896200000001</v>
      </c>
      <c r="K997" s="174">
        <v>72.908714285714282</v>
      </c>
    </row>
    <row r="998" spans="1:11" x14ac:dyDescent="0.2">
      <c r="A998" s="163" t="s">
        <v>3309</v>
      </c>
      <c r="B998" s="163" t="s">
        <v>55</v>
      </c>
      <c r="C998" s="160" t="s">
        <v>3350</v>
      </c>
      <c r="D998" s="160" t="s">
        <v>163</v>
      </c>
      <c r="E998" s="160" t="s">
        <v>164</v>
      </c>
      <c r="F998" s="162">
        <v>0.21399997000000001</v>
      </c>
      <c r="G998" s="162">
        <v>0.32901259999999999</v>
      </c>
      <c r="H998" s="56">
        <f t="shared" si="15"/>
        <v>-0.34956907425429906</v>
      </c>
      <c r="I998" s="96">
        <f t="shared" si="16"/>
        <v>1.6228922706267296E-5</v>
      </c>
      <c r="J998" s="174">
        <v>9.3875093874999997</v>
      </c>
      <c r="K998" s="174">
        <v>21.517285714285709</v>
      </c>
    </row>
    <row r="999" spans="1:11" x14ac:dyDescent="0.2">
      <c r="A999" s="163" t="s">
        <v>2632</v>
      </c>
      <c r="B999" s="163" t="s">
        <v>293</v>
      </c>
      <c r="C999" s="160" t="s">
        <v>1144</v>
      </c>
      <c r="D999" s="160" t="s">
        <v>162</v>
      </c>
      <c r="E999" s="160" t="s">
        <v>164</v>
      </c>
      <c r="F999" s="162">
        <v>0.21354202</v>
      </c>
      <c r="G999" s="162">
        <v>1.4760735700000001</v>
      </c>
      <c r="H999" s="56">
        <f t="shared" si="15"/>
        <v>-0.85533104559280204</v>
      </c>
      <c r="I999" s="96">
        <f t="shared" si="16"/>
        <v>1.6194193565168188E-5</v>
      </c>
      <c r="J999" s="174">
        <v>3.4961154400000001</v>
      </c>
      <c r="K999" s="174">
        <v>5.9651428571428573</v>
      </c>
    </row>
    <row r="1000" spans="1:11" x14ac:dyDescent="0.2">
      <c r="A1000" s="163" t="s">
        <v>3307</v>
      </c>
      <c r="B1000" s="163" t="s">
        <v>1802</v>
      </c>
      <c r="C1000" s="160" t="s">
        <v>3350</v>
      </c>
      <c r="D1000" s="160" t="s">
        <v>163</v>
      </c>
      <c r="E1000" s="160" t="s">
        <v>164</v>
      </c>
      <c r="F1000" s="162">
        <v>0.21215222</v>
      </c>
      <c r="G1000" s="162">
        <v>0.18565976000000001</v>
      </c>
      <c r="H1000" s="56">
        <f t="shared" si="15"/>
        <v>0.14269360253401175</v>
      </c>
      <c r="I1000" s="96">
        <f t="shared" si="16"/>
        <v>1.6088796556107064E-5</v>
      </c>
      <c r="J1000" s="174">
        <v>17.976025679999999</v>
      </c>
      <c r="K1000" s="174">
        <v>32.133761904761897</v>
      </c>
    </row>
    <row r="1001" spans="1:11" x14ac:dyDescent="0.2">
      <c r="A1001" s="163" t="s">
        <v>2501</v>
      </c>
      <c r="B1001" s="163" t="s">
        <v>2502</v>
      </c>
      <c r="C1001" s="160" t="s">
        <v>2458</v>
      </c>
      <c r="D1001" s="160" t="s">
        <v>163</v>
      </c>
      <c r="E1001" s="160" t="s">
        <v>164</v>
      </c>
      <c r="F1001" s="162">
        <v>0.21181829999999999</v>
      </c>
      <c r="G1001" s="162">
        <v>0.14134207000000001</v>
      </c>
      <c r="H1001" s="56">
        <f t="shared" si="15"/>
        <v>0.49862174793393055</v>
      </c>
      <c r="I1001" s="96">
        <f t="shared" si="16"/>
        <v>1.6063473366248311E-5</v>
      </c>
      <c r="J1001" s="174">
        <v>801.54353760000004</v>
      </c>
      <c r="K1001" s="174">
        <v>33.992428571428569</v>
      </c>
    </row>
    <row r="1002" spans="1:11" x14ac:dyDescent="0.2">
      <c r="A1002" s="163" t="s">
        <v>2699</v>
      </c>
      <c r="B1002" s="163" t="s">
        <v>2700</v>
      </c>
      <c r="C1002" s="160" t="s">
        <v>3039</v>
      </c>
      <c r="D1002" s="160" t="s">
        <v>163</v>
      </c>
      <c r="E1002" s="160" t="s">
        <v>643</v>
      </c>
      <c r="F1002" s="162">
        <v>0.20901454</v>
      </c>
      <c r="G1002" s="162">
        <v>0</v>
      </c>
      <c r="H1002" s="56" t="str">
        <f t="shared" si="15"/>
        <v/>
      </c>
      <c r="I1002" s="96">
        <f t="shared" si="16"/>
        <v>1.585084714799733E-5</v>
      </c>
      <c r="J1002" s="174">
        <v>15.123278449999999</v>
      </c>
      <c r="K1002" s="174">
        <v>80.402428571428572</v>
      </c>
    </row>
    <row r="1003" spans="1:11" x14ac:dyDescent="0.2">
      <c r="A1003" s="163" t="s">
        <v>3066</v>
      </c>
      <c r="B1003" s="163" t="s">
        <v>3067</v>
      </c>
      <c r="C1003" s="160" t="s">
        <v>2418</v>
      </c>
      <c r="D1003" s="160" t="s">
        <v>163</v>
      </c>
      <c r="E1003" s="160" t="s">
        <v>164</v>
      </c>
      <c r="F1003" s="162">
        <v>0.20605066</v>
      </c>
      <c r="G1003" s="162">
        <v>0</v>
      </c>
      <c r="H1003" s="56" t="str">
        <f t="shared" si="15"/>
        <v/>
      </c>
      <c r="I1003" s="96">
        <f t="shared" si="16"/>
        <v>1.562607805372759E-5</v>
      </c>
      <c r="J1003" s="174">
        <v>1.0313399999999999</v>
      </c>
      <c r="K1003" s="174">
        <v>28.003952380952381</v>
      </c>
    </row>
    <row r="1004" spans="1:11" x14ac:dyDescent="0.2">
      <c r="A1004" s="163" t="s">
        <v>3298</v>
      </c>
      <c r="B1004" s="163" t="s">
        <v>1672</v>
      </c>
      <c r="C1004" s="160" t="s">
        <v>3350</v>
      </c>
      <c r="D1004" s="160" t="s">
        <v>163</v>
      </c>
      <c r="E1004" s="160" t="s">
        <v>164</v>
      </c>
      <c r="F1004" s="162">
        <v>0.20217181000000001</v>
      </c>
      <c r="G1004" s="162">
        <v>0.92026644999999996</v>
      </c>
      <c r="H1004" s="56">
        <f t="shared" si="15"/>
        <v>-0.78031165865060059</v>
      </c>
      <c r="I1004" s="96">
        <f t="shared" si="16"/>
        <v>1.5331921204830814E-5</v>
      </c>
      <c r="J1004" s="174">
        <v>16.1385268975</v>
      </c>
      <c r="K1004" s="174">
        <v>21.891047619047619</v>
      </c>
    </row>
    <row r="1005" spans="1:11" x14ac:dyDescent="0.2">
      <c r="A1005" s="163" t="s">
        <v>2626</v>
      </c>
      <c r="B1005" s="163" t="s">
        <v>287</v>
      </c>
      <c r="C1005" s="160" t="s">
        <v>1144</v>
      </c>
      <c r="D1005" s="160" t="s">
        <v>162</v>
      </c>
      <c r="E1005" s="160" t="s">
        <v>164</v>
      </c>
      <c r="F1005" s="162">
        <v>0.20157363</v>
      </c>
      <c r="G1005" s="162">
        <v>0.15643401999999998</v>
      </c>
      <c r="H1005" s="56">
        <f t="shared" si="15"/>
        <v>0.28855366626773393</v>
      </c>
      <c r="I1005" s="96">
        <f t="shared" si="16"/>
        <v>1.5286557567703036E-5</v>
      </c>
      <c r="J1005" s="174">
        <v>8.4271700700000007</v>
      </c>
      <c r="K1005" s="174">
        <v>9.5412857142857135</v>
      </c>
    </row>
    <row r="1006" spans="1:11" x14ac:dyDescent="0.2">
      <c r="A1006" s="163" t="s">
        <v>3120</v>
      </c>
      <c r="B1006" s="163" t="s">
        <v>3121</v>
      </c>
      <c r="C1006" s="160" t="s">
        <v>3039</v>
      </c>
      <c r="D1006" s="160" t="s">
        <v>570</v>
      </c>
      <c r="E1006" s="160" t="s">
        <v>643</v>
      </c>
      <c r="F1006" s="162">
        <v>0.19939936</v>
      </c>
      <c r="G1006" s="162">
        <v>8.3883910000000006E-2</v>
      </c>
      <c r="H1006" s="56">
        <f t="shared" si="15"/>
        <v>1.3770870957255088</v>
      </c>
      <c r="I1006" s="96">
        <f t="shared" si="16"/>
        <v>1.5121669414809576E-5</v>
      </c>
      <c r="J1006" s="174">
        <v>25.494409140000002</v>
      </c>
      <c r="K1006" s="174">
        <v>80.963333333333338</v>
      </c>
    </row>
    <row r="1007" spans="1:11" x14ac:dyDescent="0.2">
      <c r="A1007" s="163" t="s">
        <v>3327</v>
      </c>
      <c r="B1007" s="163" t="s">
        <v>3070</v>
      </c>
      <c r="C1007" s="160" t="s">
        <v>3251</v>
      </c>
      <c r="D1007" s="160" t="s">
        <v>163</v>
      </c>
      <c r="E1007" s="160" t="s">
        <v>643</v>
      </c>
      <c r="F1007" s="162">
        <v>0.19818009</v>
      </c>
      <c r="G1007" s="162">
        <v>0.11972852</v>
      </c>
      <c r="H1007" s="56">
        <f t="shared" si="15"/>
        <v>0.65524546699483133</v>
      </c>
      <c r="I1007" s="96">
        <f t="shared" si="16"/>
        <v>1.5029204735547844E-5</v>
      </c>
      <c r="J1007" s="174">
        <v>23.916105000000002</v>
      </c>
      <c r="K1007" s="174">
        <v>87.731380952380945</v>
      </c>
    </row>
    <row r="1008" spans="1:11" x14ac:dyDescent="0.2">
      <c r="A1008" s="163" t="s">
        <v>2354</v>
      </c>
      <c r="B1008" s="163" t="s">
        <v>1559</v>
      </c>
      <c r="C1008" s="160" t="s">
        <v>3039</v>
      </c>
      <c r="D1008" s="160" t="s">
        <v>163</v>
      </c>
      <c r="E1008" s="160" t="s">
        <v>164</v>
      </c>
      <c r="F1008" s="162">
        <v>0.19660088000000001</v>
      </c>
      <c r="G1008" s="162">
        <v>0.56032961000000003</v>
      </c>
      <c r="H1008" s="56">
        <f t="shared" si="15"/>
        <v>-0.64913351625304971</v>
      </c>
      <c r="I1008" s="96">
        <f t="shared" si="16"/>
        <v>1.4909443611156263E-5</v>
      </c>
      <c r="J1008" s="174">
        <v>115.82173061</v>
      </c>
      <c r="K1008" s="174">
        <v>59.84390476190476</v>
      </c>
    </row>
    <row r="1009" spans="1:11" x14ac:dyDescent="0.2">
      <c r="A1009" s="163" t="s">
        <v>1076</v>
      </c>
      <c r="B1009" s="163" t="s">
        <v>215</v>
      </c>
      <c r="C1009" s="160" t="s">
        <v>3040</v>
      </c>
      <c r="D1009" s="160" t="s">
        <v>163</v>
      </c>
      <c r="E1009" s="160" t="s">
        <v>164</v>
      </c>
      <c r="F1009" s="162">
        <v>0.19542071</v>
      </c>
      <c r="G1009" s="162">
        <v>0.37074440999999997</v>
      </c>
      <c r="H1009" s="56">
        <f t="shared" si="15"/>
        <v>-0.47289640860667326</v>
      </c>
      <c r="I1009" s="96">
        <f t="shared" si="16"/>
        <v>1.4819944123328038E-5</v>
      </c>
      <c r="J1009" s="174">
        <v>35.037565569999998</v>
      </c>
      <c r="K1009" s="174">
        <v>21.13304761904762</v>
      </c>
    </row>
    <row r="1010" spans="1:11" x14ac:dyDescent="0.2">
      <c r="A1010" s="163" t="s">
        <v>3024</v>
      </c>
      <c r="B1010" s="163" t="s">
        <v>2706</v>
      </c>
      <c r="C1010" s="160" t="s">
        <v>2418</v>
      </c>
      <c r="D1010" s="160" t="s">
        <v>162</v>
      </c>
      <c r="E1010" s="160" t="s">
        <v>643</v>
      </c>
      <c r="F1010" s="162">
        <v>0.19478135999999999</v>
      </c>
      <c r="G1010" s="162">
        <v>0.61226095999999997</v>
      </c>
      <c r="H1010" s="56">
        <f t="shared" si="15"/>
        <v>-0.68186545815366051</v>
      </c>
      <c r="I1010" s="96">
        <f t="shared" si="16"/>
        <v>1.4771458314043802E-5</v>
      </c>
      <c r="J1010" s="174">
        <v>46.490276700000003</v>
      </c>
      <c r="K1010" s="174">
        <v>25.871476190476191</v>
      </c>
    </row>
    <row r="1011" spans="1:11" x14ac:dyDescent="0.2">
      <c r="A1011" s="163" t="s">
        <v>2625</v>
      </c>
      <c r="B1011" s="163" t="s">
        <v>292</v>
      </c>
      <c r="C1011" s="160" t="s">
        <v>1144</v>
      </c>
      <c r="D1011" s="160" t="s">
        <v>162</v>
      </c>
      <c r="E1011" s="160" t="s">
        <v>164</v>
      </c>
      <c r="F1011" s="162">
        <v>0.19214812000000001</v>
      </c>
      <c r="G1011" s="162">
        <v>0.40125421</v>
      </c>
      <c r="H1011" s="56">
        <f t="shared" si="15"/>
        <v>-0.5211312050781971</v>
      </c>
      <c r="I1011" s="96">
        <f t="shared" si="16"/>
        <v>1.4571763667231231E-5</v>
      </c>
      <c r="J1011" s="174">
        <v>14.536233579999999</v>
      </c>
      <c r="K1011" s="174">
        <v>24.500666666666671</v>
      </c>
    </row>
    <row r="1012" spans="1:11" x14ac:dyDescent="0.2">
      <c r="A1012" s="163" t="s">
        <v>2703</v>
      </c>
      <c r="B1012" s="163" t="s">
        <v>2704</v>
      </c>
      <c r="C1012" s="160" t="s">
        <v>2420</v>
      </c>
      <c r="D1012" s="160" t="s">
        <v>570</v>
      </c>
      <c r="E1012" s="160" t="s">
        <v>164</v>
      </c>
      <c r="F1012" s="162">
        <v>0.1912403</v>
      </c>
      <c r="G1012" s="162">
        <v>0.12553022999999999</v>
      </c>
      <c r="H1012" s="56">
        <f t="shared" si="15"/>
        <v>0.52346012589955437</v>
      </c>
      <c r="I1012" s="96">
        <f t="shared" si="16"/>
        <v>1.4502918140705206E-5</v>
      </c>
      <c r="J1012" s="174">
        <v>221.26813692632871</v>
      </c>
      <c r="K1012" s="174">
        <v>18.853380952380949</v>
      </c>
    </row>
    <row r="1013" spans="1:11" x14ac:dyDescent="0.2">
      <c r="A1013" s="163" t="s">
        <v>3005</v>
      </c>
      <c r="B1013" s="163" t="s">
        <v>2439</v>
      </c>
      <c r="C1013" s="160" t="s">
        <v>3038</v>
      </c>
      <c r="D1013" s="160" t="s">
        <v>163</v>
      </c>
      <c r="E1013" s="160" t="s">
        <v>164</v>
      </c>
      <c r="F1013" s="162">
        <v>0.18913099</v>
      </c>
      <c r="G1013" s="162">
        <v>1.18739083</v>
      </c>
      <c r="H1013" s="56">
        <f t="shared" si="15"/>
        <v>-0.8407171546035942</v>
      </c>
      <c r="I1013" s="96">
        <f t="shared" si="16"/>
        <v>1.4342956300740663E-5</v>
      </c>
      <c r="J1013" s="174">
        <v>14.188032524676998</v>
      </c>
      <c r="K1013" s="174">
        <v>22.114666666666661</v>
      </c>
    </row>
    <row r="1014" spans="1:11" x14ac:dyDescent="0.2">
      <c r="A1014" s="163" t="s">
        <v>2402</v>
      </c>
      <c r="B1014" s="163" t="s">
        <v>61</v>
      </c>
      <c r="C1014" s="160" t="s">
        <v>3039</v>
      </c>
      <c r="D1014" s="160" t="s">
        <v>163</v>
      </c>
      <c r="E1014" s="160" t="s">
        <v>164</v>
      </c>
      <c r="F1014" s="162">
        <v>0.18808954</v>
      </c>
      <c r="G1014" s="162">
        <v>0.62357498999999994</v>
      </c>
      <c r="H1014" s="56">
        <f t="shared" si="15"/>
        <v>-0.69836901252245531</v>
      </c>
      <c r="I1014" s="96">
        <f t="shared" si="16"/>
        <v>1.4263976796433059E-5</v>
      </c>
      <c r="J1014" s="174">
        <v>93.426385709999991</v>
      </c>
      <c r="K1014" s="174">
        <v>17.95247619047619</v>
      </c>
    </row>
    <row r="1015" spans="1:11" x14ac:dyDescent="0.2">
      <c r="A1015" s="163" t="s">
        <v>2907</v>
      </c>
      <c r="B1015" s="163" t="s">
        <v>1708</v>
      </c>
      <c r="C1015" s="160" t="s">
        <v>3038</v>
      </c>
      <c r="D1015" s="160" t="s">
        <v>163</v>
      </c>
      <c r="E1015" s="160" t="s">
        <v>164</v>
      </c>
      <c r="F1015" s="162">
        <v>0.18717360999999999</v>
      </c>
      <c r="G1015" s="162">
        <v>0.29184178999999999</v>
      </c>
      <c r="H1015" s="56">
        <f t="shared" si="15"/>
        <v>-0.35864699157718294</v>
      </c>
      <c r="I1015" s="96">
        <f t="shared" si="16"/>
        <v>1.41945162391519E-5</v>
      </c>
      <c r="J1015" s="174">
        <v>6.6545428634099997</v>
      </c>
      <c r="K1015" s="174">
        <v>74.590809523809526</v>
      </c>
    </row>
    <row r="1016" spans="1:11" x14ac:dyDescent="0.2">
      <c r="A1016" s="163" t="s">
        <v>2629</v>
      </c>
      <c r="B1016" s="163" t="s">
        <v>289</v>
      </c>
      <c r="C1016" s="160" t="s">
        <v>1144</v>
      </c>
      <c r="D1016" s="160" t="s">
        <v>162</v>
      </c>
      <c r="E1016" s="160" t="s">
        <v>164</v>
      </c>
      <c r="F1016" s="162">
        <v>0.18392062000000001</v>
      </c>
      <c r="G1016" s="162">
        <v>0.44905278000000004</v>
      </c>
      <c r="H1016" s="56">
        <f t="shared" si="15"/>
        <v>-0.59042538384908783</v>
      </c>
      <c r="I1016" s="96">
        <f t="shared" si="16"/>
        <v>1.3947822170576749E-5</v>
      </c>
      <c r="J1016" s="174">
        <v>11.27127011</v>
      </c>
      <c r="K1016" s="174">
        <v>16.115238095238091</v>
      </c>
    </row>
    <row r="1017" spans="1:11" x14ac:dyDescent="0.2">
      <c r="A1017" s="163" t="s">
        <v>2914</v>
      </c>
      <c r="B1017" s="163" t="s">
        <v>1130</v>
      </c>
      <c r="C1017" s="160" t="s">
        <v>3038</v>
      </c>
      <c r="D1017" s="160" t="s">
        <v>570</v>
      </c>
      <c r="E1017" s="160" t="s">
        <v>643</v>
      </c>
      <c r="F1017" s="162">
        <v>0.18303964</v>
      </c>
      <c r="G1017" s="162">
        <v>7.4598570000000003E-2</v>
      </c>
      <c r="H1017" s="56">
        <f t="shared" si="15"/>
        <v>1.4536615112059117</v>
      </c>
      <c r="I1017" s="96">
        <f t="shared" si="16"/>
        <v>1.3881012084922216E-5</v>
      </c>
      <c r="J1017" s="174">
        <v>25.841542551217998</v>
      </c>
      <c r="K1017" s="174">
        <v>106.27833333333341</v>
      </c>
    </row>
    <row r="1018" spans="1:11" x14ac:dyDescent="0.2">
      <c r="A1018" s="163" t="s">
        <v>2667</v>
      </c>
      <c r="B1018" s="163" t="s">
        <v>343</v>
      </c>
      <c r="C1018" s="160" t="s">
        <v>1144</v>
      </c>
      <c r="D1018" s="160" t="s">
        <v>163</v>
      </c>
      <c r="E1018" s="160" t="s">
        <v>164</v>
      </c>
      <c r="F1018" s="162">
        <v>0.18291852</v>
      </c>
      <c r="G1018" s="162">
        <v>0.64731223999999998</v>
      </c>
      <c r="H1018" s="56">
        <f t="shared" si="15"/>
        <v>-0.71741841309844534</v>
      </c>
      <c r="I1018" s="96">
        <f t="shared" si="16"/>
        <v>1.3871826816727165E-5</v>
      </c>
      <c r="J1018" s="174">
        <v>15.33623856</v>
      </c>
      <c r="K1018" s="174">
        <v>28.72904761904762</v>
      </c>
    </row>
    <row r="1019" spans="1:11" x14ac:dyDescent="0.2">
      <c r="A1019" s="163" t="s">
        <v>3314</v>
      </c>
      <c r="B1019" s="163" t="s">
        <v>1508</v>
      </c>
      <c r="C1019" s="160" t="s">
        <v>3350</v>
      </c>
      <c r="D1019" s="160" t="s">
        <v>162</v>
      </c>
      <c r="E1019" s="160" t="s">
        <v>643</v>
      </c>
      <c r="F1019" s="162">
        <v>0.17933925000000001</v>
      </c>
      <c r="G1019" s="162">
        <v>3.7532419999999997E-2</v>
      </c>
      <c r="H1019" s="56">
        <f t="shared" si="15"/>
        <v>3.7782490444261256</v>
      </c>
      <c r="I1019" s="96">
        <f t="shared" si="16"/>
        <v>1.3600388946082317E-5</v>
      </c>
      <c r="J1019" s="174">
        <v>2.8616823689999999</v>
      </c>
      <c r="K1019" s="174">
        <v>20.378666666666671</v>
      </c>
    </row>
    <row r="1020" spans="1:11" x14ac:dyDescent="0.2">
      <c r="A1020" s="163" t="s">
        <v>2389</v>
      </c>
      <c r="B1020" s="163" t="s">
        <v>4</v>
      </c>
      <c r="C1020" s="160" t="s">
        <v>595</v>
      </c>
      <c r="D1020" s="160" t="s">
        <v>570</v>
      </c>
      <c r="E1020" s="160" t="s">
        <v>643</v>
      </c>
      <c r="F1020" s="162">
        <v>0.17849909999999999</v>
      </c>
      <c r="G1020" s="162">
        <v>0.20089575000000001</v>
      </c>
      <c r="H1020" s="56">
        <f t="shared" si="15"/>
        <v>-0.11148394129791206</v>
      </c>
      <c r="I1020" s="96">
        <f t="shared" si="16"/>
        <v>1.3536675248310907E-5</v>
      </c>
      <c r="J1020" s="174">
        <v>175.24419919662452</v>
      </c>
      <c r="K1020" s="174">
        <v>39.189238095238103</v>
      </c>
    </row>
    <row r="1021" spans="1:11" x14ac:dyDescent="0.2">
      <c r="A1021" s="163" t="s">
        <v>1068</v>
      </c>
      <c r="B1021" s="163" t="s">
        <v>24</v>
      </c>
      <c r="C1021" s="160" t="s">
        <v>3040</v>
      </c>
      <c r="D1021" s="160" t="s">
        <v>163</v>
      </c>
      <c r="E1021" s="160" t="s">
        <v>164</v>
      </c>
      <c r="F1021" s="162">
        <v>0.17602435</v>
      </c>
      <c r="G1021" s="162">
        <v>2.0276307299999998</v>
      </c>
      <c r="H1021" s="56">
        <f t="shared" si="15"/>
        <v>-0.9131871758522816</v>
      </c>
      <c r="I1021" s="96">
        <f t="shared" si="16"/>
        <v>1.3348999864677278E-5</v>
      </c>
      <c r="J1021" s="174">
        <v>53.437845456478591</v>
      </c>
      <c r="K1021" s="174">
        <v>21.95604761904762</v>
      </c>
    </row>
    <row r="1022" spans="1:11" x14ac:dyDescent="0.2">
      <c r="A1022" s="163" t="s">
        <v>1443</v>
      </c>
      <c r="B1022" s="163" t="s">
        <v>1444</v>
      </c>
      <c r="C1022" s="160" t="s">
        <v>2420</v>
      </c>
      <c r="D1022" s="160" t="s">
        <v>570</v>
      </c>
      <c r="E1022" s="160" t="s">
        <v>643</v>
      </c>
      <c r="F1022" s="162">
        <v>0.17455171</v>
      </c>
      <c r="G1022" s="162">
        <v>2.0128319999999998E-2</v>
      </c>
      <c r="H1022" s="56">
        <f t="shared" si="15"/>
        <v>7.6719462925867639</v>
      </c>
      <c r="I1022" s="96">
        <f t="shared" si="16"/>
        <v>1.3237320593254215E-5</v>
      </c>
      <c r="J1022" s="174">
        <v>3.3204390899999998</v>
      </c>
      <c r="K1022" s="174">
        <v>42.096714285714278</v>
      </c>
    </row>
    <row r="1023" spans="1:11" x14ac:dyDescent="0.2">
      <c r="A1023" s="163" t="s">
        <v>3028</v>
      </c>
      <c r="B1023" s="163" t="s">
        <v>2710</v>
      </c>
      <c r="C1023" s="160" t="s">
        <v>2418</v>
      </c>
      <c r="D1023" s="160" t="s">
        <v>162</v>
      </c>
      <c r="E1023" s="160" t="s">
        <v>643</v>
      </c>
      <c r="F1023" s="162">
        <v>0.17445854</v>
      </c>
      <c r="G1023" s="162">
        <v>0.20944305999999999</v>
      </c>
      <c r="H1023" s="56">
        <f t="shared" si="15"/>
        <v>-0.16703594762223195</v>
      </c>
      <c r="I1023" s="96">
        <f t="shared" si="16"/>
        <v>1.3230254943999484E-5</v>
      </c>
      <c r="J1023" s="174">
        <v>59.797188729999995</v>
      </c>
      <c r="K1023" s="174">
        <v>29.20247619047619</v>
      </c>
    </row>
    <row r="1024" spans="1:11" x14ac:dyDescent="0.2">
      <c r="A1024" s="163" t="s">
        <v>2713</v>
      </c>
      <c r="B1024" s="163" t="s">
        <v>370</v>
      </c>
      <c r="C1024" s="160" t="s">
        <v>2419</v>
      </c>
      <c r="D1024" s="160" t="s">
        <v>162</v>
      </c>
      <c r="E1024" s="160" t="s">
        <v>643</v>
      </c>
      <c r="F1024" s="162">
        <v>0.17404313000000002</v>
      </c>
      <c r="G1024" s="162">
        <v>1.6800658799999999</v>
      </c>
      <c r="H1024" s="56">
        <f t="shared" si="15"/>
        <v>-0.89640696113654783</v>
      </c>
      <c r="I1024" s="96">
        <f t="shared" si="16"/>
        <v>1.3198751870511156E-5</v>
      </c>
      <c r="J1024" s="174">
        <v>118.41888359400001</v>
      </c>
      <c r="K1024" s="174">
        <v>15.17595238095238</v>
      </c>
    </row>
    <row r="1025" spans="1:11" x14ac:dyDescent="0.2">
      <c r="A1025" s="163" t="s">
        <v>2118</v>
      </c>
      <c r="B1025" s="161" t="s">
        <v>2119</v>
      </c>
      <c r="C1025" s="160" t="s">
        <v>595</v>
      </c>
      <c r="D1025" s="160" t="s">
        <v>163</v>
      </c>
      <c r="E1025" s="160" t="s">
        <v>643</v>
      </c>
      <c r="F1025" s="162">
        <v>0.16997085999999997</v>
      </c>
      <c r="G1025" s="162">
        <v>0.37470952000000002</v>
      </c>
      <c r="H1025" s="56">
        <f t="shared" si="15"/>
        <v>-0.54639300330560059</v>
      </c>
      <c r="I1025" s="96">
        <f t="shared" si="16"/>
        <v>1.2889926803530764E-5</v>
      </c>
      <c r="J1025" s="174">
        <v>184.30528621361483</v>
      </c>
      <c r="K1025" s="174">
        <v>30.358476190476189</v>
      </c>
    </row>
    <row r="1026" spans="1:11" x14ac:dyDescent="0.2">
      <c r="A1026" s="163" t="s">
        <v>1447</v>
      </c>
      <c r="B1026" s="163" t="s">
        <v>1448</v>
      </c>
      <c r="C1026" s="160" t="s">
        <v>2420</v>
      </c>
      <c r="D1026" s="160" t="s">
        <v>570</v>
      </c>
      <c r="E1026" s="160" t="s">
        <v>643</v>
      </c>
      <c r="F1026" s="162">
        <v>0.16979525000000001</v>
      </c>
      <c r="G1026" s="162">
        <v>0.14361228000000001</v>
      </c>
      <c r="H1026" s="56">
        <f t="shared" si="15"/>
        <v>0.18231706926455038</v>
      </c>
      <c r="I1026" s="96">
        <f t="shared" si="16"/>
        <v>1.2876609226353313E-5</v>
      </c>
      <c r="J1026" s="174">
        <v>26.858083792455503</v>
      </c>
      <c r="K1026" s="174">
        <v>32.463095238095242</v>
      </c>
    </row>
    <row r="1027" spans="1:11" x14ac:dyDescent="0.2">
      <c r="A1027" s="163" t="s">
        <v>1869</v>
      </c>
      <c r="B1027" s="163" t="s">
        <v>210</v>
      </c>
      <c r="C1027" s="160" t="s">
        <v>3041</v>
      </c>
      <c r="D1027" s="160" t="s">
        <v>570</v>
      </c>
      <c r="E1027" s="160" t="s">
        <v>164</v>
      </c>
      <c r="F1027" s="162">
        <v>0.16921638</v>
      </c>
      <c r="G1027" s="162">
        <v>0.39061245</v>
      </c>
      <c r="H1027" s="56">
        <f t="shared" si="15"/>
        <v>-0.56679214909816622</v>
      </c>
      <c r="I1027" s="96">
        <f t="shared" si="16"/>
        <v>1.2832709984278761E-5</v>
      </c>
      <c r="J1027" s="174">
        <v>31.76440509</v>
      </c>
      <c r="K1027" s="174">
        <v>27.953047619047609</v>
      </c>
    </row>
    <row r="1028" spans="1:11" x14ac:dyDescent="0.2">
      <c r="A1028" s="163" t="s">
        <v>3009</v>
      </c>
      <c r="B1028" s="163" t="s">
        <v>2440</v>
      </c>
      <c r="C1028" s="160" t="s">
        <v>3038</v>
      </c>
      <c r="D1028" s="160" t="s">
        <v>163</v>
      </c>
      <c r="E1028" s="160" t="s">
        <v>164</v>
      </c>
      <c r="F1028" s="162">
        <v>0.16905032</v>
      </c>
      <c r="G1028" s="162">
        <v>0.53227604000000006</v>
      </c>
      <c r="H1028" s="56">
        <f t="shared" si="15"/>
        <v>-0.68240103386956896</v>
      </c>
      <c r="I1028" s="96">
        <f t="shared" si="16"/>
        <v>1.2820116641837625E-5</v>
      </c>
      <c r="J1028" s="174">
        <v>6.2888966870739997</v>
      </c>
      <c r="K1028" s="174">
        <v>25.111666666666672</v>
      </c>
    </row>
    <row r="1029" spans="1:11" x14ac:dyDescent="0.2">
      <c r="A1029" s="163" t="s">
        <v>1058</v>
      </c>
      <c r="B1029" s="163" t="s">
        <v>637</v>
      </c>
      <c r="C1029" s="160" t="s">
        <v>633</v>
      </c>
      <c r="D1029" s="160" t="s">
        <v>162</v>
      </c>
      <c r="E1029" s="160" t="s">
        <v>643</v>
      </c>
      <c r="F1029" s="162">
        <v>0.16761266</v>
      </c>
      <c r="G1029" s="162">
        <v>5.9715800000000006E-2</v>
      </c>
      <c r="H1029" s="56">
        <f t="shared" si="15"/>
        <v>1.8068393959387627</v>
      </c>
      <c r="I1029" s="96">
        <f t="shared" si="16"/>
        <v>1.271109011712413E-5</v>
      </c>
      <c r="J1029" s="174">
        <v>183.29377203999999</v>
      </c>
      <c r="K1029" s="174">
        <v>15.16342857142857</v>
      </c>
    </row>
    <row r="1030" spans="1:11" x14ac:dyDescent="0.2">
      <c r="A1030" s="163" t="s">
        <v>2315</v>
      </c>
      <c r="B1030" s="163" t="s">
        <v>137</v>
      </c>
      <c r="C1030" s="160" t="s">
        <v>595</v>
      </c>
      <c r="D1030" s="160" t="s">
        <v>163</v>
      </c>
      <c r="E1030" s="160" t="s">
        <v>643</v>
      </c>
      <c r="F1030" s="162">
        <v>0.16563682000000002</v>
      </c>
      <c r="G1030" s="162">
        <v>1.81456814</v>
      </c>
      <c r="H1030" s="56">
        <f t="shared" ref="H1030:H1093" si="17">IF(ISERROR(F1030/G1030-1),"",IF((F1030/G1030-1)&gt;10000%,"",F1030/G1030-1))</f>
        <v>-0.90871832457060553</v>
      </c>
      <c r="I1030" s="96">
        <f t="shared" ref="I1030:I1093" si="18">F1030/$F$1272</f>
        <v>1.2561250121165481E-5</v>
      </c>
      <c r="J1030" s="174">
        <v>143.4322329134865</v>
      </c>
      <c r="K1030" s="174">
        <v>22.92252380952381</v>
      </c>
    </row>
    <row r="1031" spans="1:11" x14ac:dyDescent="0.2">
      <c r="A1031" s="163" t="s">
        <v>2675</v>
      </c>
      <c r="B1031" s="163" t="s">
        <v>350</v>
      </c>
      <c r="C1031" s="160" t="s">
        <v>1144</v>
      </c>
      <c r="D1031" s="160" t="s">
        <v>163</v>
      </c>
      <c r="E1031" s="160" t="s">
        <v>164</v>
      </c>
      <c r="F1031" s="162">
        <v>0.16445770000000001</v>
      </c>
      <c r="G1031" s="162">
        <v>0.39126207000000002</v>
      </c>
      <c r="H1031" s="56">
        <f t="shared" si="17"/>
        <v>-0.57967379766712379</v>
      </c>
      <c r="I1031" s="96">
        <f t="shared" si="18"/>
        <v>1.2471830261240203E-5</v>
      </c>
      <c r="J1031" s="174">
        <v>7.5285877300000008</v>
      </c>
      <c r="K1031" s="174">
        <v>23.352809523809519</v>
      </c>
    </row>
    <row r="1032" spans="1:11" x14ac:dyDescent="0.2">
      <c r="A1032" s="163" t="s">
        <v>2642</v>
      </c>
      <c r="B1032" s="163" t="s">
        <v>375</v>
      </c>
      <c r="C1032" s="160" t="s">
        <v>1144</v>
      </c>
      <c r="D1032" s="160" t="s">
        <v>162</v>
      </c>
      <c r="E1032" s="160" t="s">
        <v>643</v>
      </c>
      <c r="F1032" s="162">
        <v>0.16200245999999999</v>
      </c>
      <c r="G1032" s="162">
        <v>0.86448322999999994</v>
      </c>
      <c r="H1032" s="56">
        <f t="shared" si="17"/>
        <v>-0.81260196337180535</v>
      </c>
      <c r="I1032" s="96">
        <f t="shared" si="18"/>
        <v>1.2285634439879405E-5</v>
      </c>
      <c r="J1032" s="174">
        <v>12.63189099</v>
      </c>
      <c r="K1032" s="174">
        <v>17.423523809523811</v>
      </c>
    </row>
    <row r="1033" spans="1:11" x14ac:dyDescent="0.2">
      <c r="A1033" s="163" t="s">
        <v>2528</v>
      </c>
      <c r="B1033" s="163" t="s">
        <v>2529</v>
      </c>
      <c r="C1033" s="160" t="s">
        <v>2124</v>
      </c>
      <c r="D1033" s="160" t="s">
        <v>163</v>
      </c>
      <c r="E1033" s="160" t="s">
        <v>643</v>
      </c>
      <c r="F1033" s="162">
        <v>0.15645529999999999</v>
      </c>
      <c r="G1033" s="162">
        <v>5.1896999999999999E-2</v>
      </c>
      <c r="H1033" s="56">
        <f t="shared" si="17"/>
        <v>2.0147272482031715</v>
      </c>
      <c r="I1033" s="96">
        <f t="shared" si="18"/>
        <v>1.1864959470255354E-5</v>
      </c>
      <c r="J1033" s="174">
        <v>0.25721448000000002</v>
      </c>
      <c r="K1033" s="174">
        <v>13.661857142857141</v>
      </c>
    </row>
    <row r="1034" spans="1:11" x14ac:dyDescent="0.2">
      <c r="A1034" s="163" t="s">
        <v>2382</v>
      </c>
      <c r="B1034" s="163" t="s">
        <v>1794</v>
      </c>
      <c r="C1034" s="160" t="s">
        <v>595</v>
      </c>
      <c r="D1034" s="160" t="s">
        <v>570</v>
      </c>
      <c r="E1034" s="160" t="s">
        <v>164</v>
      </c>
      <c r="F1034" s="162">
        <v>0.15284310000000001</v>
      </c>
      <c r="G1034" s="162">
        <v>0.10748894000000001</v>
      </c>
      <c r="H1034" s="56">
        <f t="shared" si="17"/>
        <v>0.4219425738127105</v>
      </c>
      <c r="I1034" s="96">
        <f t="shared" si="18"/>
        <v>1.1591024316901928E-5</v>
      </c>
      <c r="J1034" s="174">
        <v>8.5302327115213021</v>
      </c>
      <c r="K1034" s="174">
        <v>45.628952380952377</v>
      </c>
    </row>
    <row r="1035" spans="1:11" x14ac:dyDescent="0.2">
      <c r="A1035" s="163" t="s">
        <v>3135</v>
      </c>
      <c r="B1035" s="163" t="s">
        <v>3136</v>
      </c>
      <c r="C1035" s="160" t="s">
        <v>2419</v>
      </c>
      <c r="D1035" s="160" t="s">
        <v>163</v>
      </c>
      <c r="E1035" s="160" t="s">
        <v>643</v>
      </c>
      <c r="F1035" s="162">
        <v>0.15262418</v>
      </c>
      <c r="G1035" s="162">
        <v>7.3627800000000007E-2</v>
      </c>
      <c r="H1035" s="56">
        <f t="shared" si="17"/>
        <v>1.0729151217339101</v>
      </c>
      <c r="I1035" s="96">
        <f t="shared" si="18"/>
        <v>1.1574422278318202E-5</v>
      </c>
      <c r="J1035" s="174">
        <v>48.699075191640617</v>
      </c>
      <c r="K1035" s="174">
        <v>20.01557142857143</v>
      </c>
    </row>
    <row r="1036" spans="1:11" x14ac:dyDescent="0.2">
      <c r="A1036" s="163" t="s">
        <v>2633</v>
      </c>
      <c r="B1036" s="163" t="s">
        <v>165</v>
      </c>
      <c r="C1036" s="160" t="s">
        <v>1144</v>
      </c>
      <c r="D1036" s="160" t="s">
        <v>162</v>
      </c>
      <c r="E1036" s="160" t="s">
        <v>164</v>
      </c>
      <c r="F1036" s="162">
        <v>0.14913905</v>
      </c>
      <c r="G1036" s="162">
        <v>9.3789109999999995E-2</v>
      </c>
      <c r="H1036" s="56">
        <f t="shared" si="17"/>
        <v>0.59015316383746486</v>
      </c>
      <c r="I1036" s="96">
        <f t="shared" si="18"/>
        <v>1.1310123617943188E-5</v>
      </c>
      <c r="J1036" s="174">
        <v>7.9800085999999997</v>
      </c>
      <c r="K1036" s="174">
        <v>3.7765238095238098</v>
      </c>
    </row>
    <row r="1037" spans="1:11" x14ac:dyDescent="0.2">
      <c r="A1037" s="163" t="s">
        <v>2430</v>
      </c>
      <c r="B1037" s="163" t="s">
        <v>2431</v>
      </c>
      <c r="C1037" s="160" t="s">
        <v>2427</v>
      </c>
      <c r="D1037" s="160" t="s">
        <v>163</v>
      </c>
      <c r="E1037" s="160" t="s">
        <v>164</v>
      </c>
      <c r="F1037" s="162">
        <v>0.14891404</v>
      </c>
      <c r="G1037" s="162">
        <v>0.16158955</v>
      </c>
      <c r="H1037" s="56">
        <f t="shared" si="17"/>
        <v>-7.8442634440160308E-2</v>
      </c>
      <c r="I1037" s="96">
        <f t="shared" si="18"/>
        <v>1.1293059737522377E-5</v>
      </c>
      <c r="J1037" s="174">
        <v>2.4222563500000001</v>
      </c>
      <c r="K1037" s="174">
        <v>47.422761904761913</v>
      </c>
    </row>
    <row r="1038" spans="1:11" x14ac:dyDescent="0.2">
      <c r="A1038" s="163" t="s">
        <v>3187</v>
      </c>
      <c r="B1038" s="163" t="s">
        <v>3188</v>
      </c>
      <c r="C1038" s="160" t="s">
        <v>3038</v>
      </c>
      <c r="D1038" s="160" t="s">
        <v>163</v>
      </c>
      <c r="E1038" s="160" t="s">
        <v>164</v>
      </c>
      <c r="F1038" s="162">
        <v>0.14645792999999999</v>
      </c>
      <c r="G1038" s="162">
        <v>9.9570429999999988E-2</v>
      </c>
      <c r="H1038" s="56">
        <f t="shared" si="17"/>
        <v>0.47089783583338951</v>
      </c>
      <c r="I1038" s="96">
        <f t="shared" si="18"/>
        <v>1.1106797938756282E-5</v>
      </c>
      <c r="J1038" s="174">
        <v>4.2257940817469999</v>
      </c>
      <c r="K1038" s="174">
        <v>29.603619047619041</v>
      </c>
    </row>
    <row r="1039" spans="1:11" x14ac:dyDescent="0.2">
      <c r="A1039" s="163" t="s">
        <v>2621</v>
      </c>
      <c r="B1039" s="163" t="s">
        <v>440</v>
      </c>
      <c r="C1039" s="160" t="s">
        <v>1144</v>
      </c>
      <c r="D1039" s="160" t="s">
        <v>162</v>
      </c>
      <c r="E1039" s="160" t="s">
        <v>643</v>
      </c>
      <c r="F1039" s="162">
        <v>0.14531042999999999</v>
      </c>
      <c r="G1039" s="162">
        <v>2.0189831000000003</v>
      </c>
      <c r="H1039" s="56">
        <f t="shared" si="17"/>
        <v>-0.9280279116749417</v>
      </c>
      <c r="I1039" s="96">
        <f t="shared" si="18"/>
        <v>1.1019776016251144E-5</v>
      </c>
      <c r="J1039" s="174">
        <v>9.90210027</v>
      </c>
      <c r="K1039" s="174">
        <v>13.9907619047619</v>
      </c>
    </row>
    <row r="1040" spans="1:11" x14ac:dyDescent="0.2">
      <c r="A1040" s="163" t="s">
        <v>3338</v>
      </c>
      <c r="B1040" s="163" t="s">
        <v>1325</v>
      </c>
      <c r="C1040" s="160" t="s">
        <v>3350</v>
      </c>
      <c r="D1040" s="160" t="s">
        <v>570</v>
      </c>
      <c r="E1040" s="160" t="s">
        <v>164</v>
      </c>
      <c r="F1040" s="162">
        <v>0.14261467</v>
      </c>
      <c r="G1040" s="162">
        <v>0.13072518999999999</v>
      </c>
      <c r="H1040" s="56">
        <f t="shared" si="17"/>
        <v>9.095018335792826E-2</v>
      </c>
      <c r="I1040" s="96">
        <f t="shared" si="18"/>
        <v>1.081534009658888E-5</v>
      </c>
      <c r="J1040" s="174">
        <v>32.578666707000004</v>
      </c>
      <c r="K1040" s="174">
        <v>22.231666666666669</v>
      </c>
    </row>
    <row r="1041" spans="1:11" x14ac:dyDescent="0.2">
      <c r="A1041" s="163" t="s">
        <v>2572</v>
      </c>
      <c r="B1041" s="163" t="s">
        <v>1926</v>
      </c>
      <c r="C1041" s="160" t="s">
        <v>1864</v>
      </c>
      <c r="D1041" s="160" t="s">
        <v>162</v>
      </c>
      <c r="E1041" s="160" t="s">
        <v>643</v>
      </c>
      <c r="F1041" s="162">
        <v>0.14230667999999999</v>
      </c>
      <c r="G1041" s="162">
        <v>0.101164</v>
      </c>
      <c r="H1041" s="56">
        <f t="shared" si="17"/>
        <v>0.40669289470562631</v>
      </c>
      <c r="I1041" s="96">
        <f t="shared" si="18"/>
        <v>1.0791983336752403E-5</v>
      </c>
      <c r="J1041" s="174">
        <v>14.88121724</v>
      </c>
      <c r="K1041" s="174">
        <v>18.541</v>
      </c>
    </row>
    <row r="1042" spans="1:11" x14ac:dyDescent="0.2">
      <c r="A1042" s="163" t="s">
        <v>2643</v>
      </c>
      <c r="B1042" s="163" t="s">
        <v>1452</v>
      </c>
      <c r="C1042" s="160" t="s">
        <v>1144</v>
      </c>
      <c r="D1042" s="160" t="s">
        <v>162</v>
      </c>
      <c r="E1042" s="160" t="s">
        <v>643</v>
      </c>
      <c r="F1042" s="162">
        <v>0.14077728</v>
      </c>
      <c r="G1042" s="162">
        <v>0.16453442000000001</v>
      </c>
      <c r="H1042" s="56">
        <f t="shared" si="17"/>
        <v>-0.1443900917510148</v>
      </c>
      <c r="I1042" s="96">
        <f t="shared" si="18"/>
        <v>1.0675999608404381E-5</v>
      </c>
      <c r="J1042" s="174">
        <v>1.6456708200000001</v>
      </c>
      <c r="K1042" s="174">
        <v>44.413476190476189</v>
      </c>
    </row>
    <row r="1043" spans="1:11" x14ac:dyDescent="0.2">
      <c r="A1043" s="163" t="s">
        <v>2768</v>
      </c>
      <c r="B1043" s="163" t="s">
        <v>1094</v>
      </c>
      <c r="C1043" s="160" t="s">
        <v>2420</v>
      </c>
      <c r="D1043" s="160" t="s">
        <v>570</v>
      </c>
      <c r="E1043" s="160" t="s">
        <v>164</v>
      </c>
      <c r="F1043" s="162">
        <v>0.1405546</v>
      </c>
      <c r="G1043" s="162">
        <v>0.60724990000000001</v>
      </c>
      <c r="H1043" s="56">
        <f t="shared" si="17"/>
        <v>-0.76853911379812501</v>
      </c>
      <c r="I1043" s="96">
        <f t="shared" si="18"/>
        <v>1.065911242609201E-5</v>
      </c>
      <c r="J1043" s="174">
        <v>80.199284027833102</v>
      </c>
      <c r="K1043" s="174">
        <v>53.078095238095237</v>
      </c>
    </row>
    <row r="1044" spans="1:11" x14ac:dyDescent="0.2">
      <c r="A1044" s="163" t="s">
        <v>1796</v>
      </c>
      <c r="B1044" s="163" t="s">
        <v>1801</v>
      </c>
      <c r="C1044" s="160" t="s">
        <v>3164</v>
      </c>
      <c r="D1044" s="160" t="s">
        <v>570</v>
      </c>
      <c r="E1044" s="160" t="s">
        <v>643</v>
      </c>
      <c r="F1044" s="162">
        <v>0.14040378000000001</v>
      </c>
      <c r="G1044" s="162">
        <v>5.7446330000000004E-2</v>
      </c>
      <c r="H1044" s="56">
        <f t="shared" si="17"/>
        <v>1.4440861583324818</v>
      </c>
      <c r="I1044" s="96">
        <f t="shared" si="18"/>
        <v>1.064767482578506E-5</v>
      </c>
      <c r="J1044" s="174">
        <v>7.3812551764198</v>
      </c>
      <c r="K1044" s="174">
        <v>38.194095238095237</v>
      </c>
    </row>
    <row r="1045" spans="1:11" x14ac:dyDescent="0.2">
      <c r="A1045" s="163" t="s">
        <v>2580</v>
      </c>
      <c r="B1045" s="163" t="s">
        <v>1925</v>
      </c>
      <c r="C1045" s="160" t="s">
        <v>1864</v>
      </c>
      <c r="D1045" s="160" t="s">
        <v>162</v>
      </c>
      <c r="E1045" s="160" t="s">
        <v>643</v>
      </c>
      <c r="F1045" s="162">
        <v>0.13936914</v>
      </c>
      <c r="G1045" s="162">
        <v>6.606186E-2</v>
      </c>
      <c r="H1045" s="56">
        <f t="shared" si="17"/>
        <v>1.1096762943096063</v>
      </c>
      <c r="I1045" s="96">
        <f t="shared" si="18"/>
        <v>1.0569211765305134E-5</v>
      </c>
      <c r="J1045" s="174">
        <v>80.691293950000002</v>
      </c>
      <c r="K1045" s="174">
        <v>31.100842105263158</v>
      </c>
    </row>
    <row r="1046" spans="1:11" x14ac:dyDescent="0.2">
      <c r="A1046" s="163" t="s">
        <v>3342</v>
      </c>
      <c r="B1046" s="163" t="s">
        <v>1933</v>
      </c>
      <c r="C1046" s="160" t="s">
        <v>3350</v>
      </c>
      <c r="D1046" s="160" t="s">
        <v>162</v>
      </c>
      <c r="E1046" s="160" t="s">
        <v>643</v>
      </c>
      <c r="F1046" s="162">
        <v>0.13914578</v>
      </c>
      <c r="G1046" s="162">
        <v>0.65144263000000002</v>
      </c>
      <c r="H1046" s="56">
        <f t="shared" si="17"/>
        <v>-0.78640363158302984</v>
      </c>
      <c r="I1046" s="96">
        <f t="shared" si="18"/>
        <v>1.0552273014446094E-5</v>
      </c>
      <c r="J1046" s="174">
        <v>1.6980914899999999</v>
      </c>
      <c r="K1046" s="174">
        <v>27.673952380952379</v>
      </c>
    </row>
    <row r="1047" spans="1:11" x14ac:dyDescent="0.2">
      <c r="A1047" s="163" t="s">
        <v>1682</v>
      </c>
      <c r="B1047" s="163" t="s">
        <v>44</v>
      </c>
      <c r="C1047" s="160" t="s">
        <v>1687</v>
      </c>
      <c r="D1047" s="160" t="s">
        <v>162</v>
      </c>
      <c r="E1047" s="160" t="s">
        <v>643</v>
      </c>
      <c r="F1047" s="162">
        <v>0.13779961999999998</v>
      </c>
      <c r="G1047" s="162">
        <v>0.31794903999999996</v>
      </c>
      <c r="H1047" s="56">
        <f t="shared" si="17"/>
        <v>-0.566598408348709</v>
      </c>
      <c r="I1047" s="96">
        <f t="shared" si="18"/>
        <v>1.0450185492703596E-5</v>
      </c>
      <c r="J1047" s="174">
        <v>17.9861383</v>
      </c>
      <c r="K1047" s="174">
        <v>48.182190476190478</v>
      </c>
    </row>
    <row r="1048" spans="1:11" x14ac:dyDescent="0.2">
      <c r="A1048" s="163" t="s">
        <v>2412</v>
      </c>
      <c r="B1048" s="163" t="s">
        <v>1567</v>
      </c>
      <c r="C1048" s="160" t="s">
        <v>3039</v>
      </c>
      <c r="D1048" s="160" t="s">
        <v>163</v>
      </c>
      <c r="E1048" s="160" t="s">
        <v>164</v>
      </c>
      <c r="F1048" s="162">
        <v>0.13575149</v>
      </c>
      <c r="G1048" s="162">
        <v>2.3299099999999997E-3</v>
      </c>
      <c r="H1048" s="56">
        <f t="shared" si="17"/>
        <v>57.264692627612234</v>
      </c>
      <c r="I1048" s="96">
        <f t="shared" si="18"/>
        <v>1.0294863305217369E-5</v>
      </c>
      <c r="J1048" s="174">
        <v>11.017694894924901</v>
      </c>
      <c r="K1048" s="174">
        <v>50.295285714285718</v>
      </c>
    </row>
    <row r="1049" spans="1:11" x14ac:dyDescent="0.2">
      <c r="A1049" s="163" t="s">
        <v>2969</v>
      </c>
      <c r="B1049" s="163" t="s">
        <v>1979</v>
      </c>
      <c r="C1049" s="160" t="s">
        <v>2419</v>
      </c>
      <c r="D1049" s="160" t="s">
        <v>162</v>
      </c>
      <c r="E1049" s="160" t="s">
        <v>643</v>
      </c>
      <c r="F1049" s="162">
        <v>0.13515851999999998</v>
      </c>
      <c r="G1049" s="162">
        <v>1.22573233</v>
      </c>
      <c r="H1049" s="56">
        <f t="shared" si="17"/>
        <v>-0.88973243448673656</v>
      </c>
      <c r="I1049" s="96">
        <f t="shared" si="18"/>
        <v>1.0249894774160399E-5</v>
      </c>
      <c r="J1049" s="174">
        <v>116.84759367907155</v>
      </c>
      <c r="K1049" s="174">
        <v>20.15638095238095</v>
      </c>
    </row>
    <row r="1050" spans="1:11" x14ac:dyDescent="0.2">
      <c r="A1050" s="163" t="s">
        <v>2340</v>
      </c>
      <c r="B1050" s="163" t="s">
        <v>1755</v>
      </c>
      <c r="C1050" s="160" t="s">
        <v>595</v>
      </c>
      <c r="D1050" s="160" t="s">
        <v>570</v>
      </c>
      <c r="E1050" s="160" t="s">
        <v>164</v>
      </c>
      <c r="F1050" s="162">
        <v>0.13271548999999999</v>
      </c>
      <c r="G1050" s="162">
        <v>0.50032726999999999</v>
      </c>
      <c r="H1050" s="56">
        <f t="shared" si="17"/>
        <v>-0.7347426415513989</v>
      </c>
      <c r="I1050" s="96">
        <f t="shared" si="18"/>
        <v>1.0064624911556718E-5</v>
      </c>
      <c r="J1050" s="174">
        <v>263.43889695662108</v>
      </c>
      <c r="K1050" s="174">
        <v>28.57357142857143</v>
      </c>
    </row>
    <row r="1051" spans="1:11" x14ac:dyDescent="0.2">
      <c r="A1051" s="163" t="s">
        <v>2568</v>
      </c>
      <c r="B1051" s="161" t="s">
        <v>2002</v>
      </c>
      <c r="C1051" s="160" t="s">
        <v>1864</v>
      </c>
      <c r="D1051" s="160" t="s">
        <v>162</v>
      </c>
      <c r="E1051" s="160" t="s">
        <v>164</v>
      </c>
      <c r="F1051" s="162">
        <v>0.13243626</v>
      </c>
      <c r="G1051" s="162">
        <v>0</v>
      </c>
      <c r="H1051" s="56" t="str">
        <f t="shared" si="17"/>
        <v/>
      </c>
      <c r="I1051" s="96">
        <f t="shared" si="18"/>
        <v>1.0043449197899978E-5</v>
      </c>
      <c r="J1051" s="174">
        <v>0.53334141000000002</v>
      </c>
      <c r="K1051" s="174">
        <v>26.758190476190482</v>
      </c>
    </row>
    <row r="1052" spans="1:11" x14ac:dyDescent="0.2">
      <c r="A1052" s="163" t="s">
        <v>3422</v>
      </c>
      <c r="B1052" s="163" t="s">
        <v>3423</v>
      </c>
      <c r="C1052" s="160" t="s">
        <v>2419</v>
      </c>
      <c r="D1052" s="160" t="s">
        <v>162</v>
      </c>
      <c r="E1052" s="160" t="s">
        <v>643</v>
      </c>
      <c r="F1052" s="162">
        <v>0.12939325999999998</v>
      </c>
      <c r="G1052" s="162"/>
      <c r="H1052" s="56" t="str">
        <f t="shared" si="17"/>
        <v/>
      </c>
      <c r="I1052" s="96">
        <f t="shared" si="18"/>
        <v>9.8126799515530192E-6</v>
      </c>
      <c r="J1052" s="174">
        <v>56.7</v>
      </c>
      <c r="K1052" s="174">
        <v>59.336500000000001</v>
      </c>
    </row>
    <row r="1053" spans="1:11" x14ac:dyDescent="0.2">
      <c r="A1053" s="163" t="s">
        <v>1252</v>
      </c>
      <c r="B1053" s="163" t="s">
        <v>154</v>
      </c>
      <c r="C1053" s="160" t="s">
        <v>2418</v>
      </c>
      <c r="D1053" s="160" t="s">
        <v>162</v>
      </c>
      <c r="E1053" s="160" t="s">
        <v>3351</v>
      </c>
      <c r="F1053" s="162">
        <v>0.12856144999999999</v>
      </c>
      <c r="G1053" s="162">
        <v>1.02543875</v>
      </c>
      <c r="H1053" s="56">
        <f t="shared" si="17"/>
        <v>-0.87462786051336561</v>
      </c>
      <c r="I1053" s="96">
        <f t="shared" si="18"/>
        <v>9.7495987268392958E-6</v>
      </c>
      <c r="J1053" s="174">
        <v>8.665366800000001</v>
      </c>
      <c r="K1053" s="174">
        <v>14.791</v>
      </c>
    </row>
    <row r="1054" spans="1:11" x14ac:dyDescent="0.2">
      <c r="A1054" s="163" t="s">
        <v>2975</v>
      </c>
      <c r="B1054" s="163" t="s">
        <v>929</v>
      </c>
      <c r="C1054" s="160" t="s">
        <v>3038</v>
      </c>
      <c r="D1054" s="160" t="s">
        <v>162</v>
      </c>
      <c r="E1054" s="160" t="s">
        <v>164</v>
      </c>
      <c r="F1054" s="162">
        <v>0.12782346</v>
      </c>
      <c r="G1054" s="162">
        <v>0.31826377</v>
      </c>
      <c r="H1054" s="56">
        <f t="shared" si="17"/>
        <v>-0.59837257002265765</v>
      </c>
      <c r="I1054" s="96">
        <f t="shared" si="18"/>
        <v>9.6936324448440321E-6</v>
      </c>
      <c r="J1054" s="174">
        <v>1.2981018603000001</v>
      </c>
      <c r="K1054" s="174">
        <v>50.78504761904761</v>
      </c>
    </row>
    <row r="1055" spans="1:11" x14ac:dyDescent="0.2">
      <c r="A1055" s="163" t="s">
        <v>3363</v>
      </c>
      <c r="B1055" s="163" t="s">
        <v>3364</v>
      </c>
      <c r="C1055" s="160" t="s">
        <v>3038</v>
      </c>
      <c r="D1055" s="160" t="s">
        <v>570</v>
      </c>
      <c r="E1055" s="160" t="s">
        <v>643</v>
      </c>
      <c r="F1055" s="162">
        <v>0.12700558000000001</v>
      </c>
      <c r="G1055" s="162">
        <v>0</v>
      </c>
      <c r="H1055" s="56" t="str">
        <f t="shared" si="17"/>
        <v/>
      </c>
      <c r="I1055" s="96">
        <f t="shared" si="18"/>
        <v>9.631607616976058E-6</v>
      </c>
      <c r="J1055" s="174">
        <v>25.993776574902999</v>
      </c>
      <c r="K1055" s="174">
        <v>25.94885714285714</v>
      </c>
    </row>
    <row r="1056" spans="1:11" x14ac:dyDescent="0.2">
      <c r="A1056" s="163" t="s">
        <v>2120</v>
      </c>
      <c r="B1056" s="161" t="s">
        <v>2121</v>
      </c>
      <c r="C1056" s="160" t="s">
        <v>595</v>
      </c>
      <c r="D1056" s="160" t="s">
        <v>163</v>
      </c>
      <c r="E1056" s="160" t="s">
        <v>643</v>
      </c>
      <c r="F1056" s="162">
        <v>0.12467765</v>
      </c>
      <c r="G1056" s="162">
        <v>0.37484915000000002</v>
      </c>
      <c r="H1056" s="56">
        <f t="shared" si="17"/>
        <v>-0.66739246974416244</v>
      </c>
      <c r="I1056" s="96">
        <f t="shared" si="18"/>
        <v>9.4550664892572035E-6</v>
      </c>
      <c r="J1056" s="174">
        <v>6.9952615033262004</v>
      </c>
      <c r="K1056" s="174">
        <v>26.673047619047619</v>
      </c>
    </row>
    <row r="1057" spans="1:11" x14ac:dyDescent="0.2">
      <c r="A1057" s="163" t="s">
        <v>2644</v>
      </c>
      <c r="B1057" s="163" t="s">
        <v>380</v>
      </c>
      <c r="C1057" s="160" t="s">
        <v>1144</v>
      </c>
      <c r="D1057" s="160" t="s">
        <v>162</v>
      </c>
      <c r="E1057" s="160" t="s">
        <v>164</v>
      </c>
      <c r="F1057" s="162">
        <v>0.12327450999999999</v>
      </c>
      <c r="G1057" s="162">
        <v>0.20582882</v>
      </c>
      <c r="H1057" s="56">
        <f t="shared" si="17"/>
        <v>-0.40108236543356757</v>
      </c>
      <c r="I1057" s="96">
        <f t="shared" si="18"/>
        <v>9.3486578266481759E-6</v>
      </c>
      <c r="J1057" s="174">
        <v>14.17429851</v>
      </c>
      <c r="K1057" s="174">
        <v>22.355380952380951</v>
      </c>
    </row>
    <row r="1058" spans="1:11" x14ac:dyDescent="0.2">
      <c r="A1058" s="163" t="s">
        <v>2050</v>
      </c>
      <c r="B1058" s="163" t="s">
        <v>1743</v>
      </c>
      <c r="C1058" s="160" t="s">
        <v>595</v>
      </c>
      <c r="D1058" s="160" t="s">
        <v>163</v>
      </c>
      <c r="E1058" s="160" t="s">
        <v>164</v>
      </c>
      <c r="F1058" s="162">
        <v>0.12271211999999999</v>
      </c>
      <c r="G1058" s="162">
        <v>1.4123770000000001E-2</v>
      </c>
      <c r="H1058" s="56">
        <f t="shared" si="17"/>
        <v>7.6883402944114767</v>
      </c>
      <c r="I1058" s="96">
        <f t="shared" si="18"/>
        <v>9.3060083634693836E-6</v>
      </c>
      <c r="J1058" s="174">
        <v>28.864423160000001</v>
      </c>
      <c r="K1058" s="174">
        <v>29.315666666666669</v>
      </c>
    </row>
    <row r="1059" spans="1:11" x14ac:dyDescent="0.2">
      <c r="A1059" s="163" t="s">
        <v>2655</v>
      </c>
      <c r="B1059" s="163" t="s">
        <v>1047</v>
      </c>
      <c r="C1059" s="160" t="s">
        <v>1144</v>
      </c>
      <c r="D1059" s="160" t="s">
        <v>162</v>
      </c>
      <c r="E1059" s="160" t="s">
        <v>643</v>
      </c>
      <c r="F1059" s="162">
        <v>0.12158866</v>
      </c>
      <c r="G1059" s="162">
        <v>0.13592622000000001</v>
      </c>
      <c r="H1059" s="56">
        <f t="shared" si="17"/>
        <v>-0.10548045844282294</v>
      </c>
      <c r="I1059" s="96">
        <f t="shared" si="18"/>
        <v>9.2208095407612168E-6</v>
      </c>
      <c r="J1059" s="174">
        <v>3.9331306400000003</v>
      </c>
      <c r="K1059" s="174">
        <v>43.444285714285712</v>
      </c>
    </row>
    <row r="1060" spans="1:11" x14ac:dyDescent="0.2">
      <c r="A1060" s="163" t="s">
        <v>2763</v>
      </c>
      <c r="B1060" s="163" t="s">
        <v>414</v>
      </c>
      <c r="C1060" s="160" t="s">
        <v>2419</v>
      </c>
      <c r="D1060" s="160" t="s">
        <v>162</v>
      </c>
      <c r="E1060" s="160" t="s">
        <v>643</v>
      </c>
      <c r="F1060" s="162">
        <v>0.12108686</v>
      </c>
      <c r="G1060" s="162">
        <v>0.33125469000000002</v>
      </c>
      <c r="H1060" s="56">
        <f t="shared" si="17"/>
        <v>-0.63445993775967369</v>
      </c>
      <c r="I1060" s="96">
        <f t="shared" si="18"/>
        <v>9.1827549867628925E-6</v>
      </c>
      <c r="J1060" s="174">
        <v>15.116749349199997</v>
      </c>
      <c r="K1060" s="174">
        <v>20.933476190476188</v>
      </c>
    </row>
    <row r="1061" spans="1:11" x14ac:dyDescent="0.2">
      <c r="A1061" s="163" t="s">
        <v>3060</v>
      </c>
      <c r="B1061" s="163" t="s">
        <v>3061</v>
      </c>
      <c r="C1061" s="160" t="s">
        <v>1864</v>
      </c>
      <c r="D1061" s="160" t="s">
        <v>163</v>
      </c>
      <c r="E1061" s="160" t="s">
        <v>643</v>
      </c>
      <c r="F1061" s="162">
        <v>0.12094711999999999</v>
      </c>
      <c r="G1061" s="162">
        <v>0.21242945999999999</v>
      </c>
      <c r="H1061" s="56">
        <f t="shared" si="17"/>
        <v>-0.43064808430996337</v>
      </c>
      <c r="I1061" s="96">
        <f t="shared" si="18"/>
        <v>9.1721576504222658E-6</v>
      </c>
      <c r="J1061" s="174">
        <v>422.95748361</v>
      </c>
      <c r="K1061" s="174">
        <v>13.448476190476191</v>
      </c>
    </row>
    <row r="1062" spans="1:11" x14ac:dyDescent="0.2">
      <c r="A1062" s="163" t="s">
        <v>3367</v>
      </c>
      <c r="B1062" s="163" t="s">
        <v>3368</v>
      </c>
      <c r="C1062" s="160" t="s">
        <v>3038</v>
      </c>
      <c r="D1062" s="160" t="s">
        <v>163</v>
      </c>
      <c r="E1062" s="160" t="s">
        <v>643</v>
      </c>
      <c r="F1062" s="162">
        <v>0.11918347999999999</v>
      </c>
      <c r="G1062" s="162">
        <v>0</v>
      </c>
      <c r="H1062" s="56" t="str">
        <f t="shared" si="17"/>
        <v/>
      </c>
      <c r="I1062" s="96">
        <f t="shared" si="18"/>
        <v>9.0384100744684876E-6</v>
      </c>
      <c r="J1062" s="174">
        <v>6.2432986247829998</v>
      </c>
      <c r="K1062" s="174">
        <v>29.580761904761911</v>
      </c>
    </row>
    <row r="1063" spans="1:11" x14ac:dyDescent="0.2">
      <c r="A1063" s="163" t="s">
        <v>1244</v>
      </c>
      <c r="B1063" s="163" t="s">
        <v>46</v>
      </c>
      <c r="C1063" s="160" t="s">
        <v>2418</v>
      </c>
      <c r="D1063" s="160" t="s">
        <v>162</v>
      </c>
      <c r="E1063" s="160" t="s">
        <v>643</v>
      </c>
      <c r="F1063" s="162">
        <v>0.118852</v>
      </c>
      <c r="G1063" s="162">
        <v>0.10506565</v>
      </c>
      <c r="H1063" s="56">
        <f t="shared" si="17"/>
        <v>0.1312165298553809</v>
      </c>
      <c r="I1063" s="96">
        <f t="shared" si="18"/>
        <v>9.0132719246889647E-6</v>
      </c>
      <c r="J1063" s="174">
        <v>11.294065649999999</v>
      </c>
      <c r="K1063" s="174">
        <v>41.053857142857147</v>
      </c>
    </row>
    <row r="1064" spans="1:11" x14ac:dyDescent="0.2">
      <c r="A1064" s="163" t="s">
        <v>1152</v>
      </c>
      <c r="B1064" s="163" t="s">
        <v>442</v>
      </c>
      <c r="C1064" s="160" t="s">
        <v>1144</v>
      </c>
      <c r="D1064" s="160" t="s">
        <v>162</v>
      </c>
      <c r="E1064" s="160" t="s">
        <v>164</v>
      </c>
      <c r="F1064" s="162">
        <v>0.11873880000000001</v>
      </c>
      <c r="G1064" s="162">
        <v>0.81180326000000003</v>
      </c>
      <c r="H1064" s="56">
        <f t="shared" si="17"/>
        <v>-0.85373451198015637</v>
      </c>
      <c r="I1064" s="96">
        <f t="shared" si="18"/>
        <v>9.0046872783904188E-6</v>
      </c>
      <c r="J1064" s="174">
        <v>14.79266833</v>
      </c>
      <c r="K1064" s="174">
        <v>49.804523809523808</v>
      </c>
    </row>
    <row r="1065" spans="1:11" x14ac:dyDescent="0.2">
      <c r="A1065" s="163" t="s">
        <v>1041</v>
      </c>
      <c r="B1065" s="163" t="s">
        <v>871</v>
      </c>
      <c r="C1065" s="160" t="s">
        <v>2420</v>
      </c>
      <c r="D1065" s="160" t="s">
        <v>163</v>
      </c>
      <c r="E1065" s="160" t="s">
        <v>164</v>
      </c>
      <c r="F1065" s="162">
        <v>0.11866628</v>
      </c>
      <c r="G1065" s="162">
        <v>0.30599915</v>
      </c>
      <c r="H1065" s="56">
        <f t="shared" si="17"/>
        <v>-0.61220062212591109</v>
      </c>
      <c r="I1065" s="96">
        <f t="shared" si="18"/>
        <v>8.9991876445602901E-6</v>
      </c>
      <c r="J1065" s="174">
        <v>103.01981713576171</v>
      </c>
      <c r="K1065" s="174">
        <v>31.176380952380949</v>
      </c>
    </row>
    <row r="1066" spans="1:11" x14ac:dyDescent="0.2">
      <c r="A1066" s="163" t="s">
        <v>2110</v>
      </c>
      <c r="B1066" s="161" t="s">
        <v>2111</v>
      </c>
      <c r="C1066" s="160" t="s">
        <v>3164</v>
      </c>
      <c r="D1066" s="160" t="s">
        <v>163</v>
      </c>
      <c r="E1066" s="160" t="s">
        <v>643</v>
      </c>
      <c r="F1066" s="162">
        <v>0.11825691000000001</v>
      </c>
      <c r="G1066" s="162">
        <v>1.5505280000000001E-2</v>
      </c>
      <c r="H1066" s="56">
        <f t="shared" si="17"/>
        <v>6.62688000474677</v>
      </c>
      <c r="I1066" s="96">
        <f t="shared" si="18"/>
        <v>8.9681426211041436E-6</v>
      </c>
      <c r="J1066" s="174">
        <v>3.4183909732986</v>
      </c>
      <c r="K1066" s="174">
        <v>59.348476190476198</v>
      </c>
    </row>
    <row r="1067" spans="1:11" x14ac:dyDescent="0.2">
      <c r="A1067" s="163" t="s">
        <v>2994</v>
      </c>
      <c r="B1067" s="163" t="s">
        <v>1013</v>
      </c>
      <c r="C1067" s="160" t="s">
        <v>3038</v>
      </c>
      <c r="D1067" s="160" t="s">
        <v>162</v>
      </c>
      <c r="E1067" s="160" t="s">
        <v>164</v>
      </c>
      <c r="F1067" s="162">
        <v>0.11739767999999999</v>
      </c>
      <c r="G1067" s="162">
        <v>6.7268620000000001E-2</v>
      </c>
      <c r="H1067" s="56">
        <f t="shared" si="17"/>
        <v>0.74520720062341095</v>
      </c>
      <c r="I1067" s="96">
        <f t="shared" si="18"/>
        <v>8.9029819705820613E-6</v>
      </c>
      <c r="J1067" s="174">
        <v>5.2617985487999999</v>
      </c>
      <c r="K1067" s="174">
        <v>60.725380952380952</v>
      </c>
    </row>
    <row r="1068" spans="1:11" x14ac:dyDescent="0.2">
      <c r="A1068" s="163" t="s">
        <v>2304</v>
      </c>
      <c r="B1068" s="163" t="s">
        <v>432</v>
      </c>
      <c r="C1068" s="160" t="s">
        <v>595</v>
      </c>
      <c r="D1068" s="160" t="s">
        <v>163</v>
      </c>
      <c r="E1068" s="160" t="s">
        <v>164</v>
      </c>
      <c r="F1068" s="162">
        <v>0.11674199</v>
      </c>
      <c r="G1068" s="162">
        <v>3.1506684700000003</v>
      </c>
      <c r="H1068" s="56">
        <f t="shared" si="17"/>
        <v>-0.96294691392903042</v>
      </c>
      <c r="I1068" s="96">
        <f t="shared" si="18"/>
        <v>8.8532569994557926E-6</v>
      </c>
      <c r="J1068" s="174">
        <v>9.1148254399999988</v>
      </c>
      <c r="K1068" s="174">
        <v>24.12828571428571</v>
      </c>
    </row>
    <row r="1069" spans="1:11" x14ac:dyDescent="0.2">
      <c r="A1069" s="163" t="s">
        <v>3303</v>
      </c>
      <c r="B1069" s="163" t="s">
        <v>2540</v>
      </c>
      <c r="C1069" s="160" t="s">
        <v>3350</v>
      </c>
      <c r="D1069" s="160" t="s">
        <v>162</v>
      </c>
      <c r="E1069" s="160" t="s">
        <v>643</v>
      </c>
      <c r="F1069" s="162">
        <v>0.1158725</v>
      </c>
      <c r="G1069" s="162">
        <v>0.30283431</v>
      </c>
      <c r="H1069" s="56">
        <f t="shared" si="17"/>
        <v>-0.61737327583522483</v>
      </c>
      <c r="I1069" s="96">
        <f t="shared" si="18"/>
        <v>8.7873182705677824E-6</v>
      </c>
      <c r="J1069" s="174">
        <v>4.3380562500000002</v>
      </c>
      <c r="K1069" s="174">
        <v>14.336952380952379</v>
      </c>
    </row>
    <row r="1070" spans="1:11" x14ac:dyDescent="0.2">
      <c r="A1070" s="163" t="s">
        <v>2661</v>
      </c>
      <c r="B1070" s="163" t="s">
        <v>325</v>
      </c>
      <c r="C1070" s="160" t="s">
        <v>1144</v>
      </c>
      <c r="D1070" s="160" t="s">
        <v>163</v>
      </c>
      <c r="E1070" s="160" t="s">
        <v>164</v>
      </c>
      <c r="F1070" s="162">
        <v>0.11532825999999999</v>
      </c>
      <c r="G1070" s="162">
        <v>0.30534415999999998</v>
      </c>
      <c r="H1070" s="56">
        <f t="shared" si="17"/>
        <v>-0.62230075073320545</v>
      </c>
      <c r="I1070" s="96">
        <f t="shared" si="18"/>
        <v>8.7460452325684815E-6</v>
      </c>
      <c r="J1070" s="174">
        <v>15.701002170000001</v>
      </c>
      <c r="K1070" s="174">
        <v>21.63366666666667</v>
      </c>
    </row>
    <row r="1071" spans="1:11" x14ac:dyDescent="0.2">
      <c r="A1071" s="163" t="s">
        <v>2773</v>
      </c>
      <c r="B1071" s="163" t="s">
        <v>1692</v>
      </c>
      <c r="C1071" s="160" t="s">
        <v>2420</v>
      </c>
      <c r="D1071" s="160" t="s">
        <v>570</v>
      </c>
      <c r="E1071" s="160" t="s">
        <v>164</v>
      </c>
      <c r="F1071" s="162">
        <v>0.11398873</v>
      </c>
      <c r="G1071" s="162">
        <v>1.8584200000000002E-3</v>
      </c>
      <c r="H1071" s="56">
        <f t="shared" si="17"/>
        <v>60.336366375738521</v>
      </c>
      <c r="I1071" s="96">
        <f t="shared" si="18"/>
        <v>8.6444605041560149E-6</v>
      </c>
      <c r="J1071" s="174">
        <v>3.5387615252535003</v>
      </c>
      <c r="K1071" s="174">
        <v>55.021999999999998</v>
      </c>
    </row>
    <row r="1072" spans="1:11" x14ac:dyDescent="0.2">
      <c r="A1072" s="163" t="s">
        <v>3317</v>
      </c>
      <c r="B1072" s="163" t="s">
        <v>1509</v>
      </c>
      <c r="C1072" s="160" t="s">
        <v>3350</v>
      </c>
      <c r="D1072" s="160" t="s">
        <v>163</v>
      </c>
      <c r="E1072" s="160" t="s">
        <v>164</v>
      </c>
      <c r="F1072" s="162">
        <v>0.11313036999999999</v>
      </c>
      <c r="G1072" s="162">
        <v>0.37939973999999999</v>
      </c>
      <c r="H1072" s="56">
        <f t="shared" si="17"/>
        <v>-0.70181748147745171</v>
      </c>
      <c r="I1072" s="96">
        <f t="shared" si="18"/>
        <v>8.579365831039231E-6</v>
      </c>
      <c r="J1072" s="174">
        <v>3.4556480375</v>
      </c>
      <c r="K1072" s="174">
        <v>29.11961904761905</v>
      </c>
    </row>
    <row r="1073" spans="1:11" x14ac:dyDescent="0.2">
      <c r="A1073" s="163" t="s">
        <v>2648</v>
      </c>
      <c r="B1073" s="163" t="s">
        <v>1453</v>
      </c>
      <c r="C1073" s="160" t="s">
        <v>1144</v>
      </c>
      <c r="D1073" s="160" t="s">
        <v>162</v>
      </c>
      <c r="E1073" s="160" t="s">
        <v>643</v>
      </c>
      <c r="F1073" s="162">
        <v>0.11152631</v>
      </c>
      <c r="G1073" s="162">
        <v>0.38739553000000004</v>
      </c>
      <c r="H1073" s="56">
        <f t="shared" si="17"/>
        <v>-0.71211255328630152</v>
      </c>
      <c r="I1073" s="96">
        <f t="shared" si="18"/>
        <v>8.4577201796112664E-6</v>
      </c>
      <c r="J1073" s="174">
        <v>5.4542014999999999</v>
      </c>
      <c r="K1073" s="174">
        <v>19.541619047619051</v>
      </c>
    </row>
    <row r="1074" spans="1:11" x14ac:dyDescent="0.2">
      <c r="A1074" s="163" t="s">
        <v>1938</v>
      </c>
      <c r="B1074" s="163" t="s">
        <v>1934</v>
      </c>
      <c r="C1074" s="160" t="s">
        <v>595</v>
      </c>
      <c r="D1074" s="160" t="s">
        <v>570</v>
      </c>
      <c r="E1074" s="160" t="s">
        <v>643</v>
      </c>
      <c r="F1074" s="162">
        <v>0.11082882000000001</v>
      </c>
      <c r="G1074" s="162">
        <v>3.403718E-2</v>
      </c>
      <c r="H1074" s="56">
        <f t="shared" si="17"/>
        <v>2.2561105238448076</v>
      </c>
      <c r="I1074" s="96">
        <f t="shared" si="18"/>
        <v>8.4048252595867717E-6</v>
      </c>
      <c r="J1074" s="174">
        <v>16.4246431831872</v>
      </c>
      <c r="K1074" s="174">
        <v>26.594904761904761</v>
      </c>
    </row>
    <row r="1075" spans="1:11" x14ac:dyDescent="0.2">
      <c r="A1075" s="163" t="s">
        <v>2794</v>
      </c>
      <c r="B1075" s="163" t="s">
        <v>635</v>
      </c>
      <c r="C1075" s="160" t="s">
        <v>2420</v>
      </c>
      <c r="D1075" s="160" t="s">
        <v>570</v>
      </c>
      <c r="E1075" s="160" t="s">
        <v>164</v>
      </c>
      <c r="F1075" s="162">
        <v>0.11052909</v>
      </c>
      <c r="G1075" s="162">
        <v>0.17574582999999999</v>
      </c>
      <c r="H1075" s="56">
        <f t="shared" si="17"/>
        <v>-0.37108556146111693</v>
      </c>
      <c r="I1075" s="96">
        <f t="shared" si="18"/>
        <v>8.3820949059201338E-6</v>
      </c>
      <c r="J1075" s="174">
        <v>21.377485275424203</v>
      </c>
      <c r="K1075" s="174">
        <v>35.695238095238089</v>
      </c>
    </row>
    <row r="1076" spans="1:11" x14ac:dyDescent="0.2">
      <c r="A1076" s="163" t="s">
        <v>1065</v>
      </c>
      <c r="B1076" s="163" t="s">
        <v>123</v>
      </c>
      <c r="C1076" s="160" t="s">
        <v>3040</v>
      </c>
      <c r="D1076" s="160" t="s">
        <v>163</v>
      </c>
      <c r="E1076" s="160" t="s">
        <v>164</v>
      </c>
      <c r="F1076" s="162">
        <v>0.10959124000000001</v>
      </c>
      <c r="G1076" s="162">
        <v>7.5870614400000003</v>
      </c>
      <c r="H1076" s="56">
        <f t="shared" si="17"/>
        <v>-0.9855555090904865</v>
      </c>
      <c r="I1076" s="96">
        <f t="shared" si="18"/>
        <v>8.3109720213698575E-6</v>
      </c>
      <c r="J1076" s="174">
        <v>180.75866483000001</v>
      </c>
      <c r="K1076" s="174">
        <v>12.91838095238095</v>
      </c>
    </row>
    <row r="1077" spans="1:11" x14ac:dyDescent="0.2">
      <c r="A1077" s="163" t="s">
        <v>2146</v>
      </c>
      <c r="B1077" s="161" t="s">
        <v>2147</v>
      </c>
      <c r="C1077" s="160" t="s">
        <v>595</v>
      </c>
      <c r="D1077" s="160" t="s">
        <v>570</v>
      </c>
      <c r="E1077" s="160" t="s">
        <v>164</v>
      </c>
      <c r="F1077" s="162">
        <v>0.10943822</v>
      </c>
      <c r="G1077" s="162">
        <v>0.9360464300000001</v>
      </c>
      <c r="H1077" s="56">
        <f t="shared" si="17"/>
        <v>-0.88308462433855983</v>
      </c>
      <c r="I1077" s="96">
        <f t="shared" si="18"/>
        <v>8.2993675816472117E-6</v>
      </c>
      <c r="J1077" s="174">
        <v>61.029464254925408</v>
      </c>
      <c r="K1077" s="174">
        <v>26.086619047619049</v>
      </c>
    </row>
    <row r="1078" spans="1:11" x14ac:dyDescent="0.2">
      <c r="A1078" s="163" t="s">
        <v>2744</v>
      </c>
      <c r="B1078" s="163" t="s">
        <v>217</v>
      </c>
      <c r="C1078" s="160" t="s">
        <v>2419</v>
      </c>
      <c r="D1078" s="160" t="s">
        <v>162</v>
      </c>
      <c r="E1078" s="160" t="s">
        <v>164</v>
      </c>
      <c r="F1078" s="162">
        <v>0.10743928</v>
      </c>
      <c r="G1078" s="162">
        <v>2.944426E-2</v>
      </c>
      <c r="H1078" s="56">
        <f t="shared" si="17"/>
        <v>2.64890406483301</v>
      </c>
      <c r="I1078" s="96">
        <f t="shared" si="18"/>
        <v>8.1477757718237519E-6</v>
      </c>
      <c r="J1078" s="174">
        <v>22.928790720000002</v>
      </c>
      <c r="K1078" s="174">
        <v>157.16080952380949</v>
      </c>
    </row>
    <row r="1079" spans="1:11" x14ac:dyDescent="0.2">
      <c r="A1079" s="163" t="s">
        <v>2385</v>
      </c>
      <c r="B1079" s="163" t="s">
        <v>2241</v>
      </c>
      <c r="C1079" s="160" t="s">
        <v>3039</v>
      </c>
      <c r="D1079" s="160" t="s">
        <v>163</v>
      </c>
      <c r="E1079" s="160" t="s">
        <v>643</v>
      </c>
      <c r="F1079" s="162">
        <v>0.1063644</v>
      </c>
      <c r="G1079" s="162">
        <v>8.2260600000000003E-3</v>
      </c>
      <c r="H1079" s="56">
        <f t="shared" si="17"/>
        <v>11.930175564000262</v>
      </c>
      <c r="I1079" s="96">
        <f t="shared" si="18"/>
        <v>8.066261066758547E-6</v>
      </c>
      <c r="J1079" s="174">
        <v>8.6676030399999995</v>
      </c>
      <c r="K1079" s="174">
        <v>48.502380952380953</v>
      </c>
    </row>
    <row r="1080" spans="1:11" x14ac:dyDescent="0.2">
      <c r="A1080" s="163" t="s">
        <v>1476</v>
      </c>
      <c r="B1080" s="163" t="s">
        <v>146</v>
      </c>
      <c r="C1080" s="160" t="s">
        <v>2418</v>
      </c>
      <c r="D1080" s="160" t="s">
        <v>162</v>
      </c>
      <c r="E1080" s="160" t="s">
        <v>643</v>
      </c>
      <c r="F1080" s="162">
        <v>0.10633019</v>
      </c>
      <c r="G1080" s="162">
        <v>3.895092E-2</v>
      </c>
      <c r="H1080" s="56">
        <f t="shared" si="17"/>
        <v>1.7298505401156121</v>
      </c>
      <c r="I1080" s="96">
        <f t="shared" si="18"/>
        <v>8.0636667138444726E-6</v>
      </c>
      <c r="J1080" s="174">
        <v>104.130796</v>
      </c>
      <c r="K1080" s="174">
        <v>7.4323333333333341</v>
      </c>
    </row>
    <row r="1081" spans="1:11" x14ac:dyDescent="0.2">
      <c r="A1081" s="163" t="s">
        <v>2546</v>
      </c>
      <c r="B1081" s="163" t="s">
        <v>2547</v>
      </c>
      <c r="C1081" s="160" t="s">
        <v>2124</v>
      </c>
      <c r="D1081" s="160" t="s">
        <v>163</v>
      </c>
      <c r="E1081" s="160" t="s">
        <v>643</v>
      </c>
      <c r="F1081" s="162">
        <v>0.105139</v>
      </c>
      <c r="G1081" s="162">
        <v>5.1339999999999997E-3</v>
      </c>
      <c r="H1081" s="56">
        <f t="shared" si="17"/>
        <v>19.47896377093884</v>
      </c>
      <c r="I1081" s="96">
        <f t="shared" si="18"/>
        <v>7.9733315122158057E-6</v>
      </c>
      <c r="J1081" s="174">
        <v>0.25302111999999999</v>
      </c>
      <c r="K1081" s="174">
        <v>27.333761904761911</v>
      </c>
    </row>
    <row r="1082" spans="1:11" x14ac:dyDescent="0.2">
      <c r="A1082" s="163" t="s">
        <v>2448</v>
      </c>
      <c r="B1082" s="163" t="s">
        <v>2449</v>
      </c>
      <c r="C1082" s="160" t="s">
        <v>1864</v>
      </c>
      <c r="D1082" s="160" t="s">
        <v>162</v>
      </c>
      <c r="E1082" s="160" t="s">
        <v>643</v>
      </c>
      <c r="F1082" s="162">
        <v>0.10462010000000001</v>
      </c>
      <c r="G1082" s="162">
        <v>0.27281632</v>
      </c>
      <c r="H1082" s="56">
        <f t="shared" si="17"/>
        <v>-0.61651817603873549</v>
      </c>
      <c r="I1082" s="96">
        <f t="shared" si="18"/>
        <v>7.9339801609409348E-6</v>
      </c>
      <c r="J1082" s="174">
        <v>1.6808310399999999</v>
      </c>
      <c r="K1082" s="174">
        <v>25.676789473684209</v>
      </c>
    </row>
    <row r="1083" spans="1:11" x14ac:dyDescent="0.2">
      <c r="A1083" s="163" t="s">
        <v>3064</v>
      </c>
      <c r="B1083" s="163" t="s">
        <v>3065</v>
      </c>
      <c r="C1083" s="160" t="s">
        <v>2418</v>
      </c>
      <c r="D1083" s="160" t="s">
        <v>163</v>
      </c>
      <c r="E1083" s="160" t="s">
        <v>164</v>
      </c>
      <c r="F1083" s="162">
        <v>0.10389319</v>
      </c>
      <c r="G1083" s="162">
        <v>1.5166800000000001E-3</v>
      </c>
      <c r="H1083" s="56">
        <f t="shared" si="17"/>
        <v>67.500402194266414</v>
      </c>
      <c r="I1083" s="96">
        <f t="shared" si="18"/>
        <v>7.8788541429119944E-6</v>
      </c>
      <c r="J1083" s="174">
        <v>1.0253400000000001</v>
      </c>
      <c r="K1083" s="174">
        <v>45.81519047619048</v>
      </c>
    </row>
    <row r="1084" spans="1:11" x14ac:dyDescent="0.2">
      <c r="A1084" s="163" t="s">
        <v>2779</v>
      </c>
      <c r="B1084" s="163" t="s">
        <v>1689</v>
      </c>
      <c r="C1084" s="160" t="s">
        <v>2420</v>
      </c>
      <c r="D1084" s="160" t="s">
        <v>570</v>
      </c>
      <c r="E1084" s="160" t="s">
        <v>164</v>
      </c>
      <c r="F1084" s="162">
        <v>0.10345469</v>
      </c>
      <c r="G1084" s="162">
        <v>4.4236850000000001E-2</v>
      </c>
      <c r="H1084" s="56">
        <f t="shared" si="17"/>
        <v>1.3386540859034946</v>
      </c>
      <c r="I1084" s="96">
        <f t="shared" si="18"/>
        <v>7.8456000139198344E-6</v>
      </c>
      <c r="J1084" s="174">
        <v>5.6725815333967002</v>
      </c>
      <c r="K1084" s="174">
        <v>39.027047619047622</v>
      </c>
    </row>
    <row r="1085" spans="1:11" x14ac:dyDescent="0.2">
      <c r="A1085" s="163" t="s">
        <v>1109</v>
      </c>
      <c r="B1085" s="163" t="s">
        <v>1110</v>
      </c>
      <c r="C1085" s="160" t="s">
        <v>3041</v>
      </c>
      <c r="D1085" s="160" t="s">
        <v>163</v>
      </c>
      <c r="E1085" s="160" t="s">
        <v>164</v>
      </c>
      <c r="F1085" s="162">
        <v>0.10326310000000001</v>
      </c>
      <c r="G1085" s="162">
        <v>0.77669133999999995</v>
      </c>
      <c r="H1085" s="56">
        <f t="shared" si="17"/>
        <v>-0.86704744255291932</v>
      </c>
      <c r="I1085" s="96">
        <f t="shared" si="18"/>
        <v>7.8310705758956441E-6</v>
      </c>
      <c r="J1085" s="174">
        <v>4.1195990920000005</v>
      </c>
      <c r="K1085" s="174">
        <v>59.230047619047618</v>
      </c>
    </row>
    <row r="1086" spans="1:11" x14ac:dyDescent="0.2">
      <c r="A1086" s="163" t="s">
        <v>2406</v>
      </c>
      <c r="B1086" s="163" t="s">
        <v>2238</v>
      </c>
      <c r="C1086" s="160" t="s">
        <v>3039</v>
      </c>
      <c r="D1086" s="160" t="s">
        <v>162</v>
      </c>
      <c r="E1086" s="160" t="s">
        <v>643</v>
      </c>
      <c r="F1086" s="162">
        <v>0.10312895</v>
      </c>
      <c r="G1086" s="162">
        <v>1.472132E-2</v>
      </c>
      <c r="H1086" s="56">
        <f t="shared" si="17"/>
        <v>6.0054145959737308</v>
      </c>
      <c r="I1086" s="96">
        <f t="shared" si="18"/>
        <v>7.8208971633430822E-6</v>
      </c>
      <c r="J1086" s="174">
        <v>91.993358799394002</v>
      </c>
      <c r="K1086" s="174">
        <v>32.088095238095242</v>
      </c>
    </row>
    <row r="1087" spans="1:11" x14ac:dyDescent="0.2">
      <c r="A1087" s="163" t="s">
        <v>3160</v>
      </c>
      <c r="B1087" s="163" t="s">
        <v>3161</v>
      </c>
      <c r="C1087" s="160" t="s">
        <v>595</v>
      </c>
      <c r="D1087" s="160" t="s">
        <v>570</v>
      </c>
      <c r="E1087" s="160" t="s">
        <v>643</v>
      </c>
      <c r="F1087" s="162">
        <v>0.10219273</v>
      </c>
      <c r="G1087" s="162">
        <v>0.10091314</v>
      </c>
      <c r="H1087" s="56">
        <f t="shared" si="17"/>
        <v>1.2680112817815337E-2</v>
      </c>
      <c r="I1087" s="96">
        <f t="shared" si="18"/>
        <v>7.7498978916326152E-6</v>
      </c>
      <c r="J1087" s="174">
        <v>2.2682902200000004</v>
      </c>
      <c r="K1087" s="174">
        <v>27.279523809523809</v>
      </c>
    </row>
    <row r="1088" spans="1:11" x14ac:dyDescent="0.2">
      <c r="A1088" s="163" t="s">
        <v>1228</v>
      </c>
      <c r="B1088" s="163" t="s">
        <v>1400</v>
      </c>
      <c r="C1088" s="160" t="s">
        <v>2420</v>
      </c>
      <c r="D1088" s="160" t="s">
        <v>163</v>
      </c>
      <c r="E1088" s="160" t="s">
        <v>643</v>
      </c>
      <c r="F1088" s="162">
        <v>0.10158109</v>
      </c>
      <c r="G1088" s="162">
        <v>7.116902E-2</v>
      </c>
      <c r="H1088" s="56">
        <f t="shared" si="17"/>
        <v>0.42732174758061858</v>
      </c>
      <c r="I1088" s="96">
        <f t="shared" si="18"/>
        <v>7.7035135006251716E-6</v>
      </c>
      <c r="J1088" s="174">
        <v>14.89264373</v>
      </c>
      <c r="K1088" s="174">
        <v>46.028190476190467</v>
      </c>
    </row>
    <row r="1089" spans="1:11" x14ac:dyDescent="0.2">
      <c r="A1089" s="163" t="s">
        <v>1274</v>
      </c>
      <c r="B1089" s="163" t="s">
        <v>1270</v>
      </c>
      <c r="C1089" s="160" t="s">
        <v>3350</v>
      </c>
      <c r="D1089" s="160" t="s">
        <v>163</v>
      </c>
      <c r="E1089" s="160" t="s">
        <v>643</v>
      </c>
      <c r="F1089" s="162">
        <v>0.10095324999999999</v>
      </c>
      <c r="G1089" s="162">
        <v>1.0451780000000001E-2</v>
      </c>
      <c r="H1089" s="56">
        <f t="shared" si="17"/>
        <v>8.6589528290874842</v>
      </c>
      <c r="I1089" s="96">
        <f t="shared" si="18"/>
        <v>7.6559005648294204E-6</v>
      </c>
      <c r="J1089" s="174">
        <v>123.20684399</v>
      </c>
      <c r="K1089" s="174">
        <v>45.041952380952381</v>
      </c>
    </row>
    <row r="1090" spans="1:11" x14ac:dyDescent="0.2">
      <c r="A1090" s="163" t="s">
        <v>2620</v>
      </c>
      <c r="B1090" s="163" t="s">
        <v>445</v>
      </c>
      <c r="C1090" s="160" t="s">
        <v>1144</v>
      </c>
      <c r="D1090" s="160" t="s">
        <v>162</v>
      </c>
      <c r="E1090" s="160" t="s">
        <v>164</v>
      </c>
      <c r="F1090" s="162">
        <v>9.9210679999999996E-2</v>
      </c>
      <c r="G1090" s="162">
        <v>2.1214299999999998E-2</v>
      </c>
      <c r="H1090" s="56">
        <f t="shared" si="17"/>
        <v>3.6765945612157838</v>
      </c>
      <c r="I1090" s="96">
        <f t="shared" si="18"/>
        <v>7.523750855461422E-6</v>
      </c>
      <c r="J1090" s="174">
        <v>4.0284181299999995</v>
      </c>
      <c r="K1090" s="174">
        <v>27.347047619047618</v>
      </c>
    </row>
    <row r="1091" spans="1:11" x14ac:dyDescent="0.2">
      <c r="A1091" s="163" t="s">
        <v>2701</v>
      </c>
      <c r="B1091" s="163" t="s">
        <v>2702</v>
      </c>
      <c r="C1091" s="160" t="s">
        <v>2419</v>
      </c>
      <c r="D1091" s="160" t="s">
        <v>163</v>
      </c>
      <c r="E1091" s="160" t="s">
        <v>643</v>
      </c>
      <c r="F1091" s="162">
        <v>9.8346130000000004E-2</v>
      </c>
      <c r="G1091" s="162">
        <v>1.1041809999999999E-2</v>
      </c>
      <c r="H1091" s="56">
        <f t="shared" si="17"/>
        <v>7.9067037016576105</v>
      </c>
      <c r="I1091" s="96">
        <f t="shared" si="18"/>
        <v>7.458186756897748E-6</v>
      </c>
      <c r="J1091" s="174">
        <v>53.9</v>
      </c>
      <c r="K1091" s="174">
        <v>65.082476190476186</v>
      </c>
    </row>
    <row r="1092" spans="1:11" x14ac:dyDescent="0.2">
      <c r="A1092" s="163" t="s">
        <v>3328</v>
      </c>
      <c r="B1092" s="163" t="s">
        <v>1974</v>
      </c>
      <c r="C1092" s="160" t="s">
        <v>3350</v>
      </c>
      <c r="D1092" s="160" t="s">
        <v>570</v>
      </c>
      <c r="E1092" s="160" t="s">
        <v>164</v>
      </c>
      <c r="F1092" s="162">
        <v>9.7688800000000006E-2</v>
      </c>
      <c r="G1092" s="162">
        <v>0.17231982999999998</v>
      </c>
      <c r="H1092" s="56">
        <f t="shared" si="17"/>
        <v>-0.4330960052595223</v>
      </c>
      <c r="I1092" s="96">
        <f t="shared" si="18"/>
        <v>7.4083374145706879E-6</v>
      </c>
      <c r="J1092" s="174">
        <v>96.539184489999997</v>
      </c>
      <c r="K1092" s="174">
        <v>41.676238095238098</v>
      </c>
    </row>
    <row r="1093" spans="1:11" x14ac:dyDescent="0.2">
      <c r="A1093" s="163" t="s">
        <v>2584</v>
      </c>
      <c r="B1093" s="163" t="s">
        <v>1929</v>
      </c>
      <c r="C1093" s="160" t="s">
        <v>1864</v>
      </c>
      <c r="D1093" s="160" t="s">
        <v>163</v>
      </c>
      <c r="E1093" s="160" t="s">
        <v>643</v>
      </c>
      <c r="F1093" s="162">
        <v>9.5080720000000007E-2</v>
      </c>
      <c r="G1093" s="162">
        <v>5.8492179999999998E-2</v>
      </c>
      <c r="H1093" s="56">
        <f t="shared" si="17"/>
        <v>0.62552874589389584</v>
      </c>
      <c r="I1093" s="96">
        <f t="shared" si="18"/>
        <v>7.2105508039848939E-6</v>
      </c>
      <c r="J1093" s="174">
        <v>1.75337521</v>
      </c>
      <c r="K1093" s="174">
        <v>27.294952380952381</v>
      </c>
    </row>
    <row r="1094" spans="1:11" x14ac:dyDescent="0.2">
      <c r="A1094" s="163" t="s">
        <v>1940</v>
      </c>
      <c r="B1094" s="163" t="s">
        <v>1937</v>
      </c>
      <c r="C1094" s="160" t="s">
        <v>595</v>
      </c>
      <c r="D1094" s="160" t="s">
        <v>570</v>
      </c>
      <c r="E1094" s="160" t="s">
        <v>643</v>
      </c>
      <c r="F1094" s="162">
        <v>9.4771559999999991E-2</v>
      </c>
      <c r="G1094" s="162">
        <v>0.13481872</v>
      </c>
      <c r="H1094" s="56">
        <f t="shared" ref="H1094:H1157" si="19">IF(ISERROR(F1094/G1094-1),"",IF((F1094/G1094-1)&gt;10000%,"",F1094/G1094-1))</f>
        <v>-0.29704450539212957</v>
      </c>
      <c r="I1094" s="96">
        <f t="shared" ref="I1094:I1157" si="20">F1094/$F$1272</f>
        <v>7.1871053159137047E-6</v>
      </c>
      <c r="J1094" s="174">
        <v>46.864048632060403</v>
      </c>
      <c r="K1094" s="174">
        <v>22.934428571428569</v>
      </c>
    </row>
    <row r="1095" spans="1:11" x14ac:dyDescent="0.2">
      <c r="A1095" s="163" t="s">
        <v>2452</v>
      </c>
      <c r="B1095" s="163" t="s">
        <v>2453</v>
      </c>
      <c r="C1095" s="160" t="s">
        <v>1864</v>
      </c>
      <c r="D1095" s="160" t="s">
        <v>162</v>
      </c>
      <c r="E1095" s="160" t="s">
        <v>643</v>
      </c>
      <c r="F1095" s="162">
        <v>9.307406E-2</v>
      </c>
      <c r="G1095" s="162">
        <v>3.8234764399999999</v>
      </c>
      <c r="H1095" s="56">
        <f t="shared" si="19"/>
        <v>-0.97565721628979096</v>
      </c>
      <c r="I1095" s="96">
        <f t="shared" si="20"/>
        <v>7.0583735394845366E-6</v>
      </c>
      <c r="J1095" s="174">
        <v>17.222348399999998</v>
      </c>
      <c r="K1095" s="174">
        <v>26.599428571428572</v>
      </c>
    </row>
    <row r="1096" spans="1:11" x14ac:dyDescent="0.2">
      <c r="A1096" s="163" t="s">
        <v>2346</v>
      </c>
      <c r="B1096" s="163" t="s">
        <v>1585</v>
      </c>
      <c r="C1096" s="160" t="s">
        <v>595</v>
      </c>
      <c r="D1096" s="160" t="s">
        <v>570</v>
      </c>
      <c r="E1096" s="160" t="s">
        <v>643</v>
      </c>
      <c r="F1096" s="162">
        <v>9.2301130000000009E-2</v>
      </c>
      <c r="G1096" s="162">
        <v>2.3447779999999998E-2</v>
      </c>
      <c r="H1096" s="56">
        <f t="shared" si="19"/>
        <v>2.9364549650329379</v>
      </c>
      <c r="I1096" s="96">
        <f t="shared" si="20"/>
        <v>6.9997575442236265E-6</v>
      </c>
      <c r="J1096" s="174">
        <v>16.179064359999998</v>
      </c>
      <c r="K1096" s="174">
        <v>27.697809523809529</v>
      </c>
    </row>
    <row r="1097" spans="1:11" x14ac:dyDescent="0.2">
      <c r="A1097" s="163" t="s">
        <v>2976</v>
      </c>
      <c r="B1097" s="163" t="s">
        <v>1026</v>
      </c>
      <c r="C1097" s="160" t="s">
        <v>3038</v>
      </c>
      <c r="D1097" s="160" t="s">
        <v>162</v>
      </c>
      <c r="E1097" s="160" t="s">
        <v>643</v>
      </c>
      <c r="F1097" s="162">
        <v>8.9993539999999997E-2</v>
      </c>
      <c r="G1097" s="162">
        <v>3.5657014399999998</v>
      </c>
      <c r="H1097" s="56">
        <f t="shared" si="19"/>
        <v>-0.97476133615942895</v>
      </c>
      <c r="I1097" s="96">
        <f t="shared" si="20"/>
        <v>6.8247589227389805E-6</v>
      </c>
      <c r="J1097" s="174">
        <v>48.371221340999995</v>
      </c>
      <c r="K1097" s="174">
        <v>58.76314285714286</v>
      </c>
    </row>
    <row r="1098" spans="1:11" x14ac:dyDescent="0.2">
      <c r="A1098" s="163" t="s">
        <v>3347</v>
      </c>
      <c r="B1098" s="163" t="s">
        <v>2537</v>
      </c>
      <c r="C1098" s="160" t="s">
        <v>3350</v>
      </c>
      <c r="D1098" s="160" t="s">
        <v>162</v>
      </c>
      <c r="E1098" s="160" t="s">
        <v>643</v>
      </c>
      <c r="F1098" s="162">
        <v>8.7737250000000003E-2</v>
      </c>
      <c r="G1098" s="162">
        <v>0.25095695000000001</v>
      </c>
      <c r="H1098" s="56">
        <f t="shared" si="19"/>
        <v>-0.65038924006687204</v>
      </c>
      <c r="I1098" s="96">
        <f t="shared" si="20"/>
        <v>6.6536506930839775E-6</v>
      </c>
      <c r="J1098" s="174">
        <v>3.1803949999999999</v>
      </c>
      <c r="K1098" s="174">
        <v>14.54971428571428</v>
      </c>
    </row>
    <row r="1099" spans="1:11" x14ac:dyDescent="0.2">
      <c r="A1099" s="163" t="s">
        <v>3313</v>
      </c>
      <c r="B1099" s="163" t="s">
        <v>2541</v>
      </c>
      <c r="C1099" s="160" t="s">
        <v>3350</v>
      </c>
      <c r="D1099" s="160" t="s">
        <v>162</v>
      </c>
      <c r="E1099" s="160" t="s">
        <v>643</v>
      </c>
      <c r="F1099" s="162">
        <v>8.3930699999999997E-2</v>
      </c>
      <c r="G1099" s="162">
        <v>0.22573479999999999</v>
      </c>
      <c r="H1099" s="56">
        <f t="shared" si="19"/>
        <v>-0.62818891903242213</v>
      </c>
      <c r="I1099" s="96">
        <f t="shared" si="20"/>
        <v>6.364976794075759E-6</v>
      </c>
      <c r="J1099" s="174">
        <v>3.0597875000000001</v>
      </c>
      <c r="K1099" s="174">
        <v>14.95085714285714</v>
      </c>
    </row>
    <row r="1100" spans="1:11" x14ac:dyDescent="0.2">
      <c r="A1100" s="163" t="s">
        <v>2605</v>
      </c>
      <c r="B1100" s="163" t="s">
        <v>1599</v>
      </c>
      <c r="C1100" s="160" t="s">
        <v>1144</v>
      </c>
      <c r="D1100" s="160" t="s">
        <v>162</v>
      </c>
      <c r="E1100" s="160" t="s">
        <v>164</v>
      </c>
      <c r="F1100" s="162">
        <v>8.1989619999999999E-2</v>
      </c>
      <c r="G1100" s="162">
        <v>2.4436445199999999</v>
      </c>
      <c r="H1100" s="56">
        <f t="shared" si="19"/>
        <v>-0.96644781213922226</v>
      </c>
      <c r="I1100" s="96">
        <f t="shared" si="20"/>
        <v>6.2177728608851082E-6</v>
      </c>
      <c r="J1100" s="174">
        <v>7.5991047099999998</v>
      </c>
      <c r="K1100" s="174">
        <v>26.15066666666667</v>
      </c>
    </row>
    <row r="1101" spans="1:11" x14ac:dyDescent="0.2">
      <c r="A1101" s="163" t="s">
        <v>2666</v>
      </c>
      <c r="B1101" s="163" t="s">
        <v>342</v>
      </c>
      <c r="C1101" s="160" t="s">
        <v>1144</v>
      </c>
      <c r="D1101" s="160" t="s">
        <v>163</v>
      </c>
      <c r="E1101" s="160" t="s">
        <v>164</v>
      </c>
      <c r="F1101" s="162">
        <v>8.1762580000000001E-2</v>
      </c>
      <c r="G1101" s="162">
        <v>0.46087745000000002</v>
      </c>
      <c r="H1101" s="56">
        <f t="shared" si="19"/>
        <v>-0.82259366345652185</v>
      </c>
      <c r="I1101" s="96">
        <f t="shared" si="20"/>
        <v>6.2005550331852684E-6</v>
      </c>
      <c r="J1101" s="174">
        <v>11.446122630000001</v>
      </c>
      <c r="K1101" s="174">
        <v>24.362285714285719</v>
      </c>
    </row>
    <row r="1102" spans="1:11" x14ac:dyDescent="0.2">
      <c r="A1102" s="163" t="s">
        <v>2662</v>
      </c>
      <c r="B1102" s="163" t="s">
        <v>326</v>
      </c>
      <c r="C1102" s="160" t="s">
        <v>1144</v>
      </c>
      <c r="D1102" s="160" t="s">
        <v>163</v>
      </c>
      <c r="E1102" s="160" t="s">
        <v>164</v>
      </c>
      <c r="F1102" s="162">
        <v>8.1346779999999994E-2</v>
      </c>
      <c r="G1102" s="162">
        <v>0.33124399999999998</v>
      </c>
      <c r="H1102" s="56">
        <f t="shared" si="19"/>
        <v>-0.75442036685947522</v>
      </c>
      <c r="I1102" s="96">
        <f t="shared" si="20"/>
        <v>6.1690223836187001E-6</v>
      </c>
      <c r="J1102" s="174">
        <v>9.9230074600000009</v>
      </c>
      <c r="K1102" s="174">
        <v>22.550142857142859</v>
      </c>
    </row>
    <row r="1103" spans="1:11" x14ac:dyDescent="0.2">
      <c r="A1103" s="163" t="s">
        <v>3097</v>
      </c>
      <c r="B1103" s="163" t="s">
        <v>3098</v>
      </c>
      <c r="C1103" s="160" t="s">
        <v>1144</v>
      </c>
      <c r="D1103" s="160" t="s">
        <v>163</v>
      </c>
      <c r="E1103" s="160" t="s">
        <v>164</v>
      </c>
      <c r="F1103" s="162">
        <v>8.0620899999999995E-2</v>
      </c>
      <c r="G1103" s="162">
        <v>0.77478287000000001</v>
      </c>
      <c r="H1103" s="56">
        <f t="shared" si="19"/>
        <v>-0.89594387908963447</v>
      </c>
      <c r="I1103" s="96">
        <f t="shared" si="20"/>
        <v>6.1139744767707445E-6</v>
      </c>
      <c r="J1103" s="174">
        <v>15.258736630000001</v>
      </c>
      <c r="K1103" s="174">
        <v>29.83614285714286</v>
      </c>
    </row>
    <row r="1104" spans="1:11" x14ac:dyDescent="0.2">
      <c r="A1104" s="163" t="s">
        <v>3377</v>
      </c>
      <c r="B1104" s="163" t="s">
        <v>3378</v>
      </c>
      <c r="C1104" s="160" t="s">
        <v>3038</v>
      </c>
      <c r="D1104" s="160" t="s">
        <v>570</v>
      </c>
      <c r="E1104" s="160" t="s">
        <v>164</v>
      </c>
      <c r="F1104" s="162">
        <v>7.8927690000000009E-2</v>
      </c>
      <c r="G1104" s="162">
        <v>3.0004289999999999E-2</v>
      </c>
      <c r="H1104" s="56">
        <f t="shared" si="19"/>
        <v>1.6305468318030525</v>
      </c>
      <c r="I1104" s="96">
        <f t="shared" si="20"/>
        <v>5.9855680372021841E-6</v>
      </c>
      <c r="J1104" s="174">
        <v>15.089063355281999</v>
      </c>
      <c r="K1104" s="174">
        <v>120.28561904761909</v>
      </c>
    </row>
    <row r="1105" spans="1:11" x14ac:dyDescent="0.2">
      <c r="A1105" s="163" t="s">
        <v>2370</v>
      </c>
      <c r="B1105" s="161" t="s">
        <v>1997</v>
      </c>
      <c r="C1105" s="160" t="s">
        <v>633</v>
      </c>
      <c r="D1105" s="160" t="s">
        <v>162</v>
      </c>
      <c r="E1105" s="160" t="s">
        <v>643</v>
      </c>
      <c r="F1105" s="162">
        <v>7.8382850000000004E-2</v>
      </c>
      <c r="G1105" s="162">
        <v>0.58504999999999996</v>
      </c>
      <c r="H1105" s="56">
        <f t="shared" si="19"/>
        <v>-0.86602367319032558</v>
      </c>
      <c r="I1105" s="96">
        <f t="shared" si="20"/>
        <v>5.9442494975440586E-6</v>
      </c>
      <c r="J1105" s="174">
        <v>53.189667999999998</v>
      </c>
      <c r="K1105" s="174">
        <v>57.272904761904762</v>
      </c>
    </row>
    <row r="1106" spans="1:11" x14ac:dyDescent="0.2">
      <c r="A1106" s="163" t="s">
        <v>2559</v>
      </c>
      <c r="B1106" s="161" t="s">
        <v>1983</v>
      </c>
      <c r="C1106" s="160" t="s">
        <v>3042</v>
      </c>
      <c r="D1106" s="160" t="s">
        <v>570</v>
      </c>
      <c r="E1106" s="160" t="s">
        <v>164</v>
      </c>
      <c r="F1106" s="162">
        <v>7.5122800000000003E-2</v>
      </c>
      <c r="G1106" s="162">
        <v>1.4306080000000001E-2</v>
      </c>
      <c r="H1106" s="56">
        <f t="shared" si="19"/>
        <v>4.2511100175589682</v>
      </c>
      <c r="I1106" s="96">
        <f t="shared" si="20"/>
        <v>5.697020026116718E-6</v>
      </c>
      <c r="J1106" s="174">
        <v>8.8035761600000004</v>
      </c>
      <c r="K1106" s="174">
        <v>53.545095238095243</v>
      </c>
    </row>
    <row r="1107" spans="1:11" x14ac:dyDescent="0.2">
      <c r="A1107" s="163" t="s">
        <v>3027</v>
      </c>
      <c r="B1107" s="163" t="s">
        <v>2709</v>
      </c>
      <c r="C1107" s="160" t="s">
        <v>2418</v>
      </c>
      <c r="D1107" s="160" t="s">
        <v>162</v>
      </c>
      <c r="E1107" s="160" t="s">
        <v>643</v>
      </c>
      <c r="F1107" s="162">
        <v>7.3369100000000007E-2</v>
      </c>
      <c r="G1107" s="162">
        <v>0.9261471</v>
      </c>
      <c r="H1107" s="56">
        <f t="shared" si="19"/>
        <v>-0.92078029505248138</v>
      </c>
      <c r="I1107" s="96">
        <f t="shared" si="20"/>
        <v>5.5640262609774942E-6</v>
      </c>
      <c r="J1107" s="174">
        <v>34.828152000000003</v>
      </c>
      <c r="K1107" s="174">
        <v>16.96442857142857</v>
      </c>
    </row>
    <row r="1108" spans="1:11" x14ac:dyDescent="0.2">
      <c r="A1108" s="163" t="s">
        <v>2672</v>
      </c>
      <c r="B1108" s="163" t="s">
        <v>347</v>
      </c>
      <c r="C1108" s="160" t="s">
        <v>1144</v>
      </c>
      <c r="D1108" s="160" t="s">
        <v>163</v>
      </c>
      <c r="E1108" s="160" t="s">
        <v>164</v>
      </c>
      <c r="F1108" s="162">
        <v>7.2413829999999998E-2</v>
      </c>
      <c r="G1108" s="162">
        <v>0.31113431000000003</v>
      </c>
      <c r="H1108" s="56">
        <f t="shared" si="19"/>
        <v>-0.76725861574057841</v>
      </c>
      <c r="I1108" s="96">
        <f t="shared" si="20"/>
        <v>5.4915823115992953E-6</v>
      </c>
      <c r="J1108" s="174">
        <v>2.7322775200000002</v>
      </c>
      <c r="K1108" s="174">
        <v>28.445190476190479</v>
      </c>
    </row>
    <row r="1109" spans="1:11" x14ac:dyDescent="0.2">
      <c r="A1109" s="163" t="s">
        <v>1203</v>
      </c>
      <c r="B1109" s="163" t="s">
        <v>1204</v>
      </c>
      <c r="C1109" s="160" t="s">
        <v>2420</v>
      </c>
      <c r="D1109" s="160" t="s">
        <v>570</v>
      </c>
      <c r="E1109" s="160" t="s">
        <v>164</v>
      </c>
      <c r="F1109" s="162">
        <v>7.0390179999999997E-2</v>
      </c>
      <c r="G1109" s="162">
        <v>0.13992689000000003</v>
      </c>
      <c r="H1109" s="56">
        <f t="shared" si="19"/>
        <v>-0.49695030026037179</v>
      </c>
      <c r="I1109" s="96">
        <f t="shared" si="20"/>
        <v>5.3381165917931764E-6</v>
      </c>
      <c r="J1109" s="174">
        <v>107.5030221935894</v>
      </c>
      <c r="K1109" s="174">
        <v>39.040190476190482</v>
      </c>
    </row>
    <row r="1110" spans="1:11" x14ac:dyDescent="0.2">
      <c r="A1110" s="163" t="s">
        <v>2376</v>
      </c>
      <c r="B1110" s="163" t="s">
        <v>39</v>
      </c>
      <c r="C1110" s="160" t="s">
        <v>1687</v>
      </c>
      <c r="D1110" s="160" t="s">
        <v>162</v>
      </c>
      <c r="E1110" s="160" t="s">
        <v>643</v>
      </c>
      <c r="F1110" s="162">
        <v>6.8958119999999998E-2</v>
      </c>
      <c r="G1110" s="162">
        <v>0.19688817</v>
      </c>
      <c r="H1110" s="56">
        <f t="shared" si="19"/>
        <v>-0.64975996272401737</v>
      </c>
      <c r="I1110" s="96">
        <f t="shared" si="20"/>
        <v>5.2295147492287265E-6</v>
      </c>
      <c r="J1110" s="174">
        <v>8.4275697699999998</v>
      </c>
      <c r="K1110" s="174">
        <v>65.736523809523817</v>
      </c>
    </row>
    <row r="1111" spans="1:11" x14ac:dyDescent="0.2">
      <c r="A1111" s="163" t="s">
        <v>3023</v>
      </c>
      <c r="B1111" s="163" t="s">
        <v>2705</v>
      </c>
      <c r="C1111" s="160" t="s">
        <v>2418</v>
      </c>
      <c r="D1111" s="160" t="s">
        <v>162</v>
      </c>
      <c r="E1111" s="160" t="s">
        <v>643</v>
      </c>
      <c r="F1111" s="162">
        <v>6.8339499999999997E-2</v>
      </c>
      <c r="G1111" s="162">
        <v>0.26675949999999998</v>
      </c>
      <c r="H1111" s="56">
        <f t="shared" si="19"/>
        <v>-0.7438160590344487</v>
      </c>
      <c r="I1111" s="96">
        <f t="shared" si="20"/>
        <v>5.1826010222569371E-6</v>
      </c>
      <c r="J1111" s="174">
        <v>26.840755290000001</v>
      </c>
      <c r="K1111" s="174">
        <v>20.85557142857143</v>
      </c>
    </row>
    <row r="1112" spans="1:11" x14ac:dyDescent="0.2">
      <c r="A1112" s="163" t="s">
        <v>3343</v>
      </c>
      <c r="B1112" s="163" t="s">
        <v>3068</v>
      </c>
      <c r="C1112" s="160" t="s">
        <v>3251</v>
      </c>
      <c r="D1112" s="160" t="s">
        <v>163</v>
      </c>
      <c r="E1112" s="160" t="s">
        <v>643</v>
      </c>
      <c r="F1112" s="162">
        <v>6.8109639999999999E-2</v>
      </c>
      <c r="G1112" s="162">
        <v>2.373513E-2</v>
      </c>
      <c r="H1112" s="56">
        <f t="shared" si="19"/>
        <v>1.8695709692763427</v>
      </c>
      <c r="I1112" s="96">
        <f t="shared" si="20"/>
        <v>5.1651693367606143E-6</v>
      </c>
      <c r="J1112" s="174">
        <v>2.55585</v>
      </c>
      <c r="K1112" s="174">
        <v>88.956809523809525</v>
      </c>
    </row>
    <row r="1113" spans="1:11" x14ac:dyDescent="0.2">
      <c r="A1113" s="163" t="s">
        <v>2377</v>
      </c>
      <c r="B1113" s="163" t="s">
        <v>1440</v>
      </c>
      <c r="C1113" s="160" t="s">
        <v>633</v>
      </c>
      <c r="D1113" s="160" t="s">
        <v>162</v>
      </c>
      <c r="E1113" s="160" t="s">
        <v>643</v>
      </c>
      <c r="F1113" s="162">
        <v>6.7661499999999999E-2</v>
      </c>
      <c r="G1113" s="162">
        <v>1.0836563000000001</v>
      </c>
      <c r="H1113" s="56">
        <f t="shared" si="19"/>
        <v>-0.93756184502410955</v>
      </c>
      <c r="I1113" s="96">
        <f t="shared" si="20"/>
        <v>5.1311841477833135E-6</v>
      </c>
      <c r="J1113" s="174">
        <v>68.614627200000001</v>
      </c>
      <c r="K1113" s="174">
        <v>23.335142857142859</v>
      </c>
    </row>
    <row r="1114" spans="1:11" x14ac:dyDescent="0.2">
      <c r="A1114" s="163" t="s">
        <v>2750</v>
      </c>
      <c r="B1114" s="163" t="s">
        <v>401</v>
      </c>
      <c r="C1114" s="160" t="s">
        <v>2419</v>
      </c>
      <c r="D1114" s="160" t="s">
        <v>162</v>
      </c>
      <c r="E1114" s="160" t="s">
        <v>643</v>
      </c>
      <c r="F1114" s="162">
        <v>6.7423919999999998E-2</v>
      </c>
      <c r="G1114" s="162">
        <v>0.58186247999999996</v>
      </c>
      <c r="H1114" s="56">
        <f t="shared" si="19"/>
        <v>-0.88412396001199456</v>
      </c>
      <c r="I1114" s="96">
        <f t="shared" si="20"/>
        <v>5.1131670076100931E-6</v>
      </c>
      <c r="J1114" s="174">
        <v>15.9056131626</v>
      </c>
      <c r="K1114" s="174">
        <v>18.382666666666669</v>
      </c>
    </row>
    <row r="1115" spans="1:11" x14ac:dyDescent="0.2">
      <c r="A1115" s="163" t="s">
        <v>2384</v>
      </c>
      <c r="B1115" s="163" t="s">
        <v>1650</v>
      </c>
      <c r="C1115" s="160" t="s">
        <v>2420</v>
      </c>
      <c r="D1115" s="160" t="s">
        <v>570</v>
      </c>
      <c r="E1115" s="160" t="s">
        <v>643</v>
      </c>
      <c r="F1115" s="162">
        <v>6.4413440000000002E-2</v>
      </c>
      <c r="G1115" s="162">
        <v>0.93279813</v>
      </c>
      <c r="H1115" s="56">
        <f t="shared" si="19"/>
        <v>-0.93094600221807911</v>
      </c>
      <c r="I1115" s="96">
        <f t="shared" si="20"/>
        <v>4.8848639511715172E-6</v>
      </c>
      <c r="J1115" s="174">
        <v>3.7223585965999999</v>
      </c>
      <c r="K1115" s="174">
        <v>34.130857142857138</v>
      </c>
    </row>
    <row r="1116" spans="1:11" x14ac:dyDescent="0.2">
      <c r="A1116" s="163" t="s">
        <v>3310</v>
      </c>
      <c r="B1116" s="163" t="s">
        <v>1799</v>
      </c>
      <c r="C1116" s="160" t="s">
        <v>3251</v>
      </c>
      <c r="D1116" s="160" t="s">
        <v>570</v>
      </c>
      <c r="E1116" s="160" t="s">
        <v>643</v>
      </c>
      <c r="F1116" s="162">
        <v>6.1267660000000002E-2</v>
      </c>
      <c r="G1116" s="162">
        <v>9.6659999999999992E-3</v>
      </c>
      <c r="H1116" s="56">
        <f t="shared" si="19"/>
        <v>5.3384709290295893</v>
      </c>
      <c r="I1116" s="96">
        <f t="shared" si="20"/>
        <v>4.6463002706676299E-6</v>
      </c>
      <c r="J1116" s="174">
        <v>34.577112999999997</v>
      </c>
      <c r="K1116" s="174">
        <v>97.033904761904765</v>
      </c>
    </row>
    <row r="1117" spans="1:11" x14ac:dyDescent="0.2">
      <c r="A1117" s="163" t="s">
        <v>2400</v>
      </c>
      <c r="B1117" s="163" t="s">
        <v>1083</v>
      </c>
      <c r="C1117" s="160" t="s">
        <v>3039</v>
      </c>
      <c r="D1117" s="160" t="s">
        <v>163</v>
      </c>
      <c r="E1117" s="160" t="s">
        <v>164</v>
      </c>
      <c r="F1117" s="162">
        <v>6.0615679999999998E-2</v>
      </c>
      <c r="G1117" s="162">
        <v>0.74384647999999998</v>
      </c>
      <c r="H1117" s="56">
        <f t="shared" si="19"/>
        <v>-0.91851049695093001</v>
      </c>
      <c r="I1117" s="96">
        <f t="shared" si="20"/>
        <v>4.5968566514651028E-6</v>
      </c>
      <c r="J1117" s="174">
        <v>221.90142526</v>
      </c>
      <c r="K1117" s="174">
        <v>57.185523809523808</v>
      </c>
    </row>
    <row r="1118" spans="1:11" x14ac:dyDescent="0.2">
      <c r="A1118" s="163" t="s">
        <v>1080</v>
      </c>
      <c r="B1118" s="163" t="s">
        <v>23</v>
      </c>
      <c r="C1118" s="160" t="s">
        <v>3040</v>
      </c>
      <c r="D1118" s="160" t="s">
        <v>163</v>
      </c>
      <c r="E1118" s="160" t="s">
        <v>164</v>
      </c>
      <c r="F1118" s="162">
        <v>6.0488589999999995E-2</v>
      </c>
      <c r="G1118" s="162">
        <v>0.19530866</v>
      </c>
      <c r="H1118" s="56">
        <f t="shared" si="19"/>
        <v>-0.69029233009944369</v>
      </c>
      <c r="I1118" s="96">
        <f t="shared" si="20"/>
        <v>4.5872186417647294E-6</v>
      </c>
      <c r="J1118" s="174">
        <v>8.5603358499999995</v>
      </c>
      <c r="K1118" s="174">
        <v>22.974095238095241</v>
      </c>
    </row>
    <row r="1119" spans="1:11" x14ac:dyDescent="0.2">
      <c r="A1119" s="163" t="s">
        <v>2244</v>
      </c>
      <c r="B1119" s="161" t="s">
        <v>2251</v>
      </c>
      <c r="C1119" s="160" t="s">
        <v>595</v>
      </c>
      <c r="D1119" s="160" t="s">
        <v>570</v>
      </c>
      <c r="E1119" s="160" t="s">
        <v>164</v>
      </c>
      <c r="F1119" s="162">
        <v>5.911168E-2</v>
      </c>
      <c r="G1119" s="162">
        <v>0.16920093999999999</v>
      </c>
      <c r="H1119" s="56">
        <f t="shared" si="19"/>
        <v>-0.65064213000235105</v>
      </c>
      <c r="I1119" s="96">
        <f t="shared" si="20"/>
        <v>4.4827991600073887E-6</v>
      </c>
      <c r="J1119" s="174">
        <v>7.0518043300000004</v>
      </c>
      <c r="K1119" s="174">
        <v>55.446761904761907</v>
      </c>
    </row>
    <row r="1120" spans="1:11" x14ac:dyDescent="0.2">
      <c r="A1120" s="163" t="s">
        <v>1464</v>
      </c>
      <c r="B1120" s="163" t="s">
        <v>1465</v>
      </c>
      <c r="C1120" s="160" t="s">
        <v>3164</v>
      </c>
      <c r="D1120" s="160" t="s">
        <v>163</v>
      </c>
      <c r="E1120" s="160" t="s">
        <v>164</v>
      </c>
      <c r="F1120" s="162">
        <v>5.8599039999999998E-2</v>
      </c>
      <c r="G1120" s="162">
        <v>2.3809299999999999E-2</v>
      </c>
      <c r="H1120" s="56">
        <f t="shared" si="19"/>
        <v>1.461182815118462</v>
      </c>
      <c r="I1120" s="96">
        <f t="shared" si="20"/>
        <v>4.4439225427062702E-6</v>
      </c>
      <c r="J1120" s="174">
        <v>11.6482603848</v>
      </c>
      <c r="K1120" s="174">
        <v>41.109428571428573</v>
      </c>
    </row>
    <row r="1121" spans="1:11" x14ac:dyDescent="0.2">
      <c r="A1121" s="163" t="s">
        <v>3128</v>
      </c>
      <c r="B1121" s="163" t="s">
        <v>3129</v>
      </c>
      <c r="C1121" s="160" t="s">
        <v>2689</v>
      </c>
      <c r="D1121" s="160" t="s">
        <v>163</v>
      </c>
      <c r="E1121" s="160" t="s">
        <v>643</v>
      </c>
      <c r="F1121" s="162">
        <v>5.8307400000000002E-2</v>
      </c>
      <c r="G1121" s="162">
        <v>0</v>
      </c>
      <c r="H1121" s="56" t="str">
        <f t="shared" si="19"/>
        <v/>
      </c>
      <c r="I1121" s="96">
        <f t="shared" si="20"/>
        <v>4.4218057030728082E-6</v>
      </c>
      <c r="J1121" s="174">
        <v>0.15132348000000001</v>
      </c>
      <c r="K1121" s="174">
        <v>525.303</v>
      </c>
    </row>
    <row r="1122" spans="1:11" x14ac:dyDescent="0.2">
      <c r="A1122" s="163" t="s">
        <v>2465</v>
      </c>
      <c r="B1122" s="163" t="s">
        <v>2466</v>
      </c>
      <c r="C1122" s="160" t="s">
        <v>1864</v>
      </c>
      <c r="D1122" s="160" t="s">
        <v>162</v>
      </c>
      <c r="E1122" s="160" t="s">
        <v>643</v>
      </c>
      <c r="F1122" s="162">
        <v>5.8269760000000004E-2</v>
      </c>
      <c r="G1122" s="162">
        <v>0.34927430999999998</v>
      </c>
      <c r="H1122" s="56">
        <f t="shared" si="19"/>
        <v>-0.83316906416621361</v>
      </c>
      <c r="I1122" s="96">
        <f t="shared" si="20"/>
        <v>4.4189512323424432E-6</v>
      </c>
      <c r="J1122" s="174">
        <v>106.01172844</v>
      </c>
      <c r="K1122" s="174">
        <v>28.893947368421049</v>
      </c>
    </row>
    <row r="1123" spans="1:11" x14ac:dyDescent="0.2">
      <c r="A1123" s="163" t="s">
        <v>2999</v>
      </c>
      <c r="B1123" s="163" t="s">
        <v>1589</v>
      </c>
      <c r="C1123" s="160" t="s">
        <v>2419</v>
      </c>
      <c r="D1123" s="160" t="s">
        <v>162</v>
      </c>
      <c r="E1123" s="160" t="s">
        <v>643</v>
      </c>
      <c r="F1123" s="162">
        <v>5.6107940000000002E-2</v>
      </c>
      <c r="G1123" s="162">
        <v>1.1845119199999998</v>
      </c>
      <c r="H1123" s="56">
        <f t="shared" si="19"/>
        <v>-0.95263201741355208</v>
      </c>
      <c r="I1123" s="96">
        <f t="shared" si="20"/>
        <v>4.2550072388696277E-6</v>
      </c>
      <c r="J1123" s="174">
        <v>84.572143199999999</v>
      </c>
      <c r="K1123" s="174">
        <v>48.58495238095238</v>
      </c>
    </row>
    <row r="1124" spans="1:11" x14ac:dyDescent="0.2">
      <c r="A1124" s="163" t="s">
        <v>3321</v>
      </c>
      <c r="B1124" s="163" t="s">
        <v>2236</v>
      </c>
      <c r="C1124" s="160" t="s">
        <v>3350</v>
      </c>
      <c r="D1124" s="160" t="s">
        <v>163</v>
      </c>
      <c r="E1124" s="160" t="s">
        <v>164</v>
      </c>
      <c r="F1124" s="162">
        <v>5.5798779999999999E-2</v>
      </c>
      <c r="G1124" s="162">
        <v>2.3430939900000003</v>
      </c>
      <c r="H1124" s="56">
        <f t="shared" si="19"/>
        <v>-0.97618585501130495</v>
      </c>
      <c r="I1124" s="96">
        <f t="shared" si="20"/>
        <v>4.2315617507984393E-6</v>
      </c>
      <c r="J1124" s="174">
        <v>9.0107757450000019</v>
      </c>
      <c r="K1124" s="174">
        <v>21.33885714285714</v>
      </c>
    </row>
    <row r="1125" spans="1:11" x14ac:dyDescent="0.2">
      <c r="A1125" s="163" t="s">
        <v>2335</v>
      </c>
      <c r="B1125" s="163" t="s">
        <v>1670</v>
      </c>
      <c r="C1125" s="160" t="s">
        <v>3039</v>
      </c>
      <c r="D1125" s="160" t="s">
        <v>163</v>
      </c>
      <c r="E1125" s="160" t="s">
        <v>164</v>
      </c>
      <c r="F1125" s="162">
        <v>5.4670900000000001E-2</v>
      </c>
      <c r="G1125" s="162">
        <v>3.8320976400000002</v>
      </c>
      <c r="H1125" s="56">
        <f t="shared" si="19"/>
        <v>-0.98573342718897949</v>
      </c>
      <c r="I1125" s="96">
        <f t="shared" si="20"/>
        <v>4.1460277325369189E-6</v>
      </c>
      <c r="J1125" s="174">
        <v>28.13600413</v>
      </c>
      <c r="K1125" s="174">
        <v>40.272095238095233</v>
      </c>
    </row>
    <row r="1126" spans="1:11" x14ac:dyDescent="0.2">
      <c r="A1126" s="163" t="s">
        <v>3011</v>
      </c>
      <c r="B1126" s="163" t="s">
        <v>1140</v>
      </c>
      <c r="C1126" s="160" t="s">
        <v>3038</v>
      </c>
      <c r="D1126" s="160" t="s">
        <v>162</v>
      </c>
      <c r="E1126" s="160" t="s">
        <v>164</v>
      </c>
      <c r="F1126" s="162">
        <v>5.4635469999999998E-2</v>
      </c>
      <c r="G1126" s="162">
        <v>9.6205289999999999E-2</v>
      </c>
      <c r="H1126" s="56">
        <f t="shared" si="19"/>
        <v>-0.43209495028807665</v>
      </c>
      <c r="I1126" s="96">
        <f t="shared" si="20"/>
        <v>4.1433408595832312E-6</v>
      </c>
      <c r="J1126" s="174">
        <v>1.1553707991</v>
      </c>
      <c r="K1126" s="174">
        <v>51.953047619047616</v>
      </c>
    </row>
    <row r="1127" spans="1:11" x14ac:dyDescent="0.2">
      <c r="A1127" s="163" t="s">
        <v>1963</v>
      </c>
      <c r="B1127" s="163" t="s">
        <v>1970</v>
      </c>
      <c r="C1127" s="160" t="s">
        <v>3164</v>
      </c>
      <c r="D1127" s="160" t="s">
        <v>163</v>
      </c>
      <c r="E1127" s="160" t="s">
        <v>643</v>
      </c>
      <c r="F1127" s="162">
        <v>5.4147290000000001E-2</v>
      </c>
      <c r="G1127" s="162">
        <v>3.5399720000000003E-2</v>
      </c>
      <c r="H1127" s="56">
        <f t="shared" si="19"/>
        <v>0.52959656178071457</v>
      </c>
      <c r="I1127" s="96">
        <f t="shared" si="20"/>
        <v>4.1063191932402613E-6</v>
      </c>
      <c r="J1127" s="174">
        <v>11.387149560000001</v>
      </c>
      <c r="K1127" s="174">
        <v>47.868476190476187</v>
      </c>
    </row>
    <row r="1128" spans="1:11" x14ac:dyDescent="0.2">
      <c r="A1128" s="163" t="s">
        <v>3346</v>
      </c>
      <c r="B1128" s="161" t="s">
        <v>2423</v>
      </c>
      <c r="C1128" s="160" t="s">
        <v>3251</v>
      </c>
      <c r="D1128" s="160" t="s">
        <v>162</v>
      </c>
      <c r="E1128" s="160" t="s">
        <v>643</v>
      </c>
      <c r="F1128" s="162">
        <v>5.2534980000000002E-2</v>
      </c>
      <c r="G1128" s="162">
        <v>0.13021192000000001</v>
      </c>
      <c r="H1128" s="56">
        <f t="shared" si="19"/>
        <v>-0.59654246707981884</v>
      </c>
      <c r="I1128" s="96">
        <f t="shared" si="20"/>
        <v>3.9840478940034353E-6</v>
      </c>
      <c r="J1128" s="174">
        <v>32.721148621590004</v>
      </c>
      <c r="K1128" s="174">
        <v>56.748333333333328</v>
      </c>
    </row>
    <row r="1129" spans="1:11" x14ac:dyDescent="0.2">
      <c r="A1129" s="163" t="s">
        <v>3391</v>
      </c>
      <c r="B1129" s="163" t="s">
        <v>3392</v>
      </c>
      <c r="C1129" s="160" t="s">
        <v>3164</v>
      </c>
      <c r="D1129" s="160" t="s">
        <v>570</v>
      </c>
      <c r="E1129" s="160" t="s">
        <v>643</v>
      </c>
      <c r="F1129" s="162">
        <v>5.2312570000000003E-2</v>
      </c>
      <c r="G1129" s="162">
        <v>0</v>
      </c>
      <c r="H1129" s="56" t="str">
        <f t="shared" si="19"/>
        <v/>
      </c>
      <c r="I1129" s="96">
        <f t="shared" si="20"/>
        <v>3.9671811874375378E-6</v>
      </c>
      <c r="J1129" s="174">
        <v>54.132932060360403</v>
      </c>
      <c r="K1129" s="174">
        <v>23.13480952380953</v>
      </c>
    </row>
    <row r="1130" spans="1:11" x14ac:dyDescent="0.2">
      <c r="A1130" s="163" t="s">
        <v>2674</v>
      </c>
      <c r="B1130" s="163" t="s">
        <v>349</v>
      </c>
      <c r="C1130" s="160" t="s">
        <v>1144</v>
      </c>
      <c r="D1130" s="160" t="s">
        <v>163</v>
      </c>
      <c r="E1130" s="160" t="s">
        <v>164</v>
      </c>
      <c r="F1130" s="162">
        <v>5.0353490000000001E-2</v>
      </c>
      <c r="G1130" s="162">
        <v>5.5342059999999998E-2</v>
      </c>
      <c r="H1130" s="56">
        <f t="shared" si="19"/>
        <v>-9.0140663358031836E-2</v>
      </c>
      <c r="I1130" s="96">
        <f t="shared" si="20"/>
        <v>3.8186122044820998E-6</v>
      </c>
      <c r="J1130" s="174">
        <v>7.6167699000000004</v>
      </c>
      <c r="K1130" s="174">
        <v>24.251333333333331</v>
      </c>
    </row>
    <row r="1131" spans="1:11" x14ac:dyDescent="0.2">
      <c r="A1131" s="163" t="s">
        <v>2634</v>
      </c>
      <c r="B1131" s="163" t="s">
        <v>294</v>
      </c>
      <c r="C1131" s="160" t="s">
        <v>1144</v>
      </c>
      <c r="D1131" s="160" t="s">
        <v>162</v>
      </c>
      <c r="E1131" s="160" t="s">
        <v>164</v>
      </c>
      <c r="F1131" s="162">
        <v>4.9888720000000004E-2</v>
      </c>
      <c r="G1131" s="162">
        <v>3.6502680000000003E-2</v>
      </c>
      <c r="H1131" s="56">
        <f t="shared" si="19"/>
        <v>0.36671389607557581</v>
      </c>
      <c r="I1131" s="96">
        <f t="shared" si="20"/>
        <v>3.7833658611943333E-6</v>
      </c>
      <c r="J1131" s="174">
        <v>2.3400378500000003</v>
      </c>
      <c r="K1131" s="174">
        <v>9.9027619047619044</v>
      </c>
    </row>
    <row r="1132" spans="1:11" x14ac:dyDescent="0.2">
      <c r="A1132" s="163" t="s">
        <v>2920</v>
      </c>
      <c r="B1132" s="163" t="s">
        <v>1090</v>
      </c>
      <c r="C1132" s="160" t="s">
        <v>3038</v>
      </c>
      <c r="D1132" s="160" t="s">
        <v>570</v>
      </c>
      <c r="E1132" s="160" t="s">
        <v>643</v>
      </c>
      <c r="F1132" s="162">
        <v>4.95156E-2</v>
      </c>
      <c r="G1132" s="162">
        <v>0.49618809999999997</v>
      </c>
      <c r="H1132" s="56">
        <f t="shared" si="19"/>
        <v>-0.90020800579457672</v>
      </c>
      <c r="I1132" s="96">
        <f t="shared" si="20"/>
        <v>3.7550698962922703E-6</v>
      </c>
      <c r="J1132" s="174">
        <v>344.62409807789999</v>
      </c>
      <c r="K1132" s="174">
        <v>51.112666666666669</v>
      </c>
    </row>
    <row r="1133" spans="1:11" x14ac:dyDescent="0.2">
      <c r="A1133" s="163" t="s">
        <v>2727</v>
      </c>
      <c r="B1133" s="163" t="s">
        <v>157</v>
      </c>
      <c r="C1133" s="160" t="s">
        <v>2419</v>
      </c>
      <c r="D1133" s="160" t="s">
        <v>162</v>
      </c>
      <c r="E1133" s="160" t="s">
        <v>164</v>
      </c>
      <c r="F1133" s="162">
        <v>4.6444089999999993E-2</v>
      </c>
      <c r="G1133" s="162">
        <v>0.13236045999999999</v>
      </c>
      <c r="H1133" s="56">
        <f t="shared" si="19"/>
        <v>-0.64910903150381927</v>
      </c>
      <c r="I1133" s="96">
        <f t="shared" si="20"/>
        <v>3.5221385627900874E-6</v>
      </c>
      <c r="J1133" s="174">
        <v>14.782161513599998</v>
      </c>
      <c r="K1133" s="174">
        <v>51.638000000000012</v>
      </c>
    </row>
    <row r="1134" spans="1:11" x14ac:dyDescent="0.2">
      <c r="A1134" s="163" t="s">
        <v>2898</v>
      </c>
      <c r="B1134" s="163" t="s">
        <v>1429</v>
      </c>
      <c r="C1134" s="160" t="s">
        <v>2419</v>
      </c>
      <c r="D1134" s="160" t="s">
        <v>163</v>
      </c>
      <c r="E1134" s="160" t="s">
        <v>643</v>
      </c>
      <c r="F1134" s="162">
        <v>4.6281320000000001E-2</v>
      </c>
      <c r="G1134" s="162">
        <v>8.2216710000000012E-2</v>
      </c>
      <c r="H1134" s="56">
        <f t="shared" si="19"/>
        <v>-0.43708134271001609</v>
      </c>
      <c r="I1134" s="96">
        <f t="shared" si="20"/>
        <v>3.5097947211115158E-6</v>
      </c>
      <c r="J1134" s="174">
        <v>8.0446932000000011</v>
      </c>
      <c r="K1134" s="174">
        <v>6.8054285714285712</v>
      </c>
    </row>
    <row r="1135" spans="1:11" x14ac:dyDescent="0.2">
      <c r="A1135" s="163" t="s">
        <v>3126</v>
      </c>
      <c r="B1135" s="163" t="s">
        <v>3127</v>
      </c>
      <c r="C1135" s="160" t="s">
        <v>2689</v>
      </c>
      <c r="D1135" s="160" t="s">
        <v>570</v>
      </c>
      <c r="E1135" s="160" t="s">
        <v>643</v>
      </c>
      <c r="F1135" s="162">
        <v>4.6018999999999997E-2</v>
      </c>
      <c r="G1135" s="162">
        <v>0</v>
      </c>
      <c r="H1135" s="56" t="str">
        <f t="shared" si="19"/>
        <v/>
      </c>
      <c r="I1135" s="96">
        <f t="shared" si="20"/>
        <v>3.4899013958726941E-6</v>
      </c>
      <c r="J1135" s="174">
        <v>0.22422801000000001</v>
      </c>
      <c r="K1135" s="174">
        <v>402.697</v>
      </c>
    </row>
    <row r="1136" spans="1:11" x14ac:dyDescent="0.2">
      <c r="A1136" s="163" t="s">
        <v>1064</v>
      </c>
      <c r="B1136" s="163" t="s">
        <v>197</v>
      </c>
      <c r="C1136" s="160" t="s">
        <v>3040</v>
      </c>
      <c r="D1136" s="160" t="s">
        <v>163</v>
      </c>
      <c r="E1136" s="160" t="s">
        <v>164</v>
      </c>
      <c r="F1136" s="162">
        <v>4.5653180000000002E-2</v>
      </c>
      <c r="G1136" s="162">
        <v>1.8958857499999999</v>
      </c>
      <c r="H1136" s="56">
        <f t="shared" si="19"/>
        <v>-0.97591986753421189</v>
      </c>
      <c r="I1136" s="96">
        <f t="shared" si="20"/>
        <v>3.462159034486351E-6</v>
      </c>
      <c r="J1136" s="174">
        <v>9.5844177065765983</v>
      </c>
      <c r="K1136" s="174">
        <v>16.360476190476192</v>
      </c>
    </row>
    <row r="1137" spans="1:11" x14ac:dyDescent="0.2">
      <c r="A1137" s="163" t="s">
        <v>2571</v>
      </c>
      <c r="B1137" s="161" t="s">
        <v>1999</v>
      </c>
      <c r="C1137" s="160" t="s">
        <v>1864</v>
      </c>
      <c r="D1137" s="160" t="s">
        <v>162</v>
      </c>
      <c r="E1137" s="160" t="s">
        <v>164</v>
      </c>
      <c r="F1137" s="162">
        <v>4.5136679999999998E-2</v>
      </c>
      <c r="G1137" s="162">
        <v>2.4508E-4</v>
      </c>
      <c r="H1137" s="56" t="str">
        <f t="shared" si="19"/>
        <v/>
      </c>
      <c r="I1137" s="96">
        <f t="shared" si="20"/>
        <v>3.4229896898467833E-6</v>
      </c>
      <c r="J1137" s="174">
        <v>1.5680437600000001</v>
      </c>
      <c r="K1137" s="174">
        <v>27.342809523809532</v>
      </c>
    </row>
    <row r="1138" spans="1:11" x14ac:dyDescent="0.2">
      <c r="A1138" s="163" t="s">
        <v>3243</v>
      </c>
      <c r="B1138" s="163" t="s">
        <v>3132</v>
      </c>
      <c r="C1138" s="160" t="s">
        <v>2689</v>
      </c>
      <c r="D1138" s="160" t="s">
        <v>163</v>
      </c>
      <c r="E1138" s="160" t="s">
        <v>643</v>
      </c>
      <c r="F1138" s="162">
        <v>4.3976220000000003E-2</v>
      </c>
      <c r="G1138" s="162">
        <v>2.4127999999999999E-4</v>
      </c>
      <c r="H1138" s="56" t="str">
        <f t="shared" si="19"/>
        <v/>
      </c>
      <c r="I1138" s="96">
        <f t="shared" si="20"/>
        <v>3.3349849315110001E-6</v>
      </c>
      <c r="J1138" s="174">
        <v>0.23658513</v>
      </c>
      <c r="K1138" s="174">
        <v>392.95979999999997</v>
      </c>
    </row>
    <row r="1139" spans="1:11" x14ac:dyDescent="0.2">
      <c r="A1139" s="163" t="s">
        <v>3054</v>
      </c>
      <c r="B1139" s="163" t="s">
        <v>3055</v>
      </c>
      <c r="C1139" s="160" t="s">
        <v>2418</v>
      </c>
      <c r="D1139" s="160" t="s">
        <v>163</v>
      </c>
      <c r="E1139" s="160" t="s">
        <v>164</v>
      </c>
      <c r="F1139" s="162">
        <v>4.3971910000000003E-2</v>
      </c>
      <c r="G1139" s="162">
        <v>0.10483811</v>
      </c>
      <c r="H1139" s="56">
        <f t="shared" si="19"/>
        <v>-0.5805732285711751</v>
      </c>
      <c r="I1139" s="96">
        <f t="shared" si="20"/>
        <v>3.3346580779284318E-6</v>
      </c>
      <c r="J1139" s="174">
        <v>1.0691999999999999</v>
      </c>
      <c r="K1139" s="174">
        <v>47.605428571428568</v>
      </c>
    </row>
    <row r="1140" spans="1:11" x14ac:dyDescent="0.2">
      <c r="A1140" s="163" t="s">
        <v>2450</v>
      </c>
      <c r="B1140" s="163" t="s">
        <v>2451</v>
      </c>
      <c r="C1140" s="160" t="s">
        <v>1864</v>
      </c>
      <c r="D1140" s="160" t="s">
        <v>162</v>
      </c>
      <c r="E1140" s="160" t="s">
        <v>643</v>
      </c>
      <c r="F1140" s="162">
        <v>4.3419140000000002E-2</v>
      </c>
      <c r="G1140" s="162">
        <v>4.2494200000000003E-3</v>
      </c>
      <c r="H1140" s="56">
        <f t="shared" si="19"/>
        <v>9.2176626457257687</v>
      </c>
      <c r="I1140" s="96">
        <f t="shared" si="20"/>
        <v>3.2927381580128194E-6</v>
      </c>
      <c r="J1140" s="174">
        <v>11.69425788</v>
      </c>
      <c r="K1140" s="174">
        <v>24.40938095238095</v>
      </c>
    </row>
    <row r="1141" spans="1:11" x14ac:dyDescent="0.2">
      <c r="A1141" s="163" t="s">
        <v>1019</v>
      </c>
      <c r="B1141" s="163" t="s">
        <v>1020</v>
      </c>
      <c r="C1141" s="160" t="s">
        <v>2420</v>
      </c>
      <c r="D1141" s="160" t="s">
        <v>570</v>
      </c>
      <c r="E1141" s="160" t="s">
        <v>164</v>
      </c>
      <c r="F1141" s="162">
        <v>4.2402589999999997E-2</v>
      </c>
      <c r="G1141" s="162">
        <v>4.4226000000000005E-3</v>
      </c>
      <c r="H1141" s="56">
        <f t="shared" si="19"/>
        <v>8.5877063265952138</v>
      </c>
      <c r="I1141" s="96">
        <f t="shared" si="20"/>
        <v>3.2156469725465034E-6</v>
      </c>
      <c r="J1141" s="174">
        <v>15.358253550783001</v>
      </c>
      <c r="K1141" s="174">
        <v>86.520095238095237</v>
      </c>
    </row>
    <row r="1142" spans="1:11" x14ac:dyDescent="0.2">
      <c r="A1142" s="163" t="s">
        <v>3336</v>
      </c>
      <c r="B1142" s="163" t="s">
        <v>3069</v>
      </c>
      <c r="C1142" s="160" t="s">
        <v>3251</v>
      </c>
      <c r="D1142" s="160" t="s">
        <v>163</v>
      </c>
      <c r="E1142" s="160" t="s">
        <v>643</v>
      </c>
      <c r="F1142" s="162">
        <v>4.1831569999999998E-2</v>
      </c>
      <c r="G1142" s="162">
        <v>3.5135920000000001E-2</v>
      </c>
      <c r="H1142" s="56">
        <f t="shared" si="19"/>
        <v>0.19056424308798503</v>
      </c>
      <c r="I1142" s="96">
        <f t="shared" si="20"/>
        <v>3.1723430438415942E-6</v>
      </c>
      <c r="J1142" s="174">
        <v>2.4997500000000001</v>
      </c>
      <c r="K1142" s="174">
        <v>88.654761904761898</v>
      </c>
    </row>
    <row r="1143" spans="1:11" x14ac:dyDescent="0.2">
      <c r="A1143" s="163" t="s">
        <v>2425</v>
      </c>
      <c r="B1143" s="163" t="s">
        <v>2426</v>
      </c>
      <c r="C1143" s="160" t="s">
        <v>2427</v>
      </c>
      <c r="D1143" s="160" t="s">
        <v>163</v>
      </c>
      <c r="E1143" s="160" t="s">
        <v>643</v>
      </c>
      <c r="F1143" s="162">
        <v>4.1774370000000005E-2</v>
      </c>
      <c r="G1143" s="162">
        <v>5.5219730000000002E-2</v>
      </c>
      <c r="H1143" s="56">
        <f t="shared" si="19"/>
        <v>-0.24348833288391658</v>
      </c>
      <c r="I1143" s="96">
        <f t="shared" si="20"/>
        <v>3.1680052190334955E-6</v>
      </c>
      <c r="J1143" s="174">
        <v>4.5417229211016004</v>
      </c>
      <c r="K1143" s="174">
        <v>25.337761904761901</v>
      </c>
    </row>
    <row r="1144" spans="1:11" x14ac:dyDescent="0.2">
      <c r="A1144" s="163" t="s">
        <v>3073</v>
      </c>
      <c r="B1144" s="163" t="s">
        <v>3074</v>
      </c>
      <c r="C1144" s="160" t="s">
        <v>3038</v>
      </c>
      <c r="D1144" s="160" t="s">
        <v>570</v>
      </c>
      <c r="E1144" s="160" t="s">
        <v>164</v>
      </c>
      <c r="F1144" s="162">
        <v>4.1739279999999997E-2</v>
      </c>
      <c r="G1144" s="162">
        <v>6.0927370000000002E-2</v>
      </c>
      <c r="H1144" s="56">
        <f t="shared" si="19"/>
        <v>-0.31493383023097832</v>
      </c>
      <c r="I1144" s="96">
        <f t="shared" si="20"/>
        <v>3.1653441303531414E-6</v>
      </c>
      <c r="J1144" s="174">
        <v>53.156767626577</v>
      </c>
      <c r="K1144" s="174">
        <v>109.8935238095238</v>
      </c>
    </row>
    <row r="1145" spans="1:11" x14ac:dyDescent="0.2">
      <c r="A1145" s="163" t="s">
        <v>1466</v>
      </c>
      <c r="B1145" s="163" t="s">
        <v>1467</v>
      </c>
      <c r="C1145" s="160" t="s">
        <v>3164</v>
      </c>
      <c r="D1145" s="160" t="s">
        <v>570</v>
      </c>
      <c r="E1145" s="160" t="s">
        <v>164</v>
      </c>
      <c r="F1145" s="162">
        <v>4.1041260000000003E-2</v>
      </c>
      <c r="G1145" s="162">
        <v>0.37062028999999996</v>
      </c>
      <c r="H1145" s="56">
        <f t="shared" si="19"/>
        <v>-0.88926332122831153</v>
      </c>
      <c r="I1145" s="96">
        <f t="shared" si="20"/>
        <v>3.1124090171966836E-6</v>
      </c>
      <c r="J1145" s="174">
        <v>26.534199198422503</v>
      </c>
      <c r="K1145" s="174">
        <v>94.617285714285728</v>
      </c>
    </row>
    <row r="1146" spans="1:11" x14ac:dyDescent="0.2">
      <c r="A1146" s="163" t="s">
        <v>1060</v>
      </c>
      <c r="B1146" s="163" t="s">
        <v>928</v>
      </c>
      <c r="C1146" s="160" t="s">
        <v>633</v>
      </c>
      <c r="D1146" s="160" t="s">
        <v>162</v>
      </c>
      <c r="E1146" s="160" t="s">
        <v>643</v>
      </c>
      <c r="F1146" s="162">
        <v>4.0776199999999999E-2</v>
      </c>
      <c r="G1146" s="162">
        <v>1.5782828400000002</v>
      </c>
      <c r="H1146" s="56">
        <f t="shared" si="19"/>
        <v>-0.97416419987180503</v>
      </c>
      <c r="I1146" s="96">
        <f t="shared" si="20"/>
        <v>3.0923079010492221E-6</v>
      </c>
      <c r="J1146" s="174">
        <v>103.66269622</v>
      </c>
      <c r="K1146" s="174">
        <v>53.456761904761912</v>
      </c>
    </row>
    <row r="1147" spans="1:11" x14ac:dyDescent="0.2">
      <c r="A1147" s="163" t="s">
        <v>2640</v>
      </c>
      <c r="B1147" s="163" t="s">
        <v>389</v>
      </c>
      <c r="C1147" s="160" t="s">
        <v>1144</v>
      </c>
      <c r="D1147" s="160" t="s">
        <v>162</v>
      </c>
      <c r="E1147" s="160" t="s">
        <v>164</v>
      </c>
      <c r="F1147" s="162">
        <v>3.8952199999999999E-2</v>
      </c>
      <c r="G1147" s="162">
        <v>0.15606108999999999</v>
      </c>
      <c r="H1147" s="56">
        <f t="shared" si="19"/>
        <v>-0.75040415263022964</v>
      </c>
      <c r="I1147" s="96">
        <f t="shared" si="20"/>
        <v>2.9539828582175268E-6</v>
      </c>
      <c r="J1147" s="174">
        <v>13.01860572</v>
      </c>
      <c r="K1147" s="174">
        <v>29.39180952380952</v>
      </c>
    </row>
    <row r="1148" spans="1:11" x14ac:dyDescent="0.2">
      <c r="A1148" s="163" t="s">
        <v>3361</v>
      </c>
      <c r="B1148" s="163" t="s">
        <v>3362</v>
      </c>
      <c r="C1148" s="160" t="s">
        <v>2685</v>
      </c>
      <c r="D1148" s="160" t="s">
        <v>163</v>
      </c>
      <c r="E1148" s="160" t="s">
        <v>643</v>
      </c>
      <c r="F1148" s="162">
        <v>3.8404800000000003E-2</v>
      </c>
      <c r="G1148" s="162">
        <v>3.0899659999999999E-2</v>
      </c>
      <c r="H1148" s="56">
        <f t="shared" si="19"/>
        <v>0.24288746219214086</v>
      </c>
      <c r="I1148" s="96">
        <f t="shared" si="20"/>
        <v>2.9124701781484096E-6</v>
      </c>
      <c r="J1148" s="174">
        <v>1.2262500000000001</v>
      </c>
      <c r="K1148" s="174">
        <v>71.328761904761905</v>
      </c>
    </row>
    <row r="1149" spans="1:11" x14ac:dyDescent="0.2">
      <c r="A1149" s="163" t="s">
        <v>2381</v>
      </c>
      <c r="B1149" s="163" t="s">
        <v>1636</v>
      </c>
      <c r="C1149" s="160" t="s">
        <v>2418</v>
      </c>
      <c r="D1149" s="160" t="s">
        <v>162</v>
      </c>
      <c r="E1149" s="160" t="s">
        <v>3351</v>
      </c>
      <c r="F1149" s="162">
        <v>3.6806319999999997E-2</v>
      </c>
      <c r="G1149" s="162">
        <v>0.35839226000000002</v>
      </c>
      <c r="H1149" s="56">
        <f t="shared" si="19"/>
        <v>-0.89730157676954292</v>
      </c>
      <c r="I1149" s="96">
        <f t="shared" si="20"/>
        <v>2.7912476921475271E-6</v>
      </c>
      <c r="J1149" s="174">
        <v>79.247851199999999</v>
      </c>
      <c r="K1149" s="174">
        <v>15.54914285714286</v>
      </c>
    </row>
    <row r="1150" spans="1:11" x14ac:dyDescent="0.2">
      <c r="A1150" s="163" t="s">
        <v>2390</v>
      </c>
      <c r="B1150" s="163" t="s">
        <v>1084</v>
      </c>
      <c r="C1150" s="160" t="s">
        <v>3039</v>
      </c>
      <c r="D1150" s="160" t="s">
        <v>163</v>
      </c>
      <c r="E1150" s="160" t="s">
        <v>164</v>
      </c>
      <c r="F1150" s="162">
        <v>3.6527320000000002E-2</v>
      </c>
      <c r="G1150" s="162">
        <v>4.0237699999999994E-2</v>
      </c>
      <c r="H1150" s="56">
        <f t="shared" si="19"/>
        <v>-9.2211532965353227E-2</v>
      </c>
      <c r="I1150" s="96">
        <f t="shared" si="20"/>
        <v>2.7700894207933375E-6</v>
      </c>
      <c r="J1150" s="174">
        <v>87.789224060000009</v>
      </c>
      <c r="K1150" s="174">
        <v>55.067619047619047</v>
      </c>
    </row>
    <row r="1151" spans="1:11" x14ac:dyDescent="0.2">
      <c r="A1151" s="163" t="s">
        <v>1962</v>
      </c>
      <c r="B1151" s="163" t="s">
        <v>1969</v>
      </c>
      <c r="C1151" s="160" t="s">
        <v>3164</v>
      </c>
      <c r="D1151" s="160" t="s">
        <v>163</v>
      </c>
      <c r="E1151" s="160" t="s">
        <v>643</v>
      </c>
      <c r="F1151" s="162">
        <v>3.6527150000000001E-2</v>
      </c>
      <c r="G1151" s="162">
        <v>4.5600000000000004E-5</v>
      </c>
      <c r="H1151" s="56" t="str">
        <f t="shared" si="19"/>
        <v/>
      </c>
      <c r="I1151" s="96">
        <f t="shared" si="20"/>
        <v>2.7700765286566699E-6</v>
      </c>
      <c r="J1151" s="174">
        <v>0.43918429071139997</v>
      </c>
      <c r="K1151" s="174">
        <v>22.758142857142861</v>
      </c>
    </row>
    <row r="1152" spans="1:11" x14ac:dyDescent="0.2">
      <c r="A1152" s="163" t="s">
        <v>2432</v>
      </c>
      <c r="B1152" s="163" t="s">
        <v>2433</v>
      </c>
      <c r="C1152" s="160" t="s">
        <v>2427</v>
      </c>
      <c r="D1152" s="160" t="s">
        <v>163</v>
      </c>
      <c r="E1152" s="160" t="s">
        <v>164</v>
      </c>
      <c r="F1152" s="162">
        <v>3.6483439999999999E-2</v>
      </c>
      <c r="G1152" s="162">
        <v>2.5063349999999998E-2</v>
      </c>
      <c r="H1152" s="56">
        <f t="shared" si="19"/>
        <v>0.455648985470817</v>
      </c>
      <c r="I1152" s="96">
        <f t="shared" si="20"/>
        <v>2.7667617328111798E-6</v>
      </c>
      <c r="J1152" s="174">
        <v>4.2065392461196005</v>
      </c>
      <c r="K1152" s="174">
        <v>25.8232380952381</v>
      </c>
    </row>
    <row r="1153" spans="1:11" x14ac:dyDescent="0.2">
      <c r="A1153" s="163" t="s">
        <v>2631</v>
      </c>
      <c r="B1153" s="163" t="s">
        <v>295</v>
      </c>
      <c r="C1153" s="160" t="s">
        <v>1144</v>
      </c>
      <c r="D1153" s="160" t="s">
        <v>162</v>
      </c>
      <c r="E1153" s="160" t="s">
        <v>164</v>
      </c>
      <c r="F1153" s="162">
        <v>3.5515919999999999E-2</v>
      </c>
      <c r="G1153" s="162">
        <v>2.962008E-2</v>
      </c>
      <c r="H1153" s="56">
        <f t="shared" si="19"/>
        <v>0.19904875341322503</v>
      </c>
      <c r="I1153" s="96">
        <f t="shared" si="20"/>
        <v>2.6933887912319464E-6</v>
      </c>
      <c r="J1153" s="174">
        <v>1.5881698</v>
      </c>
      <c r="K1153" s="174">
        <v>15.75257142857143</v>
      </c>
    </row>
    <row r="1154" spans="1:11" x14ac:dyDescent="0.2">
      <c r="A1154" s="163" t="s">
        <v>3340</v>
      </c>
      <c r="B1154" s="163" t="s">
        <v>52</v>
      </c>
      <c r="C1154" s="160" t="s">
        <v>3350</v>
      </c>
      <c r="D1154" s="160" t="s">
        <v>163</v>
      </c>
      <c r="E1154" s="160" t="s">
        <v>164</v>
      </c>
      <c r="F1154" s="162">
        <v>3.4715910000000003E-2</v>
      </c>
      <c r="G1154" s="162">
        <v>0.23451982000000002</v>
      </c>
      <c r="H1154" s="56">
        <f t="shared" si="19"/>
        <v>-0.85197025138429661</v>
      </c>
      <c r="I1154" s="96">
        <f t="shared" si="20"/>
        <v>2.6327191544360119E-6</v>
      </c>
      <c r="J1154" s="174">
        <v>16.529016529</v>
      </c>
      <c r="K1154" s="174">
        <v>27.615619047619049</v>
      </c>
    </row>
    <row r="1155" spans="1:11" x14ac:dyDescent="0.2">
      <c r="A1155" s="163" t="s">
        <v>1159</v>
      </c>
      <c r="B1155" s="163" t="s">
        <v>576</v>
      </c>
      <c r="C1155" s="160" t="s">
        <v>1144</v>
      </c>
      <c r="D1155" s="160" t="s">
        <v>162</v>
      </c>
      <c r="E1155" s="160" t="s">
        <v>164</v>
      </c>
      <c r="F1155" s="162">
        <v>3.2923960000000002E-2</v>
      </c>
      <c r="G1155" s="162">
        <v>6.2733659999999997E-2</v>
      </c>
      <c r="H1155" s="56">
        <f t="shared" si="19"/>
        <v>-0.47517871586003424</v>
      </c>
      <c r="I1155" s="96">
        <f t="shared" si="20"/>
        <v>2.4968246585466169E-6</v>
      </c>
      <c r="J1155" s="174">
        <v>7.3842018600000001</v>
      </c>
      <c r="K1155" s="174">
        <v>27.271095238095238</v>
      </c>
    </row>
    <row r="1156" spans="1:11" x14ac:dyDescent="0.2">
      <c r="A1156" s="163" t="s">
        <v>2127</v>
      </c>
      <c r="B1156" s="161" t="s">
        <v>2128</v>
      </c>
      <c r="C1156" s="160" t="s">
        <v>2124</v>
      </c>
      <c r="D1156" s="160" t="s">
        <v>163</v>
      </c>
      <c r="E1156" s="160" t="s">
        <v>164</v>
      </c>
      <c r="F1156" s="162">
        <v>3.237607E-2</v>
      </c>
      <c r="G1156" s="162">
        <v>0.15865694</v>
      </c>
      <c r="H1156" s="56">
        <f t="shared" si="19"/>
        <v>-0.79593662905637785</v>
      </c>
      <c r="I1156" s="96">
        <f t="shared" si="20"/>
        <v>2.4552748187894579E-6</v>
      </c>
      <c r="J1156" s="174">
        <v>43.310840567164298</v>
      </c>
      <c r="K1156" s="174">
        <v>26.79547619047619</v>
      </c>
    </row>
    <row r="1157" spans="1:11" x14ac:dyDescent="0.2">
      <c r="A1157" s="163" t="s">
        <v>3335</v>
      </c>
      <c r="B1157" s="163" t="s">
        <v>1437</v>
      </c>
      <c r="C1157" s="160" t="s">
        <v>3350</v>
      </c>
      <c r="D1157" s="160" t="s">
        <v>162</v>
      </c>
      <c r="E1157" s="160" t="s">
        <v>643</v>
      </c>
      <c r="F1157" s="162">
        <v>3.0677740000000002E-2</v>
      </c>
      <c r="G1157" s="162">
        <v>6.4716299999999999E-3</v>
      </c>
      <c r="H1157" s="56">
        <f t="shared" si="19"/>
        <v>3.7403420776527714</v>
      </c>
      <c r="I1157" s="96">
        <f t="shared" si="20"/>
        <v>2.3264800983989132E-6</v>
      </c>
      <c r="J1157" s="174">
        <v>5.4132893600000003</v>
      </c>
      <c r="K1157" s="174">
        <v>35.580952380952382</v>
      </c>
    </row>
    <row r="1158" spans="1:11" x14ac:dyDescent="0.2">
      <c r="A1158" s="163" t="s">
        <v>3383</v>
      </c>
      <c r="B1158" s="163" t="s">
        <v>3384</v>
      </c>
      <c r="C1158" s="160" t="s">
        <v>3350</v>
      </c>
      <c r="D1158" s="160" t="s">
        <v>570</v>
      </c>
      <c r="E1158" s="160" t="s">
        <v>164</v>
      </c>
      <c r="F1158" s="162">
        <v>2.9854499999999999E-2</v>
      </c>
      <c r="G1158" s="162">
        <v>1.9945499999999999E-3</v>
      </c>
      <c r="H1158" s="56">
        <f t="shared" ref="H1158:H1221" si="21">IF(ISERROR(F1158/G1158-1),"",IF((F1158/G1158-1)&gt;10000%,"",F1158/G1158-1))</f>
        <v>13.968037903286456</v>
      </c>
      <c r="I1158" s="96">
        <f t="shared" ref="I1158:I1221" si="22">F1158/$F$1272</f>
        <v>2.2640487890454235E-6</v>
      </c>
      <c r="J1158" s="174">
        <v>9.9462499999999991</v>
      </c>
      <c r="K1158" s="174">
        <v>9.2710000000000008</v>
      </c>
    </row>
    <row r="1159" spans="1:11" x14ac:dyDescent="0.2">
      <c r="A1159" s="163" t="s">
        <v>3205</v>
      </c>
      <c r="B1159" s="163" t="s">
        <v>3206</v>
      </c>
      <c r="C1159" s="160" t="s">
        <v>2689</v>
      </c>
      <c r="D1159" s="160" t="s">
        <v>163</v>
      </c>
      <c r="E1159" s="160" t="s">
        <v>643</v>
      </c>
      <c r="F1159" s="162">
        <v>2.964E-2</v>
      </c>
      <c r="G1159" s="162">
        <v>4.1792000000000001E-3</v>
      </c>
      <c r="H1159" s="56">
        <f t="shared" si="21"/>
        <v>6.0922664624808576</v>
      </c>
      <c r="I1159" s="96">
        <f t="shared" si="22"/>
        <v>2.2477819460150516E-6</v>
      </c>
      <c r="J1159" s="174">
        <v>6.8205059999999998E-2</v>
      </c>
      <c r="K1159" s="174">
        <v>473.70350000000002</v>
      </c>
    </row>
    <row r="1160" spans="1:11" x14ac:dyDescent="0.2">
      <c r="A1160" s="163" t="s">
        <v>2622</v>
      </c>
      <c r="B1160" s="163" t="s">
        <v>290</v>
      </c>
      <c r="C1160" s="160" t="s">
        <v>1144</v>
      </c>
      <c r="D1160" s="160" t="s">
        <v>162</v>
      </c>
      <c r="E1160" s="160" t="s">
        <v>164</v>
      </c>
      <c r="F1160" s="162">
        <v>2.9215680000000001E-2</v>
      </c>
      <c r="G1160" s="162">
        <v>0.32613230999999998</v>
      </c>
      <c r="H1160" s="56">
        <f t="shared" si="21"/>
        <v>-0.91041770746357509</v>
      </c>
      <c r="I1160" s="96">
        <f t="shared" si="22"/>
        <v>2.2156031728931519E-6</v>
      </c>
      <c r="J1160" s="174">
        <v>4.44443272</v>
      </c>
      <c r="K1160" s="174">
        <v>18.281571428571429</v>
      </c>
    </row>
    <row r="1161" spans="1:11" x14ac:dyDescent="0.2">
      <c r="A1161" s="163" t="s">
        <v>3379</v>
      </c>
      <c r="B1161" s="163" t="s">
        <v>3380</v>
      </c>
      <c r="C1161" s="160" t="s">
        <v>2458</v>
      </c>
      <c r="D1161" s="160" t="s">
        <v>570</v>
      </c>
      <c r="E1161" s="160" t="s">
        <v>164</v>
      </c>
      <c r="F1161" s="162">
        <v>2.8875120000000001E-2</v>
      </c>
      <c r="G1161" s="162">
        <v>0</v>
      </c>
      <c r="H1161" s="56" t="str">
        <f t="shared" si="21"/>
        <v/>
      </c>
      <c r="I1161" s="96">
        <f t="shared" si="22"/>
        <v>2.1897764313433922E-6</v>
      </c>
      <c r="J1161" s="174">
        <v>25.734520499999999</v>
      </c>
      <c r="K1161" s="174">
        <v>18.004619047619052</v>
      </c>
    </row>
    <row r="1162" spans="1:11" x14ac:dyDescent="0.2">
      <c r="A1162" s="163" t="s">
        <v>3130</v>
      </c>
      <c r="B1162" s="163" t="s">
        <v>3131</v>
      </c>
      <c r="C1162" s="160" t="s">
        <v>2689</v>
      </c>
      <c r="D1162" s="160" t="s">
        <v>163</v>
      </c>
      <c r="E1162" s="160" t="s">
        <v>643</v>
      </c>
      <c r="F1162" s="162">
        <v>2.8830000000000001E-2</v>
      </c>
      <c r="G1162" s="162">
        <v>0</v>
      </c>
      <c r="H1162" s="56" t="str">
        <f t="shared" si="21"/>
        <v/>
      </c>
      <c r="I1162" s="96">
        <f t="shared" si="22"/>
        <v>2.1863547065996605E-6</v>
      </c>
      <c r="J1162" s="174">
        <v>0.12182486000000001</v>
      </c>
      <c r="K1162" s="174">
        <v>405.21820000000002</v>
      </c>
    </row>
    <row r="1163" spans="1:11" x14ac:dyDescent="0.2">
      <c r="A1163" s="163" t="s">
        <v>2686</v>
      </c>
      <c r="B1163" s="161" t="s">
        <v>2150</v>
      </c>
      <c r="C1163" s="160" t="s">
        <v>1864</v>
      </c>
      <c r="D1163" s="160" t="s">
        <v>162</v>
      </c>
      <c r="E1163" s="160" t="s">
        <v>643</v>
      </c>
      <c r="F1163" s="162">
        <v>2.8583279999999999E-2</v>
      </c>
      <c r="G1163" s="162">
        <v>8.6607899999999988E-2</v>
      </c>
      <c r="H1163" s="56">
        <f t="shared" si="21"/>
        <v>-0.66996913676466008</v>
      </c>
      <c r="I1163" s="96">
        <f t="shared" si="22"/>
        <v>2.1676444244903207E-6</v>
      </c>
      <c r="J1163" s="174">
        <v>8.7011162200000012</v>
      </c>
      <c r="K1163" s="174">
        <v>43.430857142857143</v>
      </c>
    </row>
    <row r="1164" spans="1:11" x14ac:dyDescent="0.2">
      <c r="A1164" s="163" t="s">
        <v>1964</v>
      </c>
      <c r="B1164" s="161" t="s">
        <v>1971</v>
      </c>
      <c r="C1164" s="160" t="s">
        <v>3164</v>
      </c>
      <c r="D1164" s="160" t="s">
        <v>570</v>
      </c>
      <c r="E1164" s="160" t="s">
        <v>643</v>
      </c>
      <c r="F1164" s="162">
        <v>2.8541799999999999E-2</v>
      </c>
      <c r="G1164" s="162">
        <v>1.2005E-2</v>
      </c>
      <c r="H1164" s="56">
        <f t="shared" si="21"/>
        <v>1.3774927113702624</v>
      </c>
      <c r="I1164" s="96">
        <f t="shared" si="22"/>
        <v>2.1644987431434683E-6</v>
      </c>
      <c r="J1164" s="174">
        <v>1.7776291191048004</v>
      </c>
      <c r="K1164" s="174">
        <v>45.485333333333337</v>
      </c>
    </row>
    <row r="1165" spans="1:11" x14ac:dyDescent="0.2">
      <c r="A1165" s="163" t="s">
        <v>3175</v>
      </c>
      <c r="B1165" s="163" t="s">
        <v>3176</v>
      </c>
      <c r="C1165" s="160" t="s">
        <v>2685</v>
      </c>
      <c r="D1165" s="160" t="s">
        <v>570</v>
      </c>
      <c r="E1165" s="160" t="s">
        <v>643</v>
      </c>
      <c r="F1165" s="162">
        <v>2.8409179999999999E-2</v>
      </c>
      <c r="G1165" s="162">
        <v>0.13315241</v>
      </c>
      <c r="H1165" s="56">
        <f t="shared" si="21"/>
        <v>-0.78664163870560055</v>
      </c>
      <c r="I1165" s="96">
        <f t="shared" si="22"/>
        <v>2.1544413598209137E-6</v>
      </c>
      <c r="J1165" s="174">
        <v>5.0576999999999996</v>
      </c>
      <c r="K1165" s="174">
        <v>94.552095238095234</v>
      </c>
    </row>
    <row r="1166" spans="1:11" x14ac:dyDescent="0.2">
      <c r="A1166" s="163" t="s">
        <v>3014</v>
      </c>
      <c r="B1166" s="163" t="s">
        <v>1721</v>
      </c>
      <c r="C1166" s="160" t="s">
        <v>3038</v>
      </c>
      <c r="D1166" s="160" t="s">
        <v>570</v>
      </c>
      <c r="E1166" s="160" t="s">
        <v>164</v>
      </c>
      <c r="F1166" s="162">
        <v>2.7975990000000003E-2</v>
      </c>
      <c r="G1166" s="162">
        <v>0.17536323000000001</v>
      </c>
      <c r="H1166" s="56">
        <f t="shared" si="21"/>
        <v>-0.84046832394681603</v>
      </c>
      <c r="I1166" s="96">
        <f t="shared" si="22"/>
        <v>2.1215899205093667E-6</v>
      </c>
      <c r="J1166" s="174">
        <v>42.683499549698006</v>
      </c>
      <c r="K1166" s="174">
        <v>79.030047619047622</v>
      </c>
    </row>
    <row r="1167" spans="1:11" x14ac:dyDescent="0.2">
      <c r="A1167" s="163" t="s">
        <v>2577</v>
      </c>
      <c r="B1167" s="163" t="s">
        <v>2234</v>
      </c>
      <c r="C1167" s="160" t="s">
        <v>1864</v>
      </c>
      <c r="D1167" s="160" t="s">
        <v>163</v>
      </c>
      <c r="E1167" s="160" t="s">
        <v>643</v>
      </c>
      <c r="F1167" s="162">
        <v>2.6360629999999999E-2</v>
      </c>
      <c r="G1167" s="162">
        <v>0.39227947999999996</v>
      </c>
      <c r="H1167" s="56">
        <f t="shared" si="21"/>
        <v>-0.9328014047535701</v>
      </c>
      <c r="I1167" s="96">
        <f t="shared" si="22"/>
        <v>1.9990873211735072E-6</v>
      </c>
      <c r="J1167" s="174">
        <v>169.59299999999999</v>
      </c>
      <c r="K1167" s="174">
        <v>73.759210526315798</v>
      </c>
    </row>
    <row r="1168" spans="1:11" x14ac:dyDescent="0.2">
      <c r="A1168" s="163" t="s">
        <v>3112</v>
      </c>
      <c r="B1168" s="163" t="s">
        <v>3113</v>
      </c>
      <c r="C1168" s="160" t="s">
        <v>3045</v>
      </c>
      <c r="D1168" s="160" t="s">
        <v>570</v>
      </c>
      <c r="E1168" s="160" t="s">
        <v>164</v>
      </c>
      <c r="F1168" s="162">
        <v>2.5887419999999998E-2</v>
      </c>
      <c r="G1168" s="162">
        <v>0</v>
      </c>
      <c r="H1168" s="56" t="str">
        <f t="shared" si="21"/>
        <v/>
      </c>
      <c r="I1168" s="96">
        <f t="shared" si="22"/>
        <v>1.9632009212182511E-6</v>
      </c>
      <c r="J1168" s="174">
        <v>41.896469259999996</v>
      </c>
      <c r="K1168" s="174">
        <v>7.2542380952380956</v>
      </c>
    </row>
    <row r="1169" spans="1:11" x14ac:dyDescent="0.2">
      <c r="A1169" s="163" t="s">
        <v>2122</v>
      </c>
      <c r="B1169" s="161" t="s">
        <v>2123</v>
      </c>
      <c r="C1169" s="160" t="s">
        <v>2124</v>
      </c>
      <c r="D1169" s="160" t="s">
        <v>163</v>
      </c>
      <c r="E1169" s="160" t="s">
        <v>643</v>
      </c>
      <c r="F1169" s="162">
        <v>2.3088549999999999E-2</v>
      </c>
      <c r="G1169" s="162">
        <v>0</v>
      </c>
      <c r="H1169" s="56" t="str">
        <f t="shared" si="21"/>
        <v/>
      </c>
      <c r="I1169" s="96">
        <f t="shared" si="22"/>
        <v>1.7509455414867011E-6</v>
      </c>
      <c r="J1169" s="174">
        <v>108.18356752038162</v>
      </c>
      <c r="K1169" s="174">
        <v>17.820047619047621</v>
      </c>
    </row>
    <row r="1170" spans="1:11" x14ac:dyDescent="0.2">
      <c r="A1170" s="163" t="s">
        <v>3022</v>
      </c>
      <c r="B1170" s="163" t="s">
        <v>1719</v>
      </c>
      <c r="C1170" s="160" t="s">
        <v>3038</v>
      </c>
      <c r="D1170" s="160" t="s">
        <v>570</v>
      </c>
      <c r="E1170" s="160" t="s">
        <v>164</v>
      </c>
      <c r="F1170" s="162">
        <v>2.2028659999999999E-2</v>
      </c>
      <c r="G1170" s="162">
        <v>0.19061720999999998</v>
      </c>
      <c r="H1170" s="56">
        <f t="shared" si="21"/>
        <v>-0.88443509376724172</v>
      </c>
      <c r="I1170" s="96">
        <f t="shared" si="22"/>
        <v>1.6705676195311715E-6</v>
      </c>
      <c r="J1170" s="174">
        <v>8.857813430648001</v>
      </c>
      <c r="K1170" s="174">
        <v>84.352047619047624</v>
      </c>
    </row>
    <row r="1171" spans="1:11" x14ac:dyDescent="0.2">
      <c r="A1171" s="163" t="s">
        <v>3334</v>
      </c>
      <c r="B1171" s="163" t="s">
        <v>1268</v>
      </c>
      <c r="C1171" s="160" t="s">
        <v>3251</v>
      </c>
      <c r="D1171" s="160" t="s">
        <v>570</v>
      </c>
      <c r="E1171" s="160" t="s">
        <v>643</v>
      </c>
      <c r="F1171" s="162">
        <v>2.1570840000000001E-2</v>
      </c>
      <c r="G1171" s="162">
        <v>0.30406039000000001</v>
      </c>
      <c r="H1171" s="56">
        <f t="shared" si="21"/>
        <v>-0.92905738231803225</v>
      </c>
      <c r="I1171" s="96">
        <f t="shared" si="22"/>
        <v>1.6358483371248084E-6</v>
      </c>
      <c r="J1171" s="174">
        <v>17.39</v>
      </c>
      <c r="K1171" s="174">
        <v>154.05914285714289</v>
      </c>
    </row>
    <row r="1172" spans="1:11" x14ac:dyDescent="0.2">
      <c r="A1172" s="163" t="s">
        <v>3325</v>
      </c>
      <c r="B1172" s="163" t="s">
        <v>54</v>
      </c>
      <c r="C1172" s="160" t="s">
        <v>3350</v>
      </c>
      <c r="D1172" s="160" t="s">
        <v>163</v>
      </c>
      <c r="E1172" s="160" t="s">
        <v>164</v>
      </c>
      <c r="F1172" s="162">
        <v>2.1382439999999999E-2</v>
      </c>
      <c r="G1172" s="162">
        <v>3.2157740000000004E-2</v>
      </c>
      <c r="H1172" s="56">
        <f t="shared" si="21"/>
        <v>-0.33507640773263303</v>
      </c>
      <c r="I1172" s="96">
        <f t="shared" si="22"/>
        <v>1.6215608162533764E-6</v>
      </c>
      <c r="J1172" s="174">
        <v>10.902515574999999</v>
      </c>
      <c r="K1172" s="174">
        <v>28.451428571428568</v>
      </c>
    </row>
    <row r="1173" spans="1:11" x14ac:dyDescent="0.2">
      <c r="A1173" s="163" t="s">
        <v>2396</v>
      </c>
      <c r="B1173" s="163" t="s">
        <v>1394</v>
      </c>
      <c r="C1173" s="160" t="s">
        <v>2420</v>
      </c>
      <c r="D1173" s="160" t="s">
        <v>163</v>
      </c>
      <c r="E1173" s="160" t="s">
        <v>643</v>
      </c>
      <c r="F1173" s="162">
        <v>2.0379000000000001E-2</v>
      </c>
      <c r="G1173" s="162">
        <v>0.28888824000000002</v>
      </c>
      <c r="H1173" s="56">
        <f t="shared" si="21"/>
        <v>-0.92945714924221212</v>
      </c>
      <c r="I1173" s="96">
        <f t="shared" si="22"/>
        <v>1.5454638420324136E-6</v>
      </c>
      <c r="J1173" s="174">
        <v>57.590961700000001</v>
      </c>
      <c r="K1173" s="174">
        <v>22.741523809523809</v>
      </c>
    </row>
    <row r="1174" spans="1:11" x14ac:dyDescent="0.2">
      <c r="A1174" s="163" t="s">
        <v>2757</v>
      </c>
      <c r="B1174" s="163" t="s">
        <v>408</v>
      </c>
      <c r="C1174" s="160" t="s">
        <v>2419</v>
      </c>
      <c r="D1174" s="160" t="s">
        <v>162</v>
      </c>
      <c r="E1174" s="160" t="s">
        <v>643</v>
      </c>
      <c r="F1174" s="162">
        <v>2.0255529999999997E-2</v>
      </c>
      <c r="G1174" s="162">
        <v>0.53363455000000004</v>
      </c>
      <c r="H1174" s="56">
        <f t="shared" si="21"/>
        <v>-0.96204231903650173</v>
      </c>
      <c r="I1174" s="96">
        <f t="shared" si="22"/>
        <v>1.5361003590069585E-6</v>
      </c>
      <c r="J1174" s="174">
        <v>8.0729187115999999</v>
      </c>
      <c r="K1174" s="174">
        <v>16.006761904761909</v>
      </c>
    </row>
    <row r="1175" spans="1:11" x14ac:dyDescent="0.2">
      <c r="A1175" s="163" t="s">
        <v>3201</v>
      </c>
      <c r="B1175" s="163" t="s">
        <v>3202</v>
      </c>
      <c r="C1175" s="160" t="s">
        <v>2689</v>
      </c>
      <c r="D1175" s="160" t="s">
        <v>163</v>
      </c>
      <c r="E1175" s="160" t="s">
        <v>643</v>
      </c>
      <c r="F1175" s="162">
        <v>1.9587049999999998E-2</v>
      </c>
      <c r="G1175" s="162">
        <v>0</v>
      </c>
      <c r="H1175" s="56" t="str">
        <f t="shared" si="21"/>
        <v/>
      </c>
      <c r="I1175" s="96">
        <f t="shared" si="22"/>
        <v>1.4854054441867109E-6</v>
      </c>
      <c r="J1175" s="174">
        <v>8.0000350000000012E-2</v>
      </c>
      <c r="K1175" s="174">
        <v>401.23100000000011</v>
      </c>
    </row>
    <row r="1176" spans="1:11" x14ac:dyDescent="0.2">
      <c r="A1176" s="163" t="s">
        <v>1659</v>
      </c>
      <c r="B1176" s="163" t="s">
        <v>1649</v>
      </c>
      <c r="C1176" s="160" t="s">
        <v>2420</v>
      </c>
      <c r="D1176" s="160" t="s">
        <v>570</v>
      </c>
      <c r="E1176" s="160" t="s">
        <v>643</v>
      </c>
      <c r="F1176" s="162">
        <v>1.9390999999999999E-2</v>
      </c>
      <c r="G1176" s="162">
        <v>1.2342399999999999E-3</v>
      </c>
      <c r="H1176" s="56">
        <f t="shared" si="21"/>
        <v>14.710882810474461</v>
      </c>
      <c r="I1176" s="96">
        <f t="shared" si="22"/>
        <v>1.470537777165245E-6</v>
      </c>
      <c r="J1176" s="174">
        <v>3.8572046096882997</v>
      </c>
      <c r="K1176" s="174">
        <v>53.508285714285712</v>
      </c>
    </row>
    <row r="1177" spans="1:11" x14ac:dyDescent="0.2">
      <c r="A1177" s="163" t="s">
        <v>2589</v>
      </c>
      <c r="B1177" s="163" t="s">
        <v>1927</v>
      </c>
      <c r="C1177" s="160" t="s">
        <v>1864</v>
      </c>
      <c r="D1177" s="160" t="s">
        <v>163</v>
      </c>
      <c r="E1177" s="160" t="s">
        <v>643</v>
      </c>
      <c r="F1177" s="162">
        <v>1.8380900000000002E-2</v>
      </c>
      <c r="G1177" s="162">
        <v>2.8819750000000002E-2</v>
      </c>
      <c r="H1177" s="56">
        <f t="shared" si="21"/>
        <v>-0.36221167775570573</v>
      </c>
      <c r="I1177" s="96">
        <f t="shared" si="22"/>
        <v>1.3939357345313113E-6</v>
      </c>
      <c r="J1177" s="174">
        <v>30.203721350000002</v>
      </c>
      <c r="K1177" s="174">
        <v>31.710428571428569</v>
      </c>
    </row>
    <row r="1178" spans="1:11" x14ac:dyDescent="0.2">
      <c r="A1178" s="163" t="s">
        <v>1961</v>
      </c>
      <c r="B1178" s="161" t="s">
        <v>1968</v>
      </c>
      <c r="C1178" s="160" t="s">
        <v>3164</v>
      </c>
      <c r="D1178" s="160" t="s">
        <v>163</v>
      </c>
      <c r="E1178" s="160" t="s">
        <v>643</v>
      </c>
      <c r="F1178" s="162">
        <v>1.8141360000000002E-2</v>
      </c>
      <c r="G1178" s="162">
        <v>0</v>
      </c>
      <c r="H1178" s="56" t="str">
        <f t="shared" si="21"/>
        <v/>
      </c>
      <c r="I1178" s="96">
        <f t="shared" si="22"/>
        <v>1.3757699556059252E-6</v>
      </c>
      <c r="J1178" s="174">
        <v>0.46935768</v>
      </c>
      <c r="K1178" s="174">
        <v>28.784476190476191</v>
      </c>
    </row>
    <row r="1179" spans="1:11" x14ac:dyDescent="0.2">
      <c r="A1179" s="163" t="s">
        <v>2687</v>
      </c>
      <c r="B1179" s="163" t="s">
        <v>2688</v>
      </c>
      <c r="C1179" s="160" t="s">
        <v>2689</v>
      </c>
      <c r="D1179" s="160" t="s">
        <v>163</v>
      </c>
      <c r="E1179" s="160" t="s">
        <v>643</v>
      </c>
      <c r="F1179" s="162">
        <v>1.7399999999999999E-2</v>
      </c>
      <c r="G1179" s="162">
        <v>0</v>
      </c>
      <c r="H1179" s="56" t="str">
        <f t="shared" si="21"/>
        <v/>
      </c>
      <c r="I1179" s="96">
        <f t="shared" si="22"/>
        <v>1.3195481059602528E-6</v>
      </c>
      <c r="J1179" s="174">
        <v>14.77958248</v>
      </c>
      <c r="K1179" s="174">
        <v>989.62222222222226</v>
      </c>
    </row>
    <row r="1180" spans="1:11" x14ac:dyDescent="0.2">
      <c r="A1180" s="163" t="s">
        <v>3010</v>
      </c>
      <c r="B1180" s="163" t="s">
        <v>933</v>
      </c>
      <c r="C1180" s="160" t="s">
        <v>2419</v>
      </c>
      <c r="D1180" s="160" t="s">
        <v>163</v>
      </c>
      <c r="E1180" s="160" t="s">
        <v>643</v>
      </c>
      <c r="F1180" s="162">
        <v>1.712901E-2</v>
      </c>
      <c r="G1180" s="162">
        <v>9.1961299999999985E-3</v>
      </c>
      <c r="H1180" s="56">
        <f t="shared" si="21"/>
        <v>0.86263243342579998</v>
      </c>
      <c r="I1180" s="96">
        <f t="shared" si="22"/>
        <v>1.2989972817513927E-6</v>
      </c>
      <c r="J1180" s="174">
        <v>11.461180499999999</v>
      </c>
      <c r="K1180" s="174">
        <v>10.29890476190476</v>
      </c>
    </row>
    <row r="1181" spans="1:11" x14ac:dyDescent="0.2">
      <c r="A1181" s="163" t="s">
        <v>2602</v>
      </c>
      <c r="B1181" s="163" t="s">
        <v>1591</v>
      </c>
      <c r="C1181" s="160" t="s">
        <v>1144</v>
      </c>
      <c r="D1181" s="160" t="s">
        <v>162</v>
      </c>
      <c r="E1181" s="160" t="s">
        <v>643</v>
      </c>
      <c r="F1181" s="162">
        <v>1.5701130000000001E-2</v>
      </c>
      <c r="G1181" s="162">
        <v>5.691591E-2</v>
      </c>
      <c r="H1181" s="56">
        <f t="shared" si="21"/>
        <v>-0.72413460489342962</v>
      </c>
      <c r="I1181" s="96">
        <f t="shared" si="22"/>
        <v>1.1907124340767648E-6</v>
      </c>
      <c r="J1181" s="174">
        <v>4.3791082699999997</v>
      </c>
      <c r="K1181" s="174">
        <v>25.698380952380951</v>
      </c>
    </row>
    <row r="1182" spans="1:11" x14ac:dyDescent="0.2">
      <c r="A1182" s="163" t="s">
        <v>1686</v>
      </c>
      <c r="B1182" s="163" t="s">
        <v>569</v>
      </c>
      <c r="C1182" s="160" t="s">
        <v>3040</v>
      </c>
      <c r="D1182" s="160" t="s">
        <v>163</v>
      </c>
      <c r="E1182" s="160" t="s">
        <v>164</v>
      </c>
      <c r="F1182" s="162">
        <v>1.529758E-2</v>
      </c>
      <c r="G1182" s="162">
        <v>0.10104799</v>
      </c>
      <c r="H1182" s="56">
        <f t="shared" si="21"/>
        <v>-0.84861074426121685</v>
      </c>
      <c r="I1182" s="96">
        <f t="shared" si="22"/>
        <v>1.1601087767112326E-6</v>
      </c>
      <c r="J1182" s="174">
        <v>11.778585550000001</v>
      </c>
      <c r="K1182" s="174">
        <v>14.11814285714286</v>
      </c>
    </row>
    <row r="1183" spans="1:11" x14ac:dyDescent="0.2">
      <c r="A1183" s="163" t="s">
        <v>2525</v>
      </c>
      <c r="B1183" s="163" t="s">
        <v>2526</v>
      </c>
      <c r="C1183" s="160" t="s">
        <v>2685</v>
      </c>
      <c r="D1183" s="160" t="s">
        <v>163</v>
      </c>
      <c r="E1183" s="160" t="s">
        <v>643</v>
      </c>
      <c r="F1183" s="162">
        <v>1.428755E-2</v>
      </c>
      <c r="G1183" s="162">
        <v>1.01293E-3</v>
      </c>
      <c r="H1183" s="56">
        <f t="shared" si="21"/>
        <v>13.105170149961005</v>
      </c>
      <c r="I1183" s="96">
        <f t="shared" si="22"/>
        <v>1.0835120426041616E-6</v>
      </c>
      <c r="J1183" s="174">
        <v>1.8512</v>
      </c>
      <c r="K1183" s="174">
        <v>35.43747619047619</v>
      </c>
    </row>
    <row r="1184" spans="1:11" x14ac:dyDescent="0.2">
      <c r="A1184" s="163" t="s">
        <v>2624</v>
      </c>
      <c r="B1184" s="163" t="s">
        <v>291</v>
      </c>
      <c r="C1184" s="160" t="s">
        <v>1144</v>
      </c>
      <c r="D1184" s="160" t="s">
        <v>162</v>
      </c>
      <c r="E1184" s="160" t="s">
        <v>164</v>
      </c>
      <c r="F1184" s="162">
        <v>1.428317E-2</v>
      </c>
      <c r="G1184" s="162">
        <v>1.4631690000000001E-2</v>
      </c>
      <c r="H1184" s="56">
        <f t="shared" si="21"/>
        <v>-2.3819531441685915E-2</v>
      </c>
      <c r="I1184" s="96">
        <f t="shared" si="22"/>
        <v>1.0831798804947303E-6</v>
      </c>
      <c r="J1184" s="174">
        <v>4.4735300000000002</v>
      </c>
      <c r="K1184" s="174">
        <v>21.568333333333339</v>
      </c>
    </row>
    <row r="1185" spans="1:11" x14ac:dyDescent="0.2">
      <c r="A1185" s="163" t="s">
        <v>2407</v>
      </c>
      <c r="B1185" s="163" t="s">
        <v>1957</v>
      </c>
      <c r="C1185" s="160" t="s">
        <v>3039</v>
      </c>
      <c r="D1185" s="160" t="s">
        <v>163</v>
      </c>
      <c r="E1185" s="160" t="s">
        <v>643</v>
      </c>
      <c r="F1185" s="162">
        <v>1.390514E-2</v>
      </c>
      <c r="G1185" s="162">
        <v>1.3680408500000001</v>
      </c>
      <c r="H1185" s="56">
        <f t="shared" si="21"/>
        <v>-0.98983572749307891</v>
      </c>
      <c r="I1185" s="96">
        <f t="shared" si="22"/>
        <v>1.0545115603512731E-6</v>
      </c>
      <c r="J1185" s="174">
        <v>16.809057085056597</v>
      </c>
      <c r="K1185" s="174">
        <v>21.480095238095242</v>
      </c>
    </row>
    <row r="1186" spans="1:11" x14ac:dyDescent="0.2">
      <c r="A1186" s="163" t="s">
        <v>1598</v>
      </c>
      <c r="B1186" s="163" t="s">
        <v>1597</v>
      </c>
      <c r="C1186" s="160" t="s">
        <v>3164</v>
      </c>
      <c r="D1186" s="160" t="s">
        <v>570</v>
      </c>
      <c r="E1186" s="160" t="s">
        <v>164</v>
      </c>
      <c r="F1186" s="162">
        <v>1.2456190000000001E-2</v>
      </c>
      <c r="G1186" s="162">
        <v>6.2187800000000001E-3</v>
      </c>
      <c r="H1186" s="56">
        <f t="shared" si="21"/>
        <v>1.0029957644425433</v>
      </c>
      <c r="I1186" s="96">
        <f t="shared" si="22"/>
        <v>9.4462884609086467E-7</v>
      </c>
      <c r="J1186" s="174">
        <v>10.6161570373768</v>
      </c>
      <c r="K1186" s="174">
        <v>78.52428571428571</v>
      </c>
    </row>
    <row r="1187" spans="1:11" x14ac:dyDescent="0.2">
      <c r="A1187" s="163" t="s">
        <v>1462</v>
      </c>
      <c r="B1187" s="163" t="s">
        <v>1463</v>
      </c>
      <c r="C1187" s="160" t="s">
        <v>3164</v>
      </c>
      <c r="D1187" s="160" t="s">
        <v>163</v>
      </c>
      <c r="E1187" s="160" t="s">
        <v>164</v>
      </c>
      <c r="F1187" s="162">
        <v>1.1976530000000001E-2</v>
      </c>
      <c r="G1187" s="162">
        <v>0.46690066999999996</v>
      </c>
      <c r="H1187" s="56">
        <f t="shared" si="21"/>
        <v>-0.9743488695357837</v>
      </c>
      <c r="I1187" s="96">
        <f t="shared" si="22"/>
        <v>9.0825330330322696E-7</v>
      </c>
      <c r="J1187" s="174">
        <v>26.416581440486901</v>
      </c>
      <c r="K1187" s="174">
        <v>24.09328571428571</v>
      </c>
    </row>
    <row r="1188" spans="1:11" x14ac:dyDescent="0.2">
      <c r="A1188" s="163" t="s">
        <v>3318</v>
      </c>
      <c r="B1188" s="163" t="s">
        <v>2237</v>
      </c>
      <c r="C1188" s="160" t="s">
        <v>3350</v>
      </c>
      <c r="D1188" s="160" t="s">
        <v>162</v>
      </c>
      <c r="E1188" s="160" t="s">
        <v>643</v>
      </c>
      <c r="F1188" s="162">
        <v>1.1822200000000001E-2</v>
      </c>
      <c r="G1188" s="162">
        <v>7.2272000000000005E-4</v>
      </c>
      <c r="H1188" s="56">
        <f t="shared" si="21"/>
        <v>15.357925614345806</v>
      </c>
      <c r="I1188" s="96">
        <f t="shared" si="22"/>
        <v>8.9654951829214396E-7</v>
      </c>
      <c r="J1188" s="174">
        <v>6.4877402100000001</v>
      </c>
      <c r="K1188" s="174">
        <v>12.90952380952381</v>
      </c>
    </row>
    <row r="1189" spans="1:11" x14ac:dyDescent="0.2">
      <c r="A1189" s="163" t="s">
        <v>2108</v>
      </c>
      <c r="B1189" s="161" t="s">
        <v>2109</v>
      </c>
      <c r="C1189" s="160" t="s">
        <v>3164</v>
      </c>
      <c r="D1189" s="160" t="s">
        <v>163</v>
      </c>
      <c r="E1189" s="160" t="s">
        <v>164</v>
      </c>
      <c r="F1189" s="162">
        <v>1.150639E-2</v>
      </c>
      <c r="G1189" s="162">
        <v>5.5516000000000003E-2</v>
      </c>
      <c r="H1189" s="56">
        <f t="shared" si="21"/>
        <v>-0.79273740903523304</v>
      </c>
      <c r="I1189" s="96">
        <f t="shared" si="22"/>
        <v>8.7259972016896524E-7</v>
      </c>
      <c r="J1189" s="174">
        <v>2.3377665065819997</v>
      </c>
      <c r="K1189" s="174">
        <v>59.791428571428568</v>
      </c>
    </row>
    <row r="1190" spans="1:11" x14ac:dyDescent="0.2">
      <c r="A1190" s="163" t="s">
        <v>2777</v>
      </c>
      <c r="B1190" s="163" t="s">
        <v>998</v>
      </c>
      <c r="C1190" s="160" t="s">
        <v>2420</v>
      </c>
      <c r="D1190" s="160" t="s">
        <v>163</v>
      </c>
      <c r="E1190" s="160" t="s">
        <v>164</v>
      </c>
      <c r="F1190" s="162">
        <v>1.148241E-2</v>
      </c>
      <c r="G1190" s="162">
        <v>0.10885022999999999</v>
      </c>
      <c r="H1190" s="56">
        <f t="shared" si="21"/>
        <v>-0.89451184439389797</v>
      </c>
      <c r="I1190" s="96">
        <f t="shared" si="22"/>
        <v>8.7078117053787754E-7</v>
      </c>
      <c r="J1190" s="174">
        <v>31.100979751280001</v>
      </c>
      <c r="K1190" s="174">
        <v>29.931904761904761</v>
      </c>
    </row>
    <row r="1191" spans="1:11" x14ac:dyDescent="0.2">
      <c r="A1191" s="163" t="s">
        <v>1795</v>
      </c>
      <c r="B1191" s="163" t="s">
        <v>1800</v>
      </c>
      <c r="C1191" s="160" t="s">
        <v>3164</v>
      </c>
      <c r="D1191" s="160" t="s">
        <v>570</v>
      </c>
      <c r="E1191" s="160" t="s">
        <v>643</v>
      </c>
      <c r="F1191" s="162">
        <v>1.0617420000000001E-2</v>
      </c>
      <c r="G1191" s="162">
        <v>0</v>
      </c>
      <c r="H1191" s="56" t="str">
        <f t="shared" si="21"/>
        <v/>
      </c>
      <c r="I1191" s="96">
        <f t="shared" si="22"/>
        <v>8.0518370409106377E-7</v>
      </c>
      <c r="J1191" s="174">
        <v>12.1318071175314</v>
      </c>
      <c r="K1191" s="174">
        <v>27.437238095238101</v>
      </c>
    </row>
    <row r="1192" spans="1:11" x14ac:dyDescent="0.2">
      <c r="A1192" s="163" t="s">
        <v>3104</v>
      </c>
      <c r="B1192" s="163" t="s">
        <v>3105</v>
      </c>
      <c r="C1192" s="160" t="s">
        <v>2418</v>
      </c>
      <c r="D1192" s="160" t="s">
        <v>162</v>
      </c>
      <c r="E1192" s="160" t="s">
        <v>643</v>
      </c>
      <c r="F1192" s="162">
        <v>1.0328830000000001E-2</v>
      </c>
      <c r="G1192" s="162">
        <v>9.8882999999999999E-2</v>
      </c>
      <c r="H1192" s="56">
        <f t="shared" si="21"/>
        <v>-0.89554493694568327</v>
      </c>
      <c r="I1192" s="96">
        <f t="shared" si="22"/>
        <v>7.8329816455663447E-7</v>
      </c>
      <c r="J1192" s="174">
        <v>16.206</v>
      </c>
      <c r="K1192" s="174">
        <v>13.61738095238095</v>
      </c>
    </row>
    <row r="1193" spans="1:11" x14ac:dyDescent="0.2">
      <c r="A1193" s="163" t="s">
        <v>2628</v>
      </c>
      <c r="B1193" s="163" t="s">
        <v>288</v>
      </c>
      <c r="C1193" s="160" t="s">
        <v>1144</v>
      </c>
      <c r="D1193" s="160" t="s">
        <v>162</v>
      </c>
      <c r="E1193" s="160" t="s">
        <v>164</v>
      </c>
      <c r="F1193" s="162">
        <v>9.7408899999999986E-3</v>
      </c>
      <c r="G1193" s="162">
        <v>0.17302708</v>
      </c>
      <c r="H1193" s="56">
        <f t="shared" si="21"/>
        <v>-0.94370308971289352</v>
      </c>
      <c r="I1193" s="96">
        <f t="shared" si="22"/>
        <v>7.3871108907282568E-7</v>
      </c>
      <c r="J1193" s="174">
        <v>8.6484296099999991</v>
      </c>
      <c r="K1193" s="174">
        <v>11.14433333333333</v>
      </c>
    </row>
    <row r="1194" spans="1:11" x14ac:dyDescent="0.2">
      <c r="A1194" s="163" t="s">
        <v>2391</v>
      </c>
      <c r="B1194" s="165" t="s">
        <v>158</v>
      </c>
      <c r="C1194" s="160" t="s">
        <v>2419</v>
      </c>
      <c r="D1194" s="160" t="s">
        <v>162</v>
      </c>
      <c r="E1194" s="160" t="s">
        <v>164</v>
      </c>
      <c r="F1194" s="162">
        <v>9.5710200000000013E-3</v>
      </c>
      <c r="G1194" s="162">
        <v>0.90205000999999996</v>
      </c>
      <c r="H1194" s="56">
        <f t="shared" si="21"/>
        <v>-0.98938970135369764</v>
      </c>
      <c r="I1194" s="96">
        <f t="shared" si="22"/>
        <v>7.2582881109814381E-7</v>
      </c>
      <c r="J1194" s="174">
        <v>12.948512317599999</v>
      </c>
      <c r="K1194" s="174">
        <v>50.630571428571429</v>
      </c>
    </row>
    <row r="1195" spans="1:11" x14ac:dyDescent="0.2">
      <c r="A1195" s="163" t="s">
        <v>3393</v>
      </c>
      <c r="B1195" s="165" t="s">
        <v>3394</v>
      </c>
      <c r="C1195" s="160" t="s">
        <v>3164</v>
      </c>
      <c r="D1195" s="160" t="s">
        <v>570</v>
      </c>
      <c r="E1195" s="160" t="s">
        <v>164</v>
      </c>
      <c r="F1195" s="162">
        <v>9.4643999999999995E-3</v>
      </c>
      <c r="G1195" s="162">
        <v>9.9743999999999996E-3</v>
      </c>
      <c r="H1195" s="56">
        <f t="shared" si="21"/>
        <v>-5.1130895091434092E-2</v>
      </c>
      <c r="I1195" s="96">
        <f t="shared" si="22"/>
        <v>7.1774316632472513E-7</v>
      </c>
      <c r="J1195" s="174">
        <v>16.324067473269402</v>
      </c>
      <c r="K1195" s="174">
        <v>75.709058823529418</v>
      </c>
    </row>
    <row r="1196" spans="1:11" x14ac:dyDescent="0.2">
      <c r="A1196" s="163" t="s">
        <v>2783</v>
      </c>
      <c r="B1196" s="165" t="s">
        <v>1695</v>
      </c>
      <c r="C1196" s="160" t="s">
        <v>2420</v>
      </c>
      <c r="D1196" s="160" t="s">
        <v>570</v>
      </c>
      <c r="E1196" s="160" t="s">
        <v>164</v>
      </c>
      <c r="F1196" s="162">
        <v>9.3904899999999996E-3</v>
      </c>
      <c r="G1196" s="162">
        <v>0</v>
      </c>
      <c r="H1196" s="56" t="str">
        <f t="shared" si="21"/>
        <v/>
      </c>
      <c r="I1196" s="96">
        <f t="shared" si="22"/>
        <v>7.1213812031831586E-7</v>
      </c>
      <c r="J1196" s="174">
        <v>2.0442592099999999</v>
      </c>
      <c r="K1196" s="174">
        <v>38.6567619047619</v>
      </c>
    </row>
    <row r="1197" spans="1:11" x14ac:dyDescent="0.2">
      <c r="A1197" s="163" t="s">
        <v>3203</v>
      </c>
      <c r="B1197" s="165" t="s">
        <v>3204</v>
      </c>
      <c r="C1197" s="160" t="s">
        <v>2689</v>
      </c>
      <c r="D1197" s="160" t="s">
        <v>163</v>
      </c>
      <c r="E1197" s="160" t="s">
        <v>643</v>
      </c>
      <c r="F1197" s="162">
        <v>9.1129999999999996E-3</v>
      </c>
      <c r="G1197" s="162">
        <v>1.3802199999999999E-3</v>
      </c>
      <c r="H1197" s="56">
        <f t="shared" si="21"/>
        <v>5.6025706046862096</v>
      </c>
      <c r="I1197" s="96">
        <f t="shared" si="22"/>
        <v>6.9109436147217155E-7</v>
      </c>
      <c r="J1197" s="174">
        <v>6.473698E-2</v>
      </c>
      <c r="K1197" s="174">
        <v>435.19499999999999</v>
      </c>
    </row>
    <row r="1198" spans="1:11" x14ac:dyDescent="0.2">
      <c r="A1198" s="163" t="s">
        <v>1224</v>
      </c>
      <c r="B1198" s="165" t="s">
        <v>1398</v>
      </c>
      <c r="C1198" s="160" t="s">
        <v>2420</v>
      </c>
      <c r="D1198" s="160" t="s">
        <v>163</v>
      </c>
      <c r="E1198" s="160" t="s">
        <v>643</v>
      </c>
      <c r="F1198" s="162">
        <v>9.0915000000000006E-3</v>
      </c>
      <c r="G1198" s="162">
        <v>0.24341066</v>
      </c>
      <c r="H1198" s="56">
        <f t="shared" si="21"/>
        <v>-0.96264954049259799</v>
      </c>
      <c r="I1198" s="96">
        <f t="shared" si="22"/>
        <v>6.8946388536423221E-7</v>
      </c>
      <c r="J1198" s="174">
        <v>90.098735439999999</v>
      </c>
      <c r="K1198" s="174">
        <v>28.94885714285714</v>
      </c>
    </row>
    <row r="1199" spans="1:11" x14ac:dyDescent="0.2">
      <c r="A1199" s="163" t="s">
        <v>1482</v>
      </c>
      <c r="B1199" s="165" t="s">
        <v>628</v>
      </c>
      <c r="C1199" s="160" t="s">
        <v>2418</v>
      </c>
      <c r="D1199" s="160" t="s">
        <v>162</v>
      </c>
      <c r="E1199" s="160" t="s">
        <v>643</v>
      </c>
      <c r="F1199" s="162">
        <v>8.8951299999999994E-3</v>
      </c>
      <c r="G1199" s="162">
        <v>1.8750720000000002E-2</v>
      </c>
      <c r="H1199" s="56">
        <f t="shared" si="21"/>
        <v>-0.52561128319339212</v>
      </c>
      <c r="I1199" s="96">
        <f t="shared" si="22"/>
        <v>6.7457195079139216E-7</v>
      </c>
      <c r="J1199" s="174">
        <v>45.236631000000003</v>
      </c>
      <c r="K1199" s="174">
        <v>11.149714285714291</v>
      </c>
    </row>
    <row r="1200" spans="1:11" x14ac:dyDescent="0.2">
      <c r="A1200" s="163" t="s">
        <v>3162</v>
      </c>
      <c r="B1200" s="165" t="s">
        <v>3163</v>
      </c>
      <c r="C1200" s="160" t="s">
        <v>3038</v>
      </c>
      <c r="D1200" s="160" t="s">
        <v>570</v>
      </c>
      <c r="E1200" s="160" t="s">
        <v>164</v>
      </c>
      <c r="F1200" s="162">
        <v>8.43467E-3</v>
      </c>
      <c r="G1200" s="162">
        <v>1.1884190000000001E-2</v>
      </c>
      <c r="H1200" s="56">
        <f t="shared" si="21"/>
        <v>-0.29026126307304079</v>
      </c>
      <c r="I1200" s="96">
        <f t="shared" si="22"/>
        <v>6.3965246108619346E-7</v>
      </c>
      <c r="J1200" s="174">
        <v>4.2980731531920009</v>
      </c>
      <c r="K1200" s="174">
        <v>30.989476190476189</v>
      </c>
    </row>
    <row r="1201" spans="1:11" x14ac:dyDescent="0.2">
      <c r="A1201" s="163" t="s">
        <v>3245</v>
      </c>
      <c r="B1201" s="165" t="s">
        <v>2446</v>
      </c>
      <c r="C1201" s="160" t="s">
        <v>2419</v>
      </c>
      <c r="D1201" s="160" t="s">
        <v>163</v>
      </c>
      <c r="E1201" s="160" t="s">
        <v>643</v>
      </c>
      <c r="F1201" s="162">
        <v>7.9025799999999993E-3</v>
      </c>
      <c r="G1201" s="162">
        <v>0.15371414000000003</v>
      </c>
      <c r="H1201" s="56">
        <f t="shared" si="21"/>
        <v>-0.94858911483354758</v>
      </c>
      <c r="I1201" s="96">
        <f t="shared" si="22"/>
        <v>5.9930083167812502E-7</v>
      </c>
      <c r="J1201" s="174">
        <v>94.879315940799998</v>
      </c>
      <c r="K1201" s="174">
        <v>26.489095238095238</v>
      </c>
    </row>
    <row r="1202" spans="1:11" x14ac:dyDescent="0.2">
      <c r="A1202" s="163" t="s">
        <v>2550</v>
      </c>
      <c r="B1202" s="165" t="s">
        <v>2551</v>
      </c>
      <c r="C1202" s="160" t="s">
        <v>1864</v>
      </c>
      <c r="D1202" s="160" t="s">
        <v>163</v>
      </c>
      <c r="E1202" s="160" t="s">
        <v>164</v>
      </c>
      <c r="F1202" s="162">
        <v>7.53515E-3</v>
      </c>
      <c r="G1202" s="162">
        <v>1.6044000000000002E-3</v>
      </c>
      <c r="H1202" s="56">
        <f t="shared" si="21"/>
        <v>3.6965532286212905</v>
      </c>
      <c r="I1202" s="96">
        <f t="shared" si="22"/>
        <v>5.7143637417393108E-7</v>
      </c>
      <c r="J1202" s="174">
        <v>0.64239913000000004</v>
      </c>
      <c r="K1202" s="174">
        <v>24.757263157894741</v>
      </c>
    </row>
    <row r="1203" spans="1:11" x14ac:dyDescent="0.2">
      <c r="A1203" s="163" t="s">
        <v>1260</v>
      </c>
      <c r="B1203" s="165" t="s">
        <v>50</v>
      </c>
      <c r="C1203" s="160" t="s">
        <v>2418</v>
      </c>
      <c r="D1203" s="160" t="s">
        <v>162</v>
      </c>
      <c r="E1203" s="160" t="s">
        <v>643</v>
      </c>
      <c r="F1203" s="162">
        <v>7.3948199999999999E-3</v>
      </c>
      <c r="G1203" s="162">
        <v>0.20487701</v>
      </c>
      <c r="H1203" s="56">
        <f t="shared" si="21"/>
        <v>-0.96390605270937912</v>
      </c>
      <c r="I1203" s="96">
        <f t="shared" si="22"/>
        <v>5.6079429453545965E-7</v>
      </c>
      <c r="J1203" s="174">
        <v>45.854812404</v>
      </c>
      <c r="K1203" s="174">
        <v>17.21376190476191</v>
      </c>
    </row>
    <row r="1204" spans="1:11" x14ac:dyDescent="0.2">
      <c r="A1204" s="163" t="s">
        <v>1450</v>
      </c>
      <c r="B1204" s="165" t="s">
        <v>1451</v>
      </c>
      <c r="C1204" s="160" t="s">
        <v>3040</v>
      </c>
      <c r="D1204" s="160" t="s">
        <v>163</v>
      </c>
      <c r="E1204" s="160" t="s">
        <v>164</v>
      </c>
      <c r="F1204" s="162">
        <v>7.2475400000000002E-3</v>
      </c>
      <c r="G1204" s="162">
        <v>4.0635334800000003</v>
      </c>
      <c r="H1204" s="56">
        <f t="shared" si="21"/>
        <v>-0.99821644388174202</v>
      </c>
      <c r="I1204" s="96">
        <f t="shared" si="22"/>
        <v>5.4962515401558464E-7</v>
      </c>
      <c r="J1204" s="174">
        <v>27.291360010000002</v>
      </c>
      <c r="K1204" s="174">
        <v>30.511571428571429</v>
      </c>
    </row>
    <row r="1205" spans="1:11" x14ac:dyDescent="0.2">
      <c r="A1205" s="163" t="s">
        <v>2413</v>
      </c>
      <c r="B1205" s="165" t="s">
        <v>1662</v>
      </c>
      <c r="C1205" s="160" t="s">
        <v>3039</v>
      </c>
      <c r="D1205" s="160" t="s">
        <v>163</v>
      </c>
      <c r="E1205" s="160" t="s">
        <v>643</v>
      </c>
      <c r="F1205" s="162">
        <v>6.7056599999999996E-3</v>
      </c>
      <c r="G1205" s="162">
        <v>2.859832E-2</v>
      </c>
      <c r="H1205" s="56">
        <f t="shared" si="21"/>
        <v>-0.76552259013816193</v>
      </c>
      <c r="I1205" s="96">
        <f t="shared" si="22"/>
        <v>5.0853108920766833E-7</v>
      </c>
      <c r="J1205" s="174">
        <v>21.661713125678602</v>
      </c>
      <c r="K1205" s="174">
        <v>67.131047619047621</v>
      </c>
    </row>
    <row r="1206" spans="1:11" x14ac:dyDescent="0.2">
      <c r="A1206" s="163" t="s">
        <v>1070</v>
      </c>
      <c r="B1206" s="165" t="s">
        <v>25</v>
      </c>
      <c r="C1206" s="160" t="s">
        <v>3040</v>
      </c>
      <c r="D1206" s="160" t="s">
        <v>163</v>
      </c>
      <c r="E1206" s="160" t="s">
        <v>164</v>
      </c>
      <c r="F1206" s="162">
        <v>6.6071300000000001E-3</v>
      </c>
      <c r="G1206" s="162">
        <v>0.29739765999999995</v>
      </c>
      <c r="H1206" s="56">
        <f t="shared" si="21"/>
        <v>-0.97778351719378021</v>
      </c>
      <c r="I1206" s="96">
        <f t="shared" si="22"/>
        <v>5.0105895846742332E-7</v>
      </c>
      <c r="J1206" s="174">
        <v>2.4557562682632805</v>
      </c>
      <c r="K1206" s="174">
        <v>23.07119047619048</v>
      </c>
    </row>
    <row r="1207" spans="1:11" x14ac:dyDescent="0.2">
      <c r="A1207" s="163" t="s">
        <v>2578</v>
      </c>
      <c r="B1207" s="165" t="s">
        <v>2233</v>
      </c>
      <c r="C1207" s="160" t="s">
        <v>1864</v>
      </c>
      <c r="D1207" s="160" t="s">
        <v>163</v>
      </c>
      <c r="E1207" s="160" t="s">
        <v>643</v>
      </c>
      <c r="F1207" s="162">
        <v>6.4621999999999995E-3</v>
      </c>
      <c r="G1207" s="162">
        <v>4.3177819999999999E-2</v>
      </c>
      <c r="H1207" s="56">
        <f t="shared" si="21"/>
        <v>-0.8503351952460777</v>
      </c>
      <c r="I1207" s="96">
        <f t="shared" si="22"/>
        <v>4.900680327779509E-7</v>
      </c>
      <c r="J1207" s="174">
        <v>286.92281666000002</v>
      </c>
      <c r="K1207" s="174">
        <v>19.627952380952379</v>
      </c>
    </row>
    <row r="1208" spans="1:11" x14ac:dyDescent="0.2">
      <c r="A1208" s="163" t="s">
        <v>2771</v>
      </c>
      <c r="B1208" s="165" t="s">
        <v>1696</v>
      </c>
      <c r="C1208" s="160" t="s">
        <v>2420</v>
      </c>
      <c r="D1208" s="160" t="s">
        <v>570</v>
      </c>
      <c r="E1208" s="160" t="s">
        <v>164</v>
      </c>
      <c r="F1208" s="162">
        <v>5.7513E-3</v>
      </c>
      <c r="G1208" s="162">
        <v>3.70686E-2</v>
      </c>
      <c r="H1208" s="56">
        <f t="shared" si="21"/>
        <v>-0.84484712128324246</v>
      </c>
      <c r="I1208" s="96">
        <f t="shared" si="22"/>
        <v>4.3615615067868983E-7</v>
      </c>
      <c r="J1208" s="174">
        <v>3.3382976499999999</v>
      </c>
      <c r="K1208" s="174">
        <v>58.016857142857148</v>
      </c>
    </row>
    <row r="1209" spans="1:11" x14ac:dyDescent="0.2">
      <c r="A1209" s="163" t="s">
        <v>2327</v>
      </c>
      <c r="B1209" s="165" t="s">
        <v>866</v>
      </c>
      <c r="C1209" s="160" t="s">
        <v>3039</v>
      </c>
      <c r="D1209" s="160" t="s">
        <v>163</v>
      </c>
      <c r="E1209" s="160" t="s">
        <v>164</v>
      </c>
      <c r="F1209" s="162">
        <v>5.05113E-3</v>
      </c>
      <c r="G1209" s="162">
        <v>0.66429201000000004</v>
      </c>
      <c r="H1209" s="56">
        <f t="shared" si="21"/>
        <v>-0.99239622045130427</v>
      </c>
      <c r="I1209" s="96">
        <f t="shared" si="22"/>
        <v>3.8305798991143752E-7</v>
      </c>
      <c r="J1209" s="174">
        <v>13.23356811</v>
      </c>
      <c r="K1209" s="174">
        <v>55.413238095238093</v>
      </c>
    </row>
    <row r="1210" spans="1:11" x14ac:dyDescent="0.2">
      <c r="A1210" s="163" t="s">
        <v>1475</v>
      </c>
      <c r="B1210" s="165" t="s">
        <v>145</v>
      </c>
      <c r="C1210" s="160" t="s">
        <v>2418</v>
      </c>
      <c r="D1210" s="160" t="s">
        <v>162</v>
      </c>
      <c r="E1210" s="160" t="s">
        <v>643</v>
      </c>
      <c r="F1210" s="162">
        <v>4.7788199999999996E-3</v>
      </c>
      <c r="G1210" s="162">
        <v>1.7359650000000001E-2</v>
      </c>
      <c r="H1210" s="56">
        <f t="shared" si="21"/>
        <v>-0.72471680016590201</v>
      </c>
      <c r="I1210" s="96">
        <f t="shared" si="22"/>
        <v>3.6240706205315953E-7</v>
      </c>
      <c r="J1210" s="174">
        <v>109.946453045</v>
      </c>
      <c r="K1210" s="174">
        <v>6.0875238095238098</v>
      </c>
    </row>
    <row r="1211" spans="1:11" x14ac:dyDescent="0.2">
      <c r="A1211" s="163" t="s">
        <v>3122</v>
      </c>
      <c r="B1211" s="165" t="s">
        <v>3123</v>
      </c>
      <c r="C1211" s="160" t="s">
        <v>3038</v>
      </c>
      <c r="D1211" s="160" t="s">
        <v>570</v>
      </c>
      <c r="E1211" s="160" t="s">
        <v>164</v>
      </c>
      <c r="F1211" s="162">
        <v>3.9900500000000002E-3</v>
      </c>
      <c r="G1211" s="162">
        <v>1.500482E-2</v>
      </c>
      <c r="H1211" s="56">
        <f t="shared" si="21"/>
        <v>-0.73408211494706366</v>
      </c>
      <c r="I1211" s="96">
        <f t="shared" si="22"/>
        <v>3.0258982299923609E-7</v>
      </c>
      <c r="J1211" s="174">
        <v>27.153168942278</v>
      </c>
      <c r="K1211" s="174">
        <v>101.96523809523811</v>
      </c>
    </row>
    <row r="1212" spans="1:11" x14ac:dyDescent="0.2">
      <c r="A1212" s="163" t="s">
        <v>2548</v>
      </c>
      <c r="B1212" s="165" t="s">
        <v>2549</v>
      </c>
      <c r="C1212" s="160" t="s">
        <v>3039</v>
      </c>
      <c r="D1212" s="160" t="s">
        <v>163</v>
      </c>
      <c r="E1212" s="160" t="s">
        <v>164</v>
      </c>
      <c r="F1212" s="162">
        <v>3.7395000000000002E-3</v>
      </c>
      <c r="G1212" s="162">
        <v>0</v>
      </c>
      <c r="H1212" s="56" t="str">
        <f t="shared" si="21"/>
        <v/>
      </c>
      <c r="I1212" s="96">
        <f t="shared" si="22"/>
        <v>2.8358908863438886E-7</v>
      </c>
      <c r="J1212" s="174">
        <v>13.201661740950801</v>
      </c>
      <c r="K1212" s="174">
        <v>32.686190476190482</v>
      </c>
    </row>
    <row r="1213" spans="1:11" x14ac:dyDescent="0.2">
      <c r="A1213" s="163" t="s">
        <v>2515</v>
      </c>
      <c r="B1213" s="165" t="s">
        <v>2516</v>
      </c>
      <c r="C1213" s="160" t="s">
        <v>2124</v>
      </c>
      <c r="D1213" s="160" t="s">
        <v>163</v>
      </c>
      <c r="E1213" s="160" t="s">
        <v>643</v>
      </c>
      <c r="F1213" s="162">
        <v>3.36784E-3</v>
      </c>
      <c r="G1213" s="162">
        <v>1.2737E-4</v>
      </c>
      <c r="H1213" s="56">
        <f t="shared" si="21"/>
        <v>25.441391222422862</v>
      </c>
      <c r="I1213" s="96">
        <f t="shared" si="22"/>
        <v>2.5540384443547001E-7</v>
      </c>
      <c r="J1213" s="174">
        <v>16.674657259547303</v>
      </c>
      <c r="K1213" s="174">
        <v>41.220142857142861</v>
      </c>
    </row>
    <row r="1214" spans="1:11" x14ac:dyDescent="0.2">
      <c r="A1214" s="163" t="s">
        <v>2428</v>
      </c>
      <c r="B1214" s="165" t="s">
        <v>2429</v>
      </c>
      <c r="C1214" s="160" t="s">
        <v>2427</v>
      </c>
      <c r="D1214" s="160" t="s">
        <v>163</v>
      </c>
      <c r="E1214" s="160" t="s">
        <v>643</v>
      </c>
      <c r="F1214" s="162">
        <v>3.0321199999999997E-3</v>
      </c>
      <c r="G1214" s="162">
        <v>5.379536E-2</v>
      </c>
      <c r="H1214" s="56">
        <f t="shared" si="21"/>
        <v>-0.94363603106290206</v>
      </c>
      <c r="I1214" s="96">
        <f t="shared" si="22"/>
        <v>2.2994414960024148E-7</v>
      </c>
      <c r="J1214" s="174">
        <v>12.2183325442503</v>
      </c>
      <c r="K1214" s="174">
        <v>21.308476190476188</v>
      </c>
    </row>
    <row r="1215" spans="1:11" x14ac:dyDescent="0.2">
      <c r="A1215" s="163" t="s">
        <v>2579</v>
      </c>
      <c r="B1215" s="146" t="s">
        <v>2005</v>
      </c>
      <c r="C1215" s="160" t="s">
        <v>1864</v>
      </c>
      <c r="D1215" s="160" t="s">
        <v>163</v>
      </c>
      <c r="E1215" s="160" t="s">
        <v>643</v>
      </c>
      <c r="F1215" s="162">
        <v>2.7529299999999998E-3</v>
      </c>
      <c r="G1215" s="162">
        <v>0.28512794000000002</v>
      </c>
      <c r="H1215" s="56">
        <f t="shared" si="21"/>
        <v>-0.99034493077037622</v>
      </c>
      <c r="I1215" s="96">
        <f t="shared" si="22"/>
        <v>2.0877146938742294E-7</v>
      </c>
      <c r="J1215" s="174">
        <v>6.2859821500000006</v>
      </c>
      <c r="K1215" s="174">
        <v>77.656421052631572</v>
      </c>
    </row>
    <row r="1216" spans="1:11" x14ac:dyDescent="0.2">
      <c r="A1216" s="163" t="s">
        <v>3339</v>
      </c>
      <c r="B1216" s="142" t="s">
        <v>2422</v>
      </c>
      <c r="C1216" s="160" t="s">
        <v>3251</v>
      </c>
      <c r="D1216" s="160" t="s">
        <v>162</v>
      </c>
      <c r="E1216" s="160" t="s">
        <v>643</v>
      </c>
      <c r="F1216" s="162">
        <v>2.7498000000000002E-3</v>
      </c>
      <c r="G1216" s="162">
        <v>1.6223099999999999E-3</v>
      </c>
      <c r="H1216" s="56">
        <f t="shared" si="21"/>
        <v>0.69499047654270796</v>
      </c>
      <c r="I1216" s="96">
        <f t="shared" si="22"/>
        <v>2.0853410240054619E-7</v>
      </c>
      <c r="J1216" s="174">
        <v>18.644386424299999</v>
      </c>
      <c r="K1216" s="174">
        <v>46.267187499999999</v>
      </c>
    </row>
    <row r="1217" spans="1:11" x14ac:dyDescent="0.2">
      <c r="A1217" s="163" t="s">
        <v>2148</v>
      </c>
      <c r="B1217" s="142" t="s">
        <v>2149</v>
      </c>
      <c r="C1217" s="160" t="s">
        <v>1720</v>
      </c>
      <c r="D1217" s="160" t="s">
        <v>163</v>
      </c>
      <c r="E1217" s="160" t="s">
        <v>643</v>
      </c>
      <c r="F1217" s="162">
        <v>2.7131E-3</v>
      </c>
      <c r="G1217" s="162">
        <v>3.0467999999999999E-2</v>
      </c>
      <c r="H1217" s="56">
        <f t="shared" si="21"/>
        <v>-0.91095247472758301</v>
      </c>
      <c r="I1217" s="96">
        <f t="shared" si="22"/>
        <v>2.0575091760234267E-7</v>
      </c>
      <c r="J1217" s="174">
        <v>145.52992302069001</v>
      </c>
      <c r="K1217" s="174">
        <v>33.700142857142858</v>
      </c>
    </row>
    <row r="1218" spans="1:11" x14ac:dyDescent="0.2">
      <c r="A1218" s="163" t="s">
        <v>1232</v>
      </c>
      <c r="B1218" s="165" t="s">
        <v>1402</v>
      </c>
      <c r="C1218" s="160" t="s">
        <v>2420</v>
      </c>
      <c r="D1218" s="160" t="s">
        <v>163</v>
      </c>
      <c r="E1218" s="160" t="s">
        <v>643</v>
      </c>
      <c r="F1218" s="162">
        <v>2.55463E-3</v>
      </c>
      <c r="G1218" s="162">
        <v>5.0580440000000004E-2</v>
      </c>
      <c r="H1218" s="56">
        <f t="shared" si="21"/>
        <v>-0.94949371733421062</v>
      </c>
      <c r="I1218" s="96">
        <f t="shared" si="22"/>
        <v>1.9373317114535868E-7</v>
      </c>
      <c r="J1218" s="174">
        <v>12.426377720000001</v>
      </c>
      <c r="K1218" s="174">
        <v>51.249809523809532</v>
      </c>
    </row>
    <row r="1219" spans="1:11" x14ac:dyDescent="0.2">
      <c r="A1219" s="163" t="s">
        <v>3050</v>
      </c>
      <c r="B1219" s="165" t="s">
        <v>3051</v>
      </c>
      <c r="C1219" s="160" t="s">
        <v>2418</v>
      </c>
      <c r="D1219" s="160" t="s">
        <v>163</v>
      </c>
      <c r="E1219" s="160" t="s">
        <v>164</v>
      </c>
      <c r="F1219" s="162">
        <v>2.4262800000000003E-3</v>
      </c>
      <c r="G1219" s="162">
        <v>7.6680240000000011E-2</v>
      </c>
      <c r="H1219" s="56">
        <f t="shared" si="21"/>
        <v>-0.96835847149148202</v>
      </c>
      <c r="I1219" s="96">
        <f t="shared" si="22"/>
        <v>1.8399960796145075E-7</v>
      </c>
      <c r="J1219" s="174">
        <v>1.0403</v>
      </c>
      <c r="K1219" s="174">
        <v>22.18</v>
      </c>
    </row>
    <row r="1220" spans="1:11" x14ac:dyDescent="0.2">
      <c r="A1220" s="163" t="s">
        <v>3158</v>
      </c>
      <c r="B1220" s="165" t="s">
        <v>3159</v>
      </c>
      <c r="C1220" s="160" t="s">
        <v>3038</v>
      </c>
      <c r="D1220" s="160" t="s">
        <v>570</v>
      </c>
      <c r="E1220" s="160" t="s">
        <v>164</v>
      </c>
      <c r="F1220" s="162">
        <v>2.3054999999999998E-3</v>
      </c>
      <c r="G1220" s="162">
        <v>4.5430000000000002E-3</v>
      </c>
      <c r="H1220" s="56">
        <f t="shared" si="21"/>
        <v>-0.49251595861765363</v>
      </c>
      <c r="I1220" s="96">
        <f t="shared" si="22"/>
        <v>1.7484012403973352E-7</v>
      </c>
      <c r="J1220" s="174">
        <v>4.4620362709990005</v>
      </c>
      <c r="K1220" s="174">
        <v>32.665333333333329</v>
      </c>
    </row>
    <row r="1221" spans="1:11" x14ac:dyDescent="0.2">
      <c r="A1221" s="163" t="s">
        <v>2408</v>
      </c>
      <c r="B1221" s="142" t="s">
        <v>1568</v>
      </c>
      <c r="C1221" s="160" t="s">
        <v>3039</v>
      </c>
      <c r="D1221" s="160" t="s">
        <v>163</v>
      </c>
      <c r="E1221" s="160" t="s">
        <v>164</v>
      </c>
      <c r="F1221" s="162">
        <v>2.1276400000000001E-3</v>
      </c>
      <c r="G1221" s="162">
        <v>7.6779E-2</v>
      </c>
      <c r="H1221" s="56">
        <f t="shared" si="21"/>
        <v>-0.97228877687909454</v>
      </c>
      <c r="I1221" s="96">
        <f t="shared" si="22"/>
        <v>1.6135191564168234E-7</v>
      </c>
      <c r="J1221" s="174">
        <v>17.019684624772701</v>
      </c>
      <c r="K1221" s="174">
        <v>57.677095238095227</v>
      </c>
    </row>
    <row r="1222" spans="1:11" x14ac:dyDescent="0.2">
      <c r="A1222" s="163" t="s">
        <v>3017</v>
      </c>
      <c r="B1222" s="165" t="s">
        <v>932</v>
      </c>
      <c r="C1222" s="160" t="s">
        <v>2419</v>
      </c>
      <c r="D1222" s="160" t="s">
        <v>163</v>
      </c>
      <c r="E1222" s="160" t="s">
        <v>643</v>
      </c>
      <c r="F1222" s="162">
        <v>1.689E-3</v>
      </c>
      <c r="G1222" s="162">
        <v>2.3734840199999998</v>
      </c>
      <c r="H1222" s="56">
        <f t="shared" ref="H1222:H1271" si="23">IF(ISERROR(F1222/G1222-1),"",IF((F1222/G1222-1)&gt;10000%,"",F1222/G1222-1))</f>
        <v>-0.99928838787800223</v>
      </c>
      <c r="I1222" s="96">
        <f t="shared" ref="I1222:I1271" si="24">F1222/$F$1272</f>
        <v>1.2808716959579697E-7</v>
      </c>
      <c r="J1222" s="174">
        <v>207.28095149999999</v>
      </c>
      <c r="K1222" s="174">
        <v>7.8260952380952391</v>
      </c>
    </row>
    <row r="1223" spans="1:11" x14ac:dyDescent="0.2">
      <c r="A1223" s="163" t="s">
        <v>3428</v>
      </c>
      <c r="B1223" s="165" t="s">
        <v>3429</v>
      </c>
      <c r="C1223" s="160" t="s">
        <v>1687</v>
      </c>
      <c r="D1223" s="160" t="s">
        <v>163</v>
      </c>
      <c r="E1223" s="160" t="s">
        <v>643</v>
      </c>
      <c r="F1223" s="162">
        <v>1.6508299999999998E-3</v>
      </c>
      <c r="G1223" s="162"/>
      <c r="H1223" s="56" t="str">
        <f t="shared" si="23"/>
        <v/>
      </c>
      <c r="I1223" s="96">
        <f t="shared" si="24"/>
        <v>1.2519250573346921E-7</v>
      </c>
      <c r="J1223" s="174" t="s">
        <v>3437</v>
      </c>
      <c r="K1223" s="174">
        <v>121.9846</v>
      </c>
    </row>
    <row r="1224" spans="1:11" x14ac:dyDescent="0.2">
      <c r="A1224" s="163" t="s">
        <v>2561</v>
      </c>
      <c r="B1224" s="142" t="s">
        <v>2004</v>
      </c>
      <c r="C1224" s="160" t="s">
        <v>1864</v>
      </c>
      <c r="D1224" s="160" t="s">
        <v>163</v>
      </c>
      <c r="E1224" s="160" t="s">
        <v>643</v>
      </c>
      <c r="F1224" s="162">
        <v>1.44253E-3</v>
      </c>
      <c r="G1224" s="162">
        <v>2.2444310000000002E-2</v>
      </c>
      <c r="H1224" s="56">
        <f t="shared" si="23"/>
        <v>-0.93572847639334866</v>
      </c>
      <c r="I1224" s="96">
        <f t="shared" si="24"/>
        <v>1.0939584651096803E-7</v>
      </c>
      <c r="J1224" s="174">
        <v>1.67173024</v>
      </c>
      <c r="K1224" s="174">
        <v>25.033428571428569</v>
      </c>
    </row>
    <row r="1225" spans="1:11" x14ac:dyDescent="0.2">
      <c r="A1225" s="163" t="s">
        <v>1713</v>
      </c>
      <c r="B1225" s="165" t="s">
        <v>1714</v>
      </c>
      <c r="C1225" s="160" t="s">
        <v>1720</v>
      </c>
      <c r="D1225" s="160" t="s">
        <v>163</v>
      </c>
      <c r="E1225" s="160" t="s">
        <v>643</v>
      </c>
      <c r="F1225" s="162">
        <v>1.35257E-3</v>
      </c>
      <c r="G1225" s="162">
        <v>3.0738E-4</v>
      </c>
      <c r="H1225" s="56">
        <f t="shared" si="23"/>
        <v>3.4003188236059598</v>
      </c>
      <c r="I1225" s="96">
        <f t="shared" si="24"/>
        <v>1.0257363113095744E-7</v>
      </c>
      <c r="J1225" s="174">
        <v>1.2755190000000001</v>
      </c>
      <c r="K1225" s="174">
        <v>128.70909523809519</v>
      </c>
    </row>
    <row r="1226" spans="1:11" x14ac:dyDescent="0.2">
      <c r="A1226" s="163" t="s">
        <v>3124</v>
      </c>
      <c r="B1226" s="165" t="s">
        <v>3125</v>
      </c>
      <c r="C1226" s="160" t="s">
        <v>2419</v>
      </c>
      <c r="D1226" s="160" t="s">
        <v>162</v>
      </c>
      <c r="E1226" s="160" t="s">
        <v>643</v>
      </c>
      <c r="F1226" s="162">
        <v>1.2220999999999998E-3</v>
      </c>
      <c r="G1226" s="162">
        <v>1.2298089999999999E-2</v>
      </c>
      <c r="H1226" s="56">
        <f t="shared" si="23"/>
        <v>-0.90062684530687287</v>
      </c>
      <c r="I1226" s="96">
        <f t="shared" si="24"/>
        <v>9.2679295419196834E-8</v>
      </c>
      <c r="J1226" s="174">
        <v>10.063356430131472</v>
      </c>
      <c r="K1226" s="174">
        <v>66.823285714285731</v>
      </c>
    </row>
    <row r="1227" spans="1:11" x14ac:dyDescent="0.2">
      <c r="A1227" s="163" t="s">
        <v>2125</v>
      </c>
      <c r="B1227" s="142" t="s">
        <v>2126</v>
      </c>
      <c r="C1227" s="160" t="s">
        <v>2124</v>
      </c>
      <c r="D1227" s="160" t="s">
        <v>163</v>
      </c>
      <c r="E1227" s="160" t="s">
        <v>164</v>
      </c>
      <c r="F1227" s="162">
        <v>9.8200000000000002E-4</v>
      </c>
      <c r="G1227" s="162">
        <v>0</v>
      </c>
      <c r="H1227" s="56" t="str">
        <f t="shared" si="23"/>
        <v/>
      </c>
      <c r="I1227" s="96">
        <f t="shared" si="24"/>
        <v>7.4471048278906239E-8</v>
      </c>
      <c r="J1227" s="174">
        <v>5.3427071367851999</v>
      </c>
      <c r="K1227" s="174">
        <v>16.141619047619049</v>
      </c>
    </row>
    <row r="1228" spans="1:11" x14ac:dyDescent="0.2">
      <c r="A1228" s="163" t="s">
        <v>2780</v>
      </c>
      <c r="B1228" s="165" t="s">
        <v>1693</v>
      </c>
      <c r="C1228" s="160" t="s">
        <v>2420</v>
      </c>
      <c r="D1228" s="160" t="s">
        <v>570</v>
      </c>
      <c r="E1228" s="160" t="s">
        <v>164</v>
      </c>
      <c r="F1228" s="162">
        <v>4.9965000000000003E-4</v>
      </c>
      <c r="G1228" s="162">
        <v>0.24783743</v>
      </c>
      <c r="H1228" s="56">
        <f t="shared" si="23"/>
        <v>-0.99798396069552531</v>
      </c>
      <c r="I1228" s="96">
        <f t="shared" si="24"/>
        <v>3.789150638753106E-8</v>
      </c>
      <c r="J1228" s="174">
        <v>7.12643833</v>
      </c>
      <c r="K1228" s="174">
        <v>53.777666666666683</v>
      </c>
    </row>
    <row r="1229" spans="1:11" x14ac:dyDescent="0.2">
      <c r="A1229" s="163" t="s">
        <v>2627</v>
      </c>
      <c r="B1229" s="165" t="s">
        <v>167</v>
      </c>
      <c r="C1229" s="160" t="s">
        <v>1144</v>
      </c>
      <c r="D1229" s="160" t="s">
        <v>162</v>
      </c>
      <c r="E1229" s="160" t="s">
        <v>643</v>
      </c>
      <c r="F1229" s="162">
        <v>3.0714999999999996E-4</v>
      </c>
      <c r="G1229" s="162">
        <v>0.41078513999999999</v>
      </c>
      <c r="H1229" s="56">
        <f t="shared" si="23"/>
        <v>-0.99925228551354117</v>
      </c>
      <c r="I1229" s="96">
        <f t="shared" si="24"/>
        <v>2.329305751412021E-8</v>
      </c>
      <c r="J1229" s="174">
        <v>4.1952250300000005</v>
      </c>
      <c r="K1229" s="174">
        <v>3.9089047619047621</v>
      </c>
    </row>
    <row r="1230" spans="1:11" x14ac:dyDescent="0.2">
      <c r="A1230" s="163" t="s">
        <v>2232</v>
      </c>
      <c r="B1230" s="165" t="s">
        <v>2235</v>
      </c>
      <c r="C1230" s="160" t="s">
        <v>1687</v>
      </c>
      <c r="D1230" s="160" t="s">
        <v>163</v>
      </c>
      <c r="E1230" s="160" t="s">
        <v>643</v>
      </c>
      <c r="F1230" s="162">
        <v>2.7099000000000003E-4</v>
      </c>
      <c r="G1230" s="162">
        <v>0</v>
      </c>
      <c r="H1230" s="56" t="str">
        <f t="shared" si="23"/>
        <v/>
      </c>
      <c r="I1230" s="96">
        <f t="shared" si="24"/>
        <v>2.0550824208860286E-8</v>
      </c>
      <c r="J1230" s="174">
        <v>1.0399524579999999</v>
      </c>
      <c r="K1230" s="174">
        <v>35.483761904761913</v>
      </c>
    </row>
    <row r="1231" spans="1:11" x14ac:dyDescent="0.2">
      <c r="A1231" s="163" t="s">
        <v>2513</v>
      </c>
      <c r="B1231" s="165" t="s">
        <v>2514</v>
      </c>
      <c r="C1231" s="160" t="s">
        <v>2124</v>
      </c>
      <c r="D1231" s="160" t="s">
        <v>163</v>
      </c>
      <c r="E1231" s="160" t="s">
        <v>643</v>
      </c>
      <c r="F1231" s="162">
        <v>9.7879999999999991E-5</v>
      </c>
      <c r="G1231" s="162">
        <v>7.83821E-3</v>
      </c>
      <c r="H1231" s="56">
        <f t="shared" si="23"/>
        <v>-0.98751245501204998</v>
      </c>
      <c r="I1231" s="96">
        <f t="shared" si="24"/>
        <v>7.422837276516641E-9</v>
      </c>
      <c r="J1231" s="174">
        <v>7.8757293099999996</v>
      </c>
      <c r="K1231" s="174">
        <v>23.07442857142857</v>
      </c>
    </row>
    <row r="1232" spans="1:11" x14ac:dyDescent="0.2">
      <c r="A1232" s="163" t="s">
        <v>2411</v>
      </c>
      <c r="B1232" s="165" t="s">
        <v>1569</v>
      </c>
      <c r="C1232" s="160" t="s">
        <v>3039</v>
      </c>
      <c r="D1232" s="160" t="s">
        <v>163</v>
      </c>
      <c r="E1232" s="160" t="s">
        <v>164</v>
      </c>
      <c r="F1232" s="162">
        <v>9.064E-5</v>
      </c>
      <c r="G1232" s="162">
        <v>8.6890000000000003E-5</v>
      </c>
      <c r="H1232" s="56">
        <f t="shared" si="23"/>
        <v>4.3158015882149847E-2</v>
      </c>
      <c r="I1232" s="96">
        <f t="shared" si="24"/>
        <v>6.873783926680306E-9</v>
      </c>
      <c r="J1232" s="174">
        <v>36.483758272795605</v>
      </c>
      <c r="K1232" s="174">
        <v>51.540476190476177</v>
      </c>
    </row>
    <row r="1233" spans="1:11" x14ac:dyDescent="0.2">
      <c r="A1233" s="163" t="s">
        <v>3209</v>
      </c>
      <c r="B1233" s="165" t="s">
        <v>3210</v>
      </c>
      <c r="C1233" s="160" t="s">
        <v>1864</v>
      </c>
      <c r="D1233" s="160" t="s">
        <v>163</v>
      </c>
      <c r="E1233" s="160" t="s">
        <v>164</v>
      </c>
      <c r="F1233" s="162">
        <v>6.3640000000000007E-5</v>
      </c>
      <c r="G1233" s="162">
        <v>7.065842E-2</v>
      </c>
      <c r="H1233" s="56">
        <f t="shared" si="23"/>
        <v>-0.99909932885564101</v>
      </c>
      <c r="I1233" s="96">
        <f t="shared" si="24"/>
        <v>4.8262092795006043E-9</v>
      </c>
      <c r="J1233" s="174">
        <v>40.53239482</v>
      </c>
      <c r="K1233" s="174">
        <v>20.867142857142859</v>
      </c>
    </row>
    <row r="1234" spans="1:11" x14ac:dyDescent="0.2">
      <c r="A1234" s="163" t="s">
        <v>3154</v>
      </c>
      <c r="B1234" s="165" t="s">
        <v>3155</v>
      </c>
      <c r="C1234" s="160" t="s">
        <v>2419</v>
      </c>
      <c r="D1234" s="160" t="s">
        <v>570</v>
      </c>
      <c r="E1234" s="160" t="s">
        <v>164</v>
      </c>
      <c r="F1234" s="162">
        <v>5.1350000000000001E-5</v>
      </c>
      <c r="G1234" s="162">
        <v>2.0555999999999999E-3</v>
      </c>
      <c r="H1234" s="56">
        <f t="shared" si="23"/>
        <v>-0.97501945903872345</v>
      </c>
      <c r="I1234" s="96">
        <f t="shared" si="24"/>
        <v>3.8941836345436205E-9</v>
      </c>
      <c r="J1234" s="174">
        <v>1.02111</v>
      </c>
      <c r="K1234" s="174">
        <v>81.366523809523812</v>
      </c>
    </row>
    <row r="1235" spans="1:11" x14ac:dyDescent="0.2">
      <c r="A1235" s="163" t="s">
        <v>3418</v>
      </c>
      <c r="B1235" s="165" t="s">
        <v>3419</v>
      </c>
      <c r="C1235" s="160" t="s">
        <v>3039</v>
      </c>
      <c r="D1235" s="160" t="s">
        <v>570</v>
      </c>
      <c r="E1235" s="160" t="s">
        <v>164</v>
      </c>
      <c r="F1235" s="162">
        <v>0</v>
      </c>
      <c r="G1235" s="162"/>
      <c r="H1235" s="56" t="str">
        <f t="shared" si="23"/>
        <v/>
      </c>
      <c r="I1235" s="96">
        <f t="shared" si="24"/>
        <v>0</v>
      </c>
      <c r="J1235" s="174">
        <v>32.454437949999999</v>
      </c>
      <c r="K1235" s="174">
        <v>26.58852631578948</v>
      </c>
    </row>
    <row r="1236" spans="1:11" x14ac:dyDescent="0.2">
      <c r="A1236" s="163" t="s">
        <v>3425</v>
      </c>
      <c r="B1236" s="165" t="s">
        <v>3426</v>
      </c>
      <c r="C1236" s="160" t="s">
        <v>3045</v>
      </c>
      <c r="D1236" s="160" t="s">
        <v>570</v>
      </c>
      <c r="E1236" s="160" t="s">
        <v>164</v>
      </c>
      <c r="F1236" s="162">
        <v>0</v>
      </c>
      <c r="G1236" s="162"/>
      <c r="H1236" s="56" t="str">
        <f t="shared" si="23"/>
        <v/>
      </c>
      <c r="I1236" s="96">
        <f t="shared" si="24"/>
        <v>0</v>
      </c>
      <c r="J1236" s="174">
        <v>43.699788512916903</v>
      </c>
      <c r="K1236" s="174">
        <v>8.3964999999999996</v>
      </c>
    </row>
    <row r="1237" spans="1:11" x14ac:dyDescent="0.2">
      <c r="A1237" s="163" t="s">
        <v>3431</v>
      </c>
      <c r="B1237" s="165" t="s">
        <v>3432</v>
      </c>
      <c r="C1237" s="160" t="s">
        <v>3038</v>
      </c>
      <c r="D1237" s="160" t="s">
        <v>570</v>
      </c>
      <c r="E1237" s="160" t="s">
        <v>643</v>
      </c>
      <c r="F1237" s="162">
        <v>0</v>
      </c>
      <c r="G1237" s="162"/>
      <c r="H1237" s="56" t="str">
        <f t="shared" si="23"/>
        <v/>
      </c>
      <c r="I1237" s="96">
        <f t="shared" si="24"/>
        <v>0</v>
      </c>
      <c r="J1237" s="174">
        <v>1.0315240000000001</v>
      </c>
      <c r="K1237" s="174">
        <v>185.858</v>
      </c>
    </row>
    <row r="1238" spans="1:11" x14ac:dyDescent="0.2">
      <c r="A1238" s="163" t="s">
        <v>3434</v>
      </c>
      <c r="B1238" s="165" t="s">
        <v>3435</v>
      </c>
      <c r="C1238" s="160" t="s">
        <v>3350</v>
      </c>
      <c r="D1238" s="160" t="s">
        <v>163</v>
      </c>
      <c r="E1238" s="160" t="s">
        <v>164</v>
      </c>
      <c r="F1238" s="162">
        <v>0</v>
      </c>
      <c r="G1238" s="162"/>
      <c r="H1238" s="56" t="str">
        <f t="shared" si="23"/>
        <v/>
      </c>
      <c r="I1238" s="96">
        <f t="shared" si="24"/>
        <v>0</v>
      </c>
      <c r="J1238" s="174">
        <v>0.19802800000000001</v>
      </c>
      <c r="K1238" s="174">
        <v>47.8855</v>
      </c>
    </row>
    <row r="1239" spans="1:11" x14ac:dyDescent="0.2">
      <c r="A1239" s="163" t="s">
        <v>2519</v>
      </c>
      <c r="B1239" s="165" t="s">
        <v>2520</v>
      </c>
      <c r="C1239" s="160" t="s">
        <v>3039</v>
      </c>
      <c r="D1239" s="160" t="s">
        <v>163</v>
      </c>
      <c r="E1239" s="160" t="s">
        <v>164</v>
      </c>
      <c r="F1239" s="162">
        <v>0</v>
      </c>
      <c r="G1239" s="162">
        <v>0.76194680000000004</v>
      </c>
      <c r="H1239" s="56">
        <f t="shared" si="23"/>
        <v>-1</v>
      </c>
      <c r="I1239" s="96">
        <f t="shared" si="24"/>
        <v>0</v>
      </c>
      <c r="J1239" s="174">
        <v>6.0776677499999998</v>
      </c>
      <c r="K1239" s="174">
        <v>96.151190476190479</v>
      </c>
    </row>
    <row r="1240" spans="1:11" x14ac:dyDescent="0.2">
      <c r="A1240" s="163" t="s">
        <v>1474</v>
      </c>
      <c r="B1240" s="163" t="s">
        <v>144</v>
      </c>
      <c r="C1240" s="160" t="s">
        <v>2418</v>
      </c>
      <c r="D1240" s="160" t="s">
        <v>162</v>
      </c>
      <c r="E1240" s="160" t="s">
        <v>643</v>
      </c>
      <c r="F1240" s="162">
        <v>0</v>
      </c>
      <c r="G1240" s="162">
        <v>0.40378411999999997</v>
      </c>
      <c r="H1240" s="56">
        <f t="shared" si="23"/>
        <v>-1</v>
      </c>
      <c r="I1240" s="96">
        <f t="shared" si="24"/>
        <v>0</v>
      </c>
      <c r="J1240" s="174">
        <v>226.54199659</v>
      </c>
      <c r="K1240" s="174">
        <v>5.7569999999999997</v>
      </c>
    </row>
    <row r="1241" spans="1:11" x14ac:dyDescent="0.2">
      <c r="A1241" s="163" t="s">
        <v>3207</v>
      </c>
      <c r="B1241" s="163" t="s">
        <v>3208</v>
      </c>
      <c r="C1241" s="160" t="s">
        <v>1864</v>
      </c>
      <c r="D1241" s="160" t="s">
        <v>163</v>
      </c>
      <c r="E1241" s="160" t="s">
        <v>164</v>
      </c>
      <c r="F1241" s="162">
        <v>0</v>
      </c>
      <c r="G1241" s="162">
        <v>0.30376128000000002</v>
      </c>
      <c r="H1241" s="56">
        <f t="shared" si="23"/>
        <v>-1</v>
      </c>
      <c r="I1241" s="96">
        <f t="shared" si="24"/>
        <v>0</v>
      </c>
      <c r="J1241" s="174">
        <v>1.4946591699999998</v>
      </c>
      <c r="K1241" s="174">
        <v>29.514809523809522</v>
      </c>
    </row>
    <row r="1242" spans="1:11" x14ac:dyDescent="0.2">
      <c r="A1242" s="163" t="s">
        <v>2403</v>
      </c>
      <c r="B1242" s="163" t="s">
        <v>1633</v>
      </c>
      <c r="C1242" s="160" t="s">
        <v>3164</v>
      </c>
      <c r="D1242" s="160" t="s">
        <v>570</v>
      </c>
      <c r="E1242" s="160" t="s">
        <v>643</v>
      </c>
      <c r="F1242" s="162">
        <v>0</v>
      </c>
      <c r="G1242" s="162">
        <v>0.278752</v>
      </c>
      <c r="H1242" s="56">
        <f t="shared" si="23"/>
        <v>-1</v>
      </c>
      <c r="I1242" s="96">
        <f t="shared" si="24"/>
        <v>0</v>
      </c>
      <c r="J1242" s="174">
        <v>39.082137224392604</v>
      </c>
      <c r="K1242" s="174">
        <v>31.7852380952381</v>
      </c>
    </row>
    <row r="1243" spans="1:11" x14ac:dyDescent="0.2">
      <c r="A1243" s="163" t="s">
        <v>3348</v>
      </c>
      <c r="B1243" s="163" t="s">
        <v>2538</v>
      </c>
      <c r="C1243" s="160" t="s">
        <v>3350</v>
      </c>
      <c r="D1243" s="160" t="s">
        <v>162</v>
      </c>
      <c r="E1243" s="160" t="s">
        <v>643</v>
      </c>
      <c r="F1243" s="162">
        <v>0</v>
      </c>
      <c r="G1243" s="162">
        <v>0.2500077</v>
      </c>
      <c r="H1243" s="56">
        <f t="shared" si="23"/>
        <v>-1</v>
      </c>
      <c r="I1243" s="96">
        <f t="shared" si="24"/>
        <v>0</v>
      </c>
      <c r="J1243" s="174">
        <v>3.1911810000000003</v>
      </c>
      <c r="K1243" s="174">
        <v>14.312900000000001</v>
      </c>
    </row>
    <row r="1244" spans="1:11" x14ac:dyDescent="0.2">
      <c r="A1244" s="163" t="s">
        <v>3349</v>
      </c>
      <c r="B1244" s="163" t="s">
        <v>2539</v>
      </c>
      <c r="C1244" s="160" t="s">
        <v>3350</v>
      </c>
      <c r="D1244" s="160" t="s">
        <v>162</v>
      </c>
      <c r="E1244" s="160" t="s">
        <v>643</v>
      </c>
      <c r="F1244" s="162">
        <v>0</v>
      </c>
      <c r="G1244" s="162">
        <v>8.3724839999999995E-2</v>
      </c>
      <c r="H1244" s="56">
        <f t="shared" si="23"/>
        <v>-1</v>
      </c>
      <c r="I1244" s="96">
        <f t="shared" si="24"/>
        <v>0</v>
      </c>
      <c r="J1244" s="174">
        <v>2.0141079999999998</v>
      </c>
      <c r="K1244" s="174">
        <v>13.7087</v>
      </c>
    </row>
    <row r="1245" spans="1:11" x14ac:dyDescent="0.2">
      <c r="A1245" s="163" t="s">
        <v>2409</v>
      </c>
      <c r="B1245" s="163" t="s">
        <v>1666</v>
      </c>
      <c r="C1245" s="160" t="s">
        <v>633</v>
      </c>
      <c r="D1245" s="160" t="s">
        <v>163</v>
      </c>
      <c r="E1245" s="160" t="s">
        <v>643</v>
      </c>
      <c r="F1245" s="162">
        <v>0</v>
      </c>
      <c r="G1245" s="162">
        <v>7.4227460000000009E-2</v>
      </c>
      <c r="H1245" s="56">
        <f t="shared" si="23"/>
        <v>-1</v>
      </c>
      <c r="I1245" s="96">
        <f t="shared" si="24"/>
        <v>0</v>
      </c>
      <c r="J1245" s="174">
        <v>15.133261789999999</v>
      </c>
      <c r="K1245" s="174">
        <v>31.749809523809521</v>
      </c>
    </row>
    <row r="1246" spans="1:11" x14ac:dyDescent="0.2">
      <c r="A1246" s="163" t="s">
        <v>3079</v>
      </c>
      <c r="B1246" s="163" t="s">
        <v>3080</v>
      </c>
      <c r="C1246" s="160" t="s">
        <v>2418</v>
      </c>
      <c r="D1246" s="160" t="s">
        <v>163</v>
      </c>
      <c r="E1246" s="160" t="s">
        <v>3351</v>
      </c>
      <c r="F1246" s="162">
        <v>0</v>
      </c>
      <c r="G1246" s="162">
        <v>3.5943449999999995E-2</v>
      </c>
      <c r="H1246" s="56">
        <f t="shared" si="23"/>
        <v>-1</v>
      </c>
      <c r="I1246" s="96">
        <f t="shared" si="24"/>
        <v>0</v>
      </c>
      <c r="J1246" s="174">
        <v>71.054806899999988</v>
      </c>
      <c r="K1246" s="174">
        <v>18.07090476190476</v>
      </c>
    </row>
    <row r="1247" spans="1:11" x14ac:dyDescent="0.2">
      <c r="A1247" s="163" t="s">
        <v>2132</v>
      </c>
      <c r="B1247" s="163" t="s">
        <v>2133</v>
      </c>
      <c r="C1247" s="160" t="s">
        <v>2685</v>
      </c>
      <c r="D1247" s="160" t="s">
        <v>163</v>
      </c>
      <c r="E1247" s="160" t="s">
        <v>643</v>
      </c>
      <c r="F1247" s="162">
        <v>0</v>
      </c>
      <c r="G1247" s="162">
        <v>1.3053500000000001E-2</v>
      </c>
      <c r="H1247" s="56">
        <f t="shared" si="23"/>
        <v>-1</v>
      </c>
      <c r="I1247" s="96">
        <f t="shared" si="24"/>
        <v>0</v>
      </c>
      <c r="J1247" s="174">
        <v>43.880865</v>
      </c>
      <c r="K1247" s="174">
        <v>89.6297142857143</v>
      </c>
    </row>
    <row r="1248" spans="1:11" x14ac:dyDescent="0.2">
      <c r="A1248" s="163" t="s">
        <v>3101</v>
      </c>
      <c r="B1248" s="163" t="s">
        <v>3102</v>
      </c>
      <c r="C1248" s="160" t="s">
        <v>3045</v>
      </c>
      <c r="D1248" s="160" t="s">
        <v>570</v>
      </c>
      <c r="E1248" s="160" t="s">
        <v>164</v>
      </c>
      <c r="F1248" s="162">
        <v>0</v>
      </c>
      <c r="G1248" s="162">
        <v>1.0307809999999999E-2</v>
      </c>
      <c r="H1248" s="56">
        <f t="shared" si="23"/>
        <v>-1</v>
      </c>
      <c r="I1248" s="96">
        <f t="shared" si="24"/>
        <v>0</v>
      </c>
      <c r="J1248" s="174">
        <v>44.793086784522707</v>
      </c>
      <c r="K1248" s="174">
        <v>56.851761904761901</v>
      </c>
    </row>
    <row r="1249" spans="1:11" x14ac:dyDescent="0.2">
      <c r="A1249" s="163" t="s">
        <v>3137</v>
      </c>
      <c r="B1249" s="163" t="s">
        <v>3138</v>
      </c>
      <c r="C1249" s="160" t="s">
        <v>2419</v>
      </c>
      <c r="D1249" s="160" t="s">
        <v>163</v>
      </c>
      <c r="E1249" s="160" t="s">
        <v>643</v>
      </c>
      <c r="F1249" s="162">
        <v>0</v>
      </c>
      <c r="G1249" s="162">
        <v>8.0429300000000002E-3</v>
      </c>
      <c r="H1249" s="56">
        <f t="shared" si="23"/>
        <v>-1</v>
      </c>
      <c r="I1249" s="96">
        <f t="shared" si="24"/>
        <v>0</v>
      </c>
      <c r="J1249" s="174">
        <v>12.043308644767341</v>
      </c>
      <c r="K1249" s="174">
        <v>50.23233333333333</v>
      </c>
    </row>
    <row r="1250" spans="1:11" x14ac:dyDescent="0.2">
      <c r="A1250" s="163" t="s">
        <v>2414</v>
      </c>
      <c r="B1250" s="163" t="s">
        <v>2239</v>
      </c>
      <c r="C1250" s="160" t="s">
        <v>3039</v>
      </c>
      <c r="D1250" s="160" t="s">
        <v>162</v>
      </c>
      <c r="E1250" s="160" t="s">
        <v>643</v>
      </c>
      <c r="F1250" s="162">
        <v>0</v>
      </c>
      <c r="G1250" s="162">
        <v>7.5749900000000002E-3</v>
      </c>
      <c r="H1250" s="56">
        <f t="shared" si="23"/>
        <v>-1</v>
      </c>
      <c r="I1250" s="96">
        <f t="shared" si="24"/>
        <v>0</v>
      </c>
      <c r="J1250" s="174">
        <v>68.738922701150003</v>
      </c>
      <c r="K1250" s="174">
        <v>32.055333333333337</v>
      </c>
    </row>
    <row r="1251" spans="1:11" x14ac:dyDescent="0.2">
      <c r="A1251" s="163" t="s">
        <v>3375</v>
      </c>
      <c r="B1251" s="163" t="s">
        <v>3376</v>
      </c>
      <c r="C1251" s="160" t="s">
        <v>2419</v>
      </c>
      <c r="D1251" s="160" t="s">
        <v>163</v>
      </c>
      <c r="E1251" s="160" t="s">
        <v>643</v>
      </c>
      <c r="F1251" s="162">
        <v>0</v>
      </c>
      <c r="G1251" s="162">
        <v>2.1315000000000001E-3</v>
      </c>
      <c r="H1251" s="56">
        <f t="shared" si="23"/>
        <v>-1</v>
      </c>
      <c r="I1251" s="96">
        <f t="shared" si="24"/>
        <v>0</v>
      </c>
      <c r="J1251" s="174">
        <v>5.0999999999999996</v>
      </c>
      <c r="K1251" s="174">
        <v>64.295190476190484</v>
      </c>
    </row>
    <row r="1252" spans="1:11" x14ac:dyDescent="0.2">
      <c r="A1252" s="163" t="s">
        <v>2795</v>
      </c>
      <c r="B1252" s="163" t="s">
        <v>1673</v>
      </c>
      <c r="C1252" s="160" t="s">
        <v>2420</v>
      </c>
      <c r="D1252" s="160" t="s">
        <v>570</v>
      </c>
      <c r="E1252" s="160" t="s">
        <v>164</v>
      </c>
      <c r="F1252" s="162">
        <v>0</v>
      </c>
      <c r="G1252" s="162">
        <v>5.1767999999999996E-4</v>
      </c>
      <c r="H1252" s="56">
        <f t="shared" si="23"/>
        <v>-1</v>
      </c>
      <c r="I1252" s="96">
        <f t="shared" si="24"/>
        <v>0</v>
      </c>
      <c r="J1252" s="174">
        <v>72.942434102344308</v>
      </c>
      <c r="K1252" s="174">
        <v>83.318666666666672</v>
      </c>
    </row>
    <row r="1253" spans="1:11" x14ac:dyDescent="0.2">
      <c r="A1253" s="163" t="s">
        <v>2573</v>
      </c>
      <c r="B1253" s="161" t="s">
        <v>2003</v>
      </c>
      <c r="C1253" s="160" t="s">
        <v>1864</v>
      </c>
      <c r="D1253" s="160" t="s">
        <v>162</v>
      </c>
      <c r="E1253" s="160" t="s">
        <v>164</v>
      </c>
      <c r="F1253" s="162">
        <v>0</v>
      </c>
      <c r="G1253" s="162">
        <v>1.1551999999999999E-4</v>
      </c>
      <c r="H1253" s="56">
        <f t="shared" si="23"/>
        <v>-1</v>
      </c>
      <c r="I1253" s="96">
        <f t="shared" si="24"/>
        <v>0</v>
      </c>
      <c r="J1253" s="174">
        <v>6.7175449999999998E-2</v>
      </c>
      <c r="K1253" s="174">
        <v>28.033666666666669</v>
      </c>
    </row>
    <row r="1254" spans="1:11" x14ac:dyDescent="0.2">
      <c r="A1254" s="163" t="s">
        <v>3373</v>
      </c>
      <c r="B1254" s="163" t="s">
        <v>3374</v>
      </c>
      <c r="C1254" s="160" t="s">
        <v>2419</v>
      </c>
      <c r="D1254" s="160" t="s">
        <v>163</v>
      </c>
      <c r="E1254" s="160" t="s">
        <v>643</v>
      </c>
      <c r="F1254" s="162">
        <v>0</v>
      </c>
      <c r="G1254" s="162">
        <v>1.715E-5</v>
      </c>
      <c r="H1254" s="56">
        <f t="shared" si="23"/>
        <v>-1</v>
      </c>
      <c r="I1254" s="96">
        <f t="shared" si="24"/>
        <v>0</v>
      </c>
      <c r="J1254" s="174">
        <v>4.3</v>
      </c>
      <c r="K1254" s="174">
        <v>60.968190476190472</v>
      </c>
    </row>
    <row r="1255" spans="1:11" x14ac:dyDescent="0.2">
      <c r="A1255" s="163" t="s">
        <v>3371</v>
      </c>
      <c r="B1255" s="163" t="s">
        <v>3372</v>
      </c>
      <c r="C1255" s="160" t="s">
        <v>2419</v>
      </c>
      <c r="D1255" s="160" t="s">
        <v>163</v>
      </c>
      <c r="E1255" s="160" t="s">
        <v>643</v>
      </c>
      <c r="F1255" s="162">
        <v>0</v>
      </c>
      <c r="G1255" s="162">
        <v>0</v>
      </c>
      <c r="H1255" s="56" t="str">
        <f t="shared" si="23"/>
        <v/>
      </c>
      <c r="I1255" s="96">
        <f t="shared" si="24"/>
        <v>0</v>
      </c>
      <c r="J1255" s="174">
        <v>8.6999999999999993</v>
      </c>
      <c r="K1255" s="174">
        <v>60.951714285714289</v>
      </c>
    </row>
    <row r="1256" spans="1:11" x14ac:dyDescent="0.2">
      <c r="A1256" s="163" t="s">
        <v>3385</v>
      </c>
      <c r="B1256" s="163" t="s">
        <v>3386</v>
      </c>
      <c r="C1256" s="160" t="s">
        <v>3350</v>
      </c>
      <c r="D1256" s="160" t="s">
        <v>570</v>
      </c>
      <c r="E1256" s="160" t="s">
        <v>164</v>
      </c>
      <c r="F1256" s="162">
        <v>0</v>
      </c>
      <c r="G1256" s="162">
        <v>0</v>
      </c>
      <c r="H1256" s="56" t="str">
        <f t="shared" si="23"/>
        <v/>
      </c>
      <c r="I1256" s="96">
        <f t="shared" si="24"/>
        <v>0</v>
      </c>
      <c r="J1256" s="174">
        <v>0.19972000000000001</v>
      </c>
      <c r="K1256" s="174">
        <v>7.8011904761904756</v>
      </c>
    </row>
    <row r="1257" spans="1:11" x14ac:dyDescent="0.2">
      <c r="A1257" s="163" t="s">
        <v>3091</v>
      </c>
      <c r="B1257" s="163" t="s">
        <v>3092</v>
      </c>
      <c r="C1257" s="160" t="s">
        <v>2420</v>
      </c>
      <c r="D1257" s="160" t="s">
        <v>570</v>
      </c>
      <c r="E1257" s="160" t="s">
        <v>164</v>
      </c>
      <c r="F1257" s="162">
        <v>0</v>
      </c>
      <c r="G1257" s="162">
        <v>0</v>
      </c>
      <c r="H1257" s="56" t="str">
        <f t="shared" si="23"/>
        <v/>
      </c>
      <c r="I1257" s="96">
        <f t="shared" si="24"/>
        <v>0</v>
      </c>
      <c r="J1257" s="174">
        <v>2.7069507776533386</v>
      </c>
      <c r="K1257" s="174">
        <v>56.45095238095238</v>
      </c>
    </row>
    <row r="1258" spans="1:11" x14ac:dyDescent="0.2">
      <c r="A1258" s="163" t="s">
        <v>3199</v>
      </c>
      <c r="B1258" s="163" t="s">
        <v>3200</v>
      </c>
      <c r="C1258" s="160" t="s">
        <v>2689</v>
      </c>
      <c r="D1258" s="160" t="s">
        <v>163</v>
      </c>
      <c r="E1258" s="160" t="s">
        <v>643</v>
      </c>
      <c r="F1258" s="162">
        <v>0</v>
      </c>
      <c r="G1258" s="162">
        <v>0</v>
      </c>
      <c r="H1258" s="56" t="str">
        <f t="shared" si="23"/>
        <v/>
      </c>
      <c r="I1258" s="96">
        <f t="shared" si="24"/>
        <v>0</v>
      </c>
      <c r="J1258" s="174">
        <v>0.10706535</v>
      </c>
      <c r="K1258" s="174">
        <v>518.0571666666666</v>
      </c>
    </row>
    <row r="1259" spans="1:11" x14ac:dyDescent="0.2">
      <c r="A1259" s="163" t="s">
        <v>2772</v>
      </c>
      <c r="B1259" s="163" t="s">
        <v>1656</v>
      </c>
      <c r="C1259" s="160" t="s">
        <v>2420</v>
      </c>
      <c r="D1259" s="160" t="s">
        <v>570</v>
      </c>
      <c r="E1259" s="160" t="s">
        <v>164</v>
      </c>
      <c r="F1259" s="162">
        <v>0</v>
      </c>
      <c r="G1259" s="162">
        <v>0</v>
      </c>
      <c r="H1259" s="56" t="str">
        <f t="shared" si="23"/>
        <v/>
      </c>
      <c r="I1259" s="96">
        <f t="shared" si="24"/>
        <v>0</v>
      </c>
      <c r="J1259" s="174">
        <v>75.52107233206381</v>
      </c>
      <c r="K1259" s="174">
        <v>93.481476190476187</v>
      </c>
    </row>
    <row r="1260" spans="1:11" x14ac:dyDescent="0.2">
      <c r="A1260" s="163" t="s">
        <v>2782</v>
      </c>
      <c r="B1260" s="163" t="s">
        <v>1690</v>
      </c>
      <c r="C1260" s="160" t="s">
        <v>2420</v>
      </c>
      <c r="D1260" s="160" t="s">
        <v>570</v>
      </c>
      <c r="E1260" s="160" t="s">
        <v>164</v>
      </c>
      <c r="F1260" s="162">
        <v>0</v>
      </c>
      <c r="G1260" s="162">
        <v>0</v>
      </c>
      <c r="H1260" s="56" t="str">
        <f t="shared" si="23"/>
        <v/>
      </c>
      <c r="I1260" s="96">
        <f t="shared" si="24"/>
        <v>0</v>
      </c>
      <c r="J1260" s="174">
        <v>2.0365333730482003</v>
      </c>
      <c r="K1260" s="174">
        <v>32.319952380952387</v>
      </c>
    </row>
    <row r="1261" spans="1:11" x14ac:dyDescent="0.2">
      <c r="A1261" s="163" t="s">
        <v>3195</v>
      </c>
      <c r="B1261" s="163" t="s">
        <v>3196</v>
      </c>
      <c r="C1261" s="160" t="s">
        <v>2689</v>
      </c>
      <c r="D1261" s="160" t="s">
        <v>163</v>
      </c>
      <c r="E1261" s="160" t="s">
        <v>643</v>
      </c>
      <c r="F1261" s="162">
        <v>0</v>
      </c>
      <c r="G1261" s="162">
        <v>0</v>
      </c>
      <c r="H1261" s="56" t="str">
        <f t="shared" si="23"/>
        <v/>
      </c>
      <c r="I1261" s="96">
        <f t="shared" si="24"/>
        <v>0</v>
      </c>
      <c r="J1261" s="174">
        <v>6.0477059999999999E-2</v>
      </c>
      <c r="K1261" s="174">
        <v>381.4538</v>
      </c>
    </row>
    <row r="1262" spans="1:11" x14ac:dyDescent="0.2">
      <c r="A1262" s="163" t="s">
        <v>3197</v>
      </c>
      <c r="B1262" s="163" t="s">
        <v>3198</v>
      </c>
      <c r="C1262" s="160" t="s">
        <v>2689</v>
      </c>
      <c r="D1262" s="160" t="s">
        <v>163</v>
      </c>
      <c r="E1262" s="160" t="s">
        <v>643</v>
      </c>
      <c r="F1262" s="162">
        <v>0</v>
      </c>
      <c r="G1262" s="162">
        <v>0</v>
      </c>
      <c r="H1262" s="56" t="str">
        <f t="shared" si="23"/>
        <v/>
      </c>
      <c r="I1262" s="96">
        <f t="shared" si="24"/>
        <v>0</v>
      </c>
      <c r="J1262" s="174">
        <v>7.1084039999999987E-2</v>
      </c>
      <c r="K1262" s="174">
        <v>437.41520000000003</v>
      </c>
    </row>
    <row r="1263" spans="1:11" x14ac:dyDescent="0.2">
      <c r="A1263" s="163" t="s">
        <v>3241</v>
      </c>
      <c r="B1263" s="163" t="s">
        <v>3242</v>
      </c>
      <c r="C1263" s="160" t="s">
        <v>2420</v>
      </c>
      <c r="D1263" s="160" t="s">
        <v>570</v>
      </c>
      <c r="E1263" s="160" t="s">
        <v>164</v>
      </c>
      <c r="F1263" s="162">
        <v>0</v>
      </c>
      <c r="G1263" s="162">
        <v>0</v>
      </c>
      <c r="H1263" s="56" t="str">
        <f t="shared" si="23"/>
        <v/>
      </c>
      <c r="I1263" s="96">
        <f t="shared" si="24"/>
        <v>0</v>
      </c>
      <c r="J1263" s="174">
        <v>8.7306668537250012</v>
      </c>
      <c r="K1263" s="174">
        <v>27.748999999999999</v>
      </c>
    </row>
    <row r="1264" spans="1:11" x14ac:dyDescent="0.2">
      <c r="A1264" s="163" t="s">
        <v>3345</v>
      </c>
      <c r="B1264" s="163" t="s">
        <v>3103</v>
      </c>
      <c r="C1264" s="160" t="s">
        <v>633</v>
      </c>
      <c r="D1264" s="160" t="s">
        <v>162</v>
      </c>
      <c r="E1264" s="160" t="s">
        <v>643</v>
      </c>
      <c r="F1264" s="162">
        <v>0</v>
      </c>
      <c r="G1264" s="162">
        <v>0</v>
      </c>
      <c r="H1264" s="56" t="str">
        <f t="shared" si="23"/>
        <v/>
      </c>
      <c r="I1264" s="96">
        <f t="shared" si="24"/>
        <v>0</v>
      </c>
      <c r="J1264" s="174">
        <v>40.779041692499995</v>
      </c>
      <c r="K1264" s="174">
        <v>38.225904761904758</v>
      </c>
    </row>
    <row r="1265" spans="1:16" x14ac:dyDescent="0.2">
      <c r="A1265" s="163" t="s">
        <v>2592</v>
      </c>
      <c r="B1265" s="163" t="s">
        <v>1922</v>
      </c>
      <c r="C1265" s="160" t="s">
        <v>1864</v>
      </c>
      <c r="D1265" s="160" t="s">
        <v>162</v>
      </c>
      <c r="E1265" s="160" t="s">
        <v>643</v>
      </c>
      <c r="F1265" s="162">
        <v>0</v>
      </c>
      <c r="G1265" s="162">
        <v>0</v>
      </c>
      <c r="H1265" s="56" t="str">
        <f t="shared" si="23"/>
        <v/>
      </c>
      <c r="I1265" s="96">
        <f t="shared" si="24"/>
        <v>0</v>
      </c>
      <c r="J1265" s="174">
        <v>6.0917916683923004</v>
      </c>
      <c r="K1265" s="174">
        <v>24.26589473684211</v>
      </c>
    </row>
    <row r="1266" spans="1:16" x14ac:dyDescent="0.2">
      <c r="A1266" s="163" t="s">
        <v>3071</v>
      </c>
      <c r="B1266" s="163" t="s">
        <v>3072</v>
      </c>
      <c r="C1266" s="160" t="s">
        <v>2418</v>
      </c>
      <c r="D1266" s="160" t="s">
        <v>163</v>
      </c>
      <c r="E1266" s="160" t="s">
        <v>164</v>
      </c>
      <c r="F1266" s="162">
        <v>0</v>
      </c>
      <c r="G1266" s="162">
        <v>0</v>
      </c>
      <c r="H1266" s="56" t="str">
        <f t="shared" si="23"/>
        <v/>
      </c>
      <c r="I1266" s="96">
        <f t="shared" si="24"/>
        <v>0</v>
      </c>
      <c r="J1266" s="174">
        <v>1.0056</v>
      </c>
      <c r="K1266" s="174">
        <v>7.8338095238095233</v>
      </c>
    </row>
    <row r="1267" spans="1:16" x14ac:dyDescent="0.2">
      <c r="A1267" s="163" t="s">
        <v>2454</v>
      </c>
      <c r="B1267" s="163" t="s">
        <v>2455</v>
      </c>
      <c r="C1267" s="160" t="s">
        <v>1864</v>
      </c>
      <c r="D1267" s="160" t="s">
        <v>162</v>
      </c>
      <c r="E1267" s="160" t="s">
        <v>643</v>
      </c>
      <c r="F1267" s="162">
        <v>0</v>
      </c>
      <c r="G1267" s="162">
        <v>0</v>
      </c>
      <c r="H1267" s="56" t="str">
        <f t="shared" si="23"/>
        <v/>
      </c>
      <c r="I1267" s="96">
        <f t="shared" si="24"/>
        <v>0</v>
      </c>
      <c r="J1267" s="174">
        <v>12.305678029999999</v>
      </c>
      <c r="K1267" s="174">
        <v>29.825761904761901</v>
      </c>
    </row>
    <row r="1268" spans="1:16" x14ac:dyDescent="0.2">
      <c r="A1268" s="163" t="s">
        <v>2781</v>
      </c>
      <c r="B1268" s="163" t="s">
        <v>1694</v>
      </c>
      <c r="C1268" s="160" t="s">
        <v>2420</v>
      </c>
      <c r="D1268" s="160" t="s">
        <v>570</v>
      </c>
      <c r="E1268" s="160" t="s">
        <v>164</v>
      </c>
      <c r="F1268" s="162">
        <v>0</v>
      </c>
      <c r="G1268" s="162">
        <v>0</v>
      </c>
      <c r="H1268" s="56" t="str">
        <f t="shared" si="23"/>
        <v/>
      </c>
      <c r="I1268" s="96">
        <f t="shared" si="24"/>
        <v>0</v>
      </c>
      <c r="J1268" s="174">
        <v>4.3754114800000004</v>
      </c>
      <c r="K1268" s="174">
        <v>48.516285714285722</v>
      </c>
    </row>
    <row r="1269" spans="1:16" x14ac:dyDescent="0.2">
      <c r="A1269" s="163" t="s">
        <v>2416</v>
      </c>
      <c r="B1269" s="163" t="s">
        <v>1483</v>
      </c>
      <c r="C1269" s="160" t="s">
        <v>3039</v>
      </c>
      <c r="D1269" s="160" t="s">
        <v>162</v>
      </c>
      <c r="E1269" s="160" t="s">
        <v>643</v>
      </c>
      <c r="F1269" s="162">
        <v>0</v>
      </c>
      <c r="G1269" s="162">
        <v>0</v>
      </c>
      <c r="H1269" s="56" t="str">
        <f t="shared" si="23"/>
        <v/>
      </c>
      <c r="I1269" s="96">
        <f t="shared" si="24"/>
        <v>0</v>
      </c>
      <c r="J1269" s="174">
        <v>2.5339511523209</v>
      </c>
      <c r="K1269" s="174">
        <v>31.268714285714289</v>
      </c>
    </row>
    <row r="1270" spans="1:16" x14ac:dyDescent="0.2">
      <c r="A1270" s="163" t="s">
        <v>2560</v>
      </c>
      <c r="B1270" s="163" t="s">
        <v>1637</v>
      </c>
      <c r="C1270" s="160" t="s">
        <v>3042</v>
      </c>
      <c r="D1270" s="160" t="s">
        <v>570</v>
      </c>
      <c r="E1270" s="160" t="s">
        <v>164</v>
      </c>
      <c r="F1270" s="162">
        <v>0</v>
      </c>
      <c r="G1270" s="162">
        <v>0</v>
      </c>
      <c r="H1270" s="56" t="str">
        <f t="shared" si="23"/>
        <v/>
      </c>
      <c r="I1270" s="96">
        <f t="shared" si="24"/>
        <v>0</v>
      </c>
      <c r="J1270" s="174">
        <v>9.5178618900000007</v>
      </c>
      <c r="K1270" s="174">
        <v>53.784095238095233</v>
      </c>
    </row>
    <row r="1271" spans="1:16" x14ac:dyDescent="0.2">
      <c r="A1271" s="163" t="s">
        <v>2569</v>
      </c>
      <c r="B1271" s="161" t="s">
        <v>2000</v>
      </c>
      <c r="C1271" s="160" t="s">
        <v>1864</v>
      </c>
      <c r="D1271" s="160" t="s">
        <v>162</v>
      </c>
      <c r="E1271" s="160" t="s">
        <v>643</v>
      </c>
      <c r="F1271" s="162">
        <v>0</v>
      </c>
      <c r="G1271" s="162">
        <v>0</v>
      </c>
      <c r="H1271" s="56" t="str">
        <f t="shared" si="23"/>
        <v/>
      </c>
      <c r="I1271" s="96">
        <f t="shared" si="24"/>
        <v>0</v>
      </c>
      <c r="J1271" s="174">
        <v>9.9087302834000007E-3</v>
      </c>
      <c r="K1271" s="174">
        <v>25.970238095238091</v>
      </c>
    </row>
    <row r="1272" spans="1:16" x14ac:dyDescent="0.2">
      <c r="A1272" s="43" t="s">
        <v>13</v>
      </c>
      <c r="B1272" s="44">
        <f>COUNTA(B7:B1271)</f>
        <v>1265</v>
      </c>
      <c r="C1272" s="44"/>
      <c r="D1272" s="44"/>
      <c r="E1272" s="44"/>
      <c r="F1272" s="108">
        <f>SUM(F7:F1271)</f>
        <v>13186.332443210007</v>
      </c>
      <c r="G1272" s="108">
        <f>SUM(G7:G1271)</f>
        <v>13890.967437890029</v>
      </c>
      <c r="H1272" s="54">
        <f>IF(ISERROR(F1272/G1272-1),"",((F1272/G1272-1)))</f>
        <v>-5.0726128171462492E-2</v>
      </c>
      <c r="I1272" s="46">
        <f>SUM(I7:I1271)</f>
        <v>0.99999999999999922</v>
      </c>
      <c r="J1272" s="47">
        <f>SUM(J7:J1271)</f>
        <v>565713.30730750761</v>
      </c>
      <c r="K1272" s="159"/>
    </row>
    <row r="1273" spans="1:16" x14ac:dyDescent="0.2">
      <c r="A1273" s="49"/>
      <c r="B1273" s="49"/>
      <c r="C1273" s="49"/>
      <c r="D1273" s="49"/>
      <c r="E1273" s="49"/>
      <c r="F1273" s="49"/>
      <c r="G1273" s="49"/>
      <c r="H1273" s="50"/>
      <c r="I1273" s="51"/>
      <c r="J1273" s="103"/>
    </row>
    <row r="1274" spans="1:16" s="49" customFormat="1" x14ac:dyDescent="0.2">
      <c r="F1274" s="98"/>
      <c r="G1274" s="98"/>
      <c r="H1274" s="98"/>
      <c r="I1274" s="98"/>
      <c r="J1274" s="98"/>
      <c r="K1274" s="98"/>
      <c r="M1274" s="127"/>
      <c r="N1274" s="127"/>
      <c r="O1274" s="127"/>
      <c r="P1274" s="127"/>
    </row>
    <row r="1275" spans="1:16" s="128" customFormat="1" ht="22.5" x14ac:dyDescent="0.2">
      <c r="A1275" s="39" t="s">
        <v>1160</v>
      </c>
      <c r="B1275" s="39" t="s">
        <v>65</v>
      </c>
      <c r="C1275" s="39" t="s">
        <v>1207</v>
      </c>
      <c r="D1275" s="39" t="s">
        <v>161</v>
      </c>
      <c r="E1275" s="82" t="s">
        <v>81</v>
      </c>
      <c r="F1275" s="39" t="s">
        <v>467</v>
      </c>
      <c r="G1275" s="39"/>
      <c r="H1275" s="39"/>
      <c r="I1275" s="39"/>
      <c r="J1275" s="39" t="s">
        <v>218</v>
      </c>
      <c r="K1275" s="39" t="s">
        <v>126</v>
      </c>
      <c r="M1275" s="127"/>
      <c r="N1275" s="127"/>
      <c r="O1275" s="127"/>
      <c r="P1275" s="127"/>
    </row>
    <row r="1276" spans="1:16" x14ac:dyDescent="0.2">
      <c r="A1276" s="85"/>
      <c r="B1276" s="85"/>
      <c r="C1276" s="85"/>
      <c r="D1276" s="85"/>
      <c r="E1276" s="40"/>
      <c r="F1276" s="182" t="s">
        <v>3395</v>
      </c>
      <c r="G1276" s="86" t="s">
        <v>3352</v>
      </c>
      <c r="H1276" s="41" t="s">
        <v>62</v>
      </c>
      <c r="I1276" s="87" t="s">
        <v>63</v>
      </c>
      <c r="J1276" s="88" t="s">
        <v>219</v>
      </c>
      <c r="K1276" s="88" t="s">
        <v>1996</v>
      </c>
    </row>
    <row r="1277" spans="1:16" x14ac:dyDescent="0.2">
      <c r="A1277" s="163" t="s">
        <v>1236</v>
      </c>
      <c r="B1277" s="84" t="s">
        <v>971</v>
      </c>
      <c r="C1277" s="160" t="s">
        <v>3350</v>
      </c>
      <c r="D1277" s="160" t="s">
        <v>1858</v>
      </c>
      <c r="E1277" s="160" t="s">
        <v>164</v>
      </c>
      <c r="F1277" s="162">
        <v>13.847010970000001</v>
      </c>
      <c r="G1277" s="162">
        <v>17.760556879999999</v>
      </c>
      <c r="H1277" s="56">
        <f t="shared" ref="H1277:H1302" si="25">IF(ISERROR(F1277/G1277-1),"",IF((F1277/G1277-1)&gt;10000%,"",F1277/G1277-1))</f>
        <v>-0.22035040547670026</v>
      </c>
      <c r="I1277" s="42">
        <f t="shared" ref="I1277:I1302" si="26">F1277/$F$1303</f>
        <v>0.40343664978413785</v>
      </c>
      <c r="J1277" s="97">
        <v>2791.4471707500002</v>
      </c>
      <c r="K1277" s="174">
        <v>6.4618571428571423</v>
      </c>
    </row>
    <row r="1278" spans="1:16" x14ac:dyDescent="0.2">
      <c r="A1278" s="163" t="s">
        <v>1392</v>
      </c>
      <c r="B1278" s="84" t="s">
        <v>1393</v>
      </c>
      <c r="C1278" s="160" t="s">
        <v>3350</v>
      </c>
      <c r="D1278" s="160" t="s">
        <v>1858</v>
      </c>
      <c r="E1278" s="160" t="s">
        <v>164</v>
      </c>
      <c r="F1278" s="162">
        <v>7.2453763000000002</v>
      </c>
      <c r="G1278" s="162">
        <v>6.7054617199999997</v>
      </c>
      <c r="H1278" s="56">
        <f t="shared" si="25"/>
        <v>8.0518628327953534E-2</v>
      </c>
      <c r="I1278" s="42">
        <f t="shared" si="26"/>
        <v>0.2110961237215942</v>
      </c>
      <c r="J1278" s="97">
        <v>271.92180972000006</v>
      </c>
      <c r="K1278" s="174">
        <v>18.725380952380949</v>
      </c>
    </row>
    <row r="1279" spans="1:16" x14ac:dyDescent="0.2">
      <c r="A1279" s="163" t="s">
        <v>1710</v>
      </c>
      <c r="B1279" s="84" t="s">
        <v>1711</v>
      </c>
      <c r="C1279" s="160" t="s">
        <v>1144</v>
      </c>
      <c r="D1279" s="160" t="s">
        <v>1858</v>
      </c>
      <c r="E1279" s="160" t="s">
        <v>164</v>
      </c>
      <c r="F1279" s="162">
        <v>2.8204173999999997</v>
      </c>
      <c r="G1279" s="162">
        <v>2.14077056</v>
      </c>
      <c r="H1279" s="56">
        <f t="shared" si="25"/>
        <v>0.31747766561214275</v>
      </c>
      <c r="I1279" s="42">
        <f t="shared" si="26"/>
        <v>8.217367266582648E-2</v>
      </c>
      <c r="J1279" s="97">
        <v>68.523032950000001</v>
      </c>
      <c r="K1279" s="174">
        <v>37.477952380952381</v>
      </c>
    </row>
    <row r="1280" spans="1:16" x14ac:dyDescent="0.2">
      <c r="A1280" s="163" t="s">
        <v>2463</v>
      </c>
      <c r="B1280" s="84" t="s">
        <v>2464</v>
      </c>
      <c r="C1280" s="160" t="s">
        <v>2458</v>
      </c>
      <c r="D1280" s="160"/>
      <c r="E1280" s="160" t="s">
        <v>643</v>
      </c>
      <c r="F1280" s="162">
        <v>2.1990039300000004</v>
      </c>
      <c r="G1280" s="162">
        <v>0.47169262000000001</v>
      </c>
      <c r="H1280" s="56">
        <f t="shared" si="25"/>
        <v>3.6619426227190077</v>
      </c>
      <c r="I1280" s="42">
        <f t="shared" si="26"/>
        <v>6.4068612374425876E-2</v>
      </c>
      <c r="J1280" s="97">
        <v>39.85134017</v>
      </c>
      <c r="K1280" s="174">
        <v>28.563904761904759</v>
      </c>
    </row>
    <row r="1281" spans="1:11" x14ac:dyDescent="0.2">
      <c r="A1281" s="163" t="s">
        <v>2456</v>
      </c>
      <c r="B1281" s="84" t="s">
        <v>2457</v>
      </c>
      <c r="C1281" s="160" t="s">
        <v>2458</v>
      </c>
      <c r="D1281" s="160"/>
      <c r="E1281" s="160" t="s">
        <v>643</v>
      </c>
      <c r="F1281" s="162">
        <v>1.50589858</v>
      </c>
      <c r="G1281" s="162">
        <v>1.50402689</v>
      </c>
      <c r="H1281" s="56">
        <f t="shared" si="25"/>
        <v>1.2444524844898996E-3</v>
      </c>
      <c r="I1281" s="42">
        <f t="shared" si="26"/>
        <v>4.387478852628441E-2</v>
      </c>
      <c r="J1281" s="97">
        <v>29.014289940000001</v>
      </c>
      <c r="K1281" s="174">
        <v>23.23952380952381</v>
      </c>
    </row>
    <row r="1282" spans="1:11" x14ac:dyDescent="0.2">
      <c r="A1282" s="163" t="s">
        <v>1164</v>
      </c>
      <c r="B1282" s="84" t="s">
        <v>1165</v>
      </c>
      <c r="C1282" s="160" t="s">
        <v>3350</v>
      </c>
      <c r="D1282" s="160" t="s">
        <v>1858</v>
      </c>
      <c r="E1282" s="160" t="s">
        <v>164</v>
      </c>
      <c r="F1282" s="162">
        <v>1.30385464</v>
      </c>
      <c r="G1282" s="162">
        <v>1.4814005700000001</v>
      </c>
      <c r="H1282" s="56">
        <f t="shared" si="25"/>
        <v>-0.11985004839035551</v>
      </c>
      <c r="I1282" s="42">
        <f t="shared" si="26"/>
        <v>3.7988180186088426E-2</v>
      </c>
      <c r="J1282" s="97">
        <v>118.95797509000001</v>
      </c>
      <c r="K1282" s="174">
        <v>14.33509523809524</v>
      </c>
    </row>
    <row r="1283" spans="1:11" x14ac:dyDescent="0.2">
      <c r="A1283" s="163" t="s">
        <v>1830</v>
      </c>
      <c r="B1283" s="84" t="s">
        <v>1831</v>
      </c>
      <c r="C1283" s="160" t="s">
        <v>1144</v>
      </c>
      <c r="D1283" s="160" t="s">
        <v>1858</v>
      </c>
      <c r="E1283" s="160" t="s">
        <v>164</v>
      </c>
      <c r="F1283" s="162">
        <v>1.0171163000000001</v>
      </c>
      <c r="G1283" s="162">
        <v>0.91638595999999994</v>
      </c>
      <c r="H1283" s="56">
        <f t="shared" si="25"/>
        <v>0.10992130433774894</v>
      </c>
      <c r="I1283" s="42">
        <f t="shared" si="26"/>
        <v>2.9633976126823135E-2</v>
      </c>
      <c r="J1283" s="97">
        <v>48.603085469999996</v>
      </c>
      <c r="K1283" s="174">
        <v>102.97928571428569</v>
      </c>
    </row>
    <row r="1284" spans="1:11" x14ac:dyDescent="0.2">
      <c r="A1284" s="163" t="s">
        <v>2461</v>
      </c>
      <c r="B1284" s="84" t="s">
        <v>2462</v>
      </c>
      <c r="C1284" s="160" t="s">
        <v>2458</v>
      </c>
      <c r="D1284" s="160"/>
      <c r="E1284" s="160" t="s">
        <v>643</v>
      </c>
      <c r="F1284" s="162">
        <v>0.84228105000000009</v>
      </c>
      <c r="G1284" s="162">
        <v>1.1595146000000001</v>
      </c>
      <c r="H1284" s="56">
        <f t="shared" si="25"/>
        <v>-0.2735916822435871</v>
      </c>
      <c r="I1284" s="42">
        <f t="shared" si="26"/>
        <v>2.4540100800444869E-2</v>
      </c>
      <c r="J1284" s="97">
        <v>136.92460780000002</v>
      </c>
      <c r="K1284" s="174">
        <v>22.97880952380952</v>
      </c>
    </row>
    <row r="1285" spans="1:11" x14ac:dyDescent="0.2">
      <c r="A1285" s="163" t="s">
        <v>2417</v>
      </c>
      <c r="B1285" s="84" t="s">
        <v>1505</v>
      </c>
      <c r="C1285" s="160" t="s">
        <v>3350</v>
      </c>
      <c r="D1285" s="160" t="s">
        <v>1858</v>
      </c>
      <c r="E1285" s="160" t="s">
        <v>643</v>
      </c>
      <c r="F1285" s="162">
        <v>0.83955773999999994</v>
      </c>
      <c r="G1285" s="162">
        <v>0.32078915999999996</v>
      </c>
      <c r="H1285" s="56">
        <f t="shared" si="25"/>
        <v>1.6171636847080495</v>
      </c>
      <c r="I1285" s="42">
        <f t="shared" si="26"/>
        <v>2.446075637982557E-2</v>
      </c>
      <c r="J1285" s="97">
        <v>213.03946703500003</v>
      </c>
      <c r="K1285" s="174">
        <v>6.7090952380952373</v>
      </c>
    </row>
    <row r="1286" spans="1:11" x14ac:dyDescent="0.2">
      <c r="A1286" s="163" t="s">
        <v>2544</v>
      </c>
      <c r="B1286" s="84" t="s">
        <v>2545</v>
      </c>
      <c r="C1286" s="160" t="s">
        <v>1144</v>
      </c>
      <c r="D1286" s="160"/>
      <c r="E1286" s="160" t="s">
        <v>164</v>
      </c>
      <c r="F1286" s="162">
        <v>0.71553795999999992</v>
      </c>
      <c r="G1286" s="162">
        <v>0.12047816</v>
      </c>
      <c r="H1286" s="56">
        <f t="shared" si="25"/>
        <v>4.9391507971237267</v>
      </c>
      <c r="I1286" s="42">
        <f t="shared" si="26"/>
        <v>2.0847404396602161E-2</v>
      </c>
      <c r="J1286" s="97">
        <v>11.1866509</v>
      </c>
      <c r="K1286" s="174">
        <v>49.141523809523811</v>
      </c>
    </row>
    <row r="1287" spans="1:11" x14ac:dyDescent="0.2">
      <c r="A1287" s="163" t="s">
        <v>3043</v>
      </c>
      <c r="B1287" s="84" t="s">
        <v>3044</v>
      </c>
      <c r="C1287" s="160" t="s">
        <v>3045</v>
      </c>
      <c r="D1287" s="160"/>
      <c r="E1287" s="160" t="s">
        <v>643</v>
      </c>
      <c r="F1287" s="162">
        <v>0.46475512000000002</v>
      </c>
      <c r="G1287" s="162">
        <v>0.28027836</v>
      </c>
      <c r="H1287" s="56">
        <f t="shared" si="25"/>
        <v>0.65819123531335078</v>
      </c>
      <c r="I1287" s="42">
        <f t="shared" si="26"/>
        <v>1.354077417783868E-2</v>
      </c>
      <c r="J1287" s="97">
        <v>13.3868407047843</v>
      </c>
      <c r="K1287" s="174">
        <v>19.18480952380953</v>
      </c>
    </row>
    <row r="1288" spans="1:11" x14ac:dyDescent="0.2">
      <c r="A1288" s="163" t="s">
        <v>1063</v>
      </c>
      <c r="B1288" s="84" t="s">
        <v>1088</v>
      </c>
      <c r="C1288" s="160" t="s">
        <v>3042</v>
      </c>
      <c r="D1288" s="160" t="s">
        <v>1858</v>
      </c>
      <c r="E1288" s="160" t="s">
        <v>643</v>
      </c>
      <c r="F1288" s="162">
        <v>0.44280900000000001</v>
      </c>
      <c r="G1288" s="162">
        <v>8.90296E-2</v>
      </c>
      <c r="H1288" s="56">
        <f t="shared" si="25"/>
        <v>3.9737278388311301</v>
      </c>
      <c r="I1288" s="42">
        <f t="shared" si="26"/>
        <v>1.2901367655539907E-2</v>
      </c>
      <c r="J1288" s="97">
        <v>8.6427437200000004</v>
      </c>
      <c r="K1288" s="174">
        <v>10.20019047619048</v>
      </c>
    </row>
    <row r="1289" spans="1:11" x14ac:dyDescent="0.2">
      <c r="A1289" s="163" t="s">
        <v>3114</v>
      </c>
      <c r="B1289" s="84" t="s">
        <v>3115</v>
      </c>
      <c r="C1289" s="160" t="s">
        <v>1144</v>
      </c>
      <c r="D1289" s="160"/>
      <c r="E1289" s="160" t="s">
        <v>164</v>
      </c>
      <c r="F1289" s="162">
        <v>0.3707898</v>
      </c>
      <c r="G1289" s="162">
        <v>0.25574856000000001</v>
      </c>
      <c r="H1289" s="56">
        <f t="shared" si="25"/>
        <v>0.4498216529547614</v>
      </c>
      <c r="I1289" s="42">
        <f t="shared" si="26"/>
        <v>1.0803067536396304E-2</v>
      </c>
      <c r="J1289" s="97">
        <v>5.1511182300000007</v>
      </c>
      <c r="K1289" s="174">
        <v>36.802285714285723</v>
      </c>
    </row>
    <row r="1290" spans="1:11" x14ac:dyDescent="0.2">
      <c r="A1290" s="163" t="s">
        <v>3046</v>
      </c>
      <c r="B1290" s="84" t="s">
        <v>3047</v>
      </c>
      <c r="C1290" s="160" t="s">
        <v>3045</v>
      </c>
      <c r="D1290" s="160"/>
      <c r="E1290" s="160" t="s">
        <v>164</v>
      </c>
      <c r="F1290" s="162">
        <v>0.23795034000000001</v>
      </c>
      <c r="G1290" s="162">
        <v>0</v>
      </c>
      <c r="H1290" s="56" t="str">
        <f t="shared" si="25"/>
        <v/>
      </c>
      <c r="I1290" s="42">
        <f t="shared" si="26"/>
        <v>6.9327516380668051E-3</v>
      </c>
      <c r="J1290" s="97">
        <v>46.267301078973006</v>
      </c>
      <c r="K1290" s="174">
        <v>7.5318095238095237</v>
      </c>
    </row>
    <row r="1291" spans="1:11" x14ac:dyDescent="0.2">
      <c r="A1291" s="163" t="s">
        <v>2459</v>
      </c>
      <c r="B1291" s="84" t="s">
        <v>2460</v>
      </c>
      <c r="C1291" s="160" t="s">
        <v>2458</v>
      </c>
      <c r="D1291" s="160"/>
      <c r="E1291" s="160" t="s">
        <v>643</v>
      </c>
      <c r="F1291" s="162">
        <v>0.19055070000000002</v>
      </c>
      <c r="G1291" s="162">
        <v>0.15126402</v>
      </c>
      <c r="H1291" s="56">
        <f t="shared" si="25"/>
        <v>0.25972256984840159</v>
      </c>
      <c r="I1291" s="42">
        <f t="shared" si="26"/>
        <v>5.5517494850386697E-3</v>
      </c>
      <c r="J1291" s="97">
        <v>12.28493626</v>
      </c>
      <c r="K1291" s="174">
        <v>23.271333333333331</v>
      </c>
    </row>
    <row r="1292" spans="1:11" x14ac:dyDescent="0.2">
      <c r="A1292" s="163" t="s">
        <v>3116</v>
      </c>
      <c r="B1292" s="84" t="s">
        <v>3117</v>
      </c>
      <c r="C1292" s="160" t="s">
        <v>1144</v>
      </c>
      <c r="D1292" s="160"/>
      <c r="E1292" s="160" t="s">
        <v>164</v>
      </c>
      <c r="F1292" s="162">
        <v>0.17820482000000001</v>
      </c>
      <c r="G1292" s="162">
        <v>0.11406002</v>
      </c>
      <c r="H1292" s="56">
        <f t="shared" si="25"/>
        <v>0.56237759733866444</v>
      </c>
      <c r="I1292" s="42">
        <f t="shared" si="26"/>
        <v>5.1920487180913471E-3</v>
      </c>
      <c r="J1292" s="97">
        <v>5.0736162699999996</v>
      </c>
      <c r="K1292" s="174">
        <v>37.041333333333327</v>
      </c>
    </row>
    <row r="1293" spans="1:11" x14ac:dyDescent="0.2">
      <c r="A1293" s="163" t="s">
        <v>1629</v>
      </c>
      <c r="B1293" s="84" t="s">
        <v>1627</v>
      </c>
      <c r="C1293" s="160" t="s">
        <v>3042</v>
      </c>
      <c r="D1293" s="160" t="s">
        <v>1858</v>
      </c>
      <c r="E1293" s="160" t="s">
        <v>164</v>
      </c>
      <c r="F1293" s="162">
        <v>5.8633040000000004E-2</v>
      </c>
      <c r="G1293" s="162">
        <v>0.17516464000000001</v>
      </c>
      <c r="H1293" s="56">
        <f t="shared" si="25"/>
        <v>-0.66526897209391112</v>
      </c>
      <c r="I1293" s="42">
        <f t="shared" si="26"/>
        <v>1.7082904950034385E-3</v>
      </c>
      <c r="J1293" s="97">
        <v>0.31333720000000004</v>
      </c>
      <c r="K1293" s="174">
        <v>121.77823809523809</v>
      </c>
    </row>
    <row r="1294" spans="1:11" x14ac:dyDescent="0.2">
      <c r="A1294" s="163" t="s">
        <v>3048</v>
      </c>
      <c r="B1294" s="84" t="s">
        <v>3049</v>
      </c>
      <c r="C1294" s="160" t="s">
        <v>3045</v>
      </c>
      <c r="D1294" s="160"/>
      <c r="E1294" s="160" t="s">
        <v>643</v>
      </c>
      <c r="F1294" s="162">
        <v>3.4508400000000002E-2</v>
      </c>
      <c r="G1294" s="162">
        <v>6.4410200000000001E-2</v>
      </c>
      <c r="H1294" s="56">
        <f t="shared" si="25"/>
        <v>-0.46424013587909985</v>
      </c>
      <c r="I1294" s="42">
        <f t="shared" si="26"/>
        <v>1.0054121655260696E-3</v>
      </c>
      <c r="J1294" s="97">
        <v>52.445744813888403</v>
      </c>
      <c r="K1294" s="174">
        <v>21.82390476190476</v>
      </c>
    </row>
    <row r="1295" spans="1:11" x14ac:dyDescent="0.2">
      <c r="A1295" s="163" t="s">
        <v>3353</v>
      </c>
      <c r="B1295" s="161" t="s">
        <v>3354</v>
      </c>
      <c r="C1295" s="160" t="s">
        <v>3041</v>
      </c>
      <c r="D1295" s="160"/>
      <c r="E1295" s="160" t="s">
        <v>164</v>
      </c>
      <c r="F1295" s="162">
        <v>8.3841000000000002E-3</v>
      </c>
      <c r="G1295" s="162">
        <v>1.35392E-3</v>
      </c>
      <c r="H1295" s="56">
        <f t="shared" si="25"/>
        <v>5.1924633656346018</v>
      </c>
      <c r="I1295" s="42">
        <f t="shared" si="26"/>
        <v>2.4427316644605717E-4</v>
      </c>
      <c r="J1295" s="97">
        <v>215.84274039300001</v>
      </c>
      <c r="K1295" s="174">
        <v>34.32628571428571</v>
      </c>
    </row>
    <row r="1296" spans="1:11" x14ac:dyDescent="0.2">
      <c r="A1296" s="163" t="s">
        <v>3416</v>
      </c>
      <c r="B1296" s="161" t="s">
        <v>3417</v>
      </c>
      <c r="C1296" s="160" t="s">
        <v>2427</v>
      </c>
      <c r="D1296" s="160"/>
      <c r="E1296" s="160" t="s">
        <v>164</v>
      </c>
      <c r="F1296" s="162">
        <v>0</v>
      </c>
      <c r="G1296" s="162"/>
      <c r="H1296" s="56" t="str">
        <f t="shared" si="25"/>
        <v/>
      </c>
      <c r="I1296" s="42">
        <f t="shared" si="26"/>
        <v>0</v>
      </c>
      <c r="J1296" s="97">
        <v>5.3631229486042011</v>
      </c>
      <c r="K1296" s="174">
        <v>20.464749999999999</v>
      </c>
    </row>
    <row r="1297" spans="1:13" x14ac:dyDescent="0.2">
      <c r="A1297" s="163" t="s">
        <v>3414</v>
      </c>
      <c r="B1297" s="161" t="s">
        <v>3415</v>
      </c>
      <c r="C1297" s="160" t="s">
        <v>2427</v>
      </c>
      <c r="D1297" s="160"/>
      <c r="E1297" s="160" t="s">
        <v>164</v>
      </c>
      <c r="F1297" s="162">
        <v>0</v>
      </c>
      <c r="G1297" s="162"/>
      <c r="H1297" s="56" t="str">
        <f t="shared" si="25"/>
        <v/>
      </c>
      <c r="I1297" s="42">
        <f t="shared" si="26"/>
        <v>0</v>
      </c>
      <c r="J1297" s="97">
        <v>5.5065015599999994</v>
      </c>
      <c r="K1297" s="174">
        <v>20.561250000000001</v>
      </c>
    </row>
    <row r="1298" spans="1:13" x14ac:dyDescent="0.2">
      <c r="A1298" s="163" t="s">
        <v>3411</v>
      </c>
      <c r="B1298" s="161" t="s">
        <v>3412</v>
      </c>
      <c r="C1298" s="160" t="s">
        <v>3045</v>
      </c>
      <c r="D1298" s="160"/>
      <c r="E1298" s="160" t="s">
        <v>164</v>
      </c>
      <c r="F1298" s="162">
        <v>0</v>
      </c>
      <c r="G1298" s="162"/>
      <c r="H1298" s="56" t="str">
        <f t="shared" si="25"/>
        <v/>
      </c>
      <c r="I1298" s="42">
        <f t="shared" si="26"/>
        <v>0</v>
      </c>
      <c r="J1298" s="97">
        <v>50.991399740000006</v>
      </c>
      <c r="K1298" s="174">
        <v>6.52</v>
      </c>
    </row>
    <row r="1299" spans="1:13" x14ac:dyDescent="0.2">
      <c r="A1299" s="163" t="s">
        <v>3408</v>
      </c>
      <c r="B1299" s="161" t="s">
        <v>3409</v>
      </c>
      <c r="C1299" s="160" t="s">
        <v>633</v>
      </c>
      <c r="D1299" s="160"/>
      <c r="E1299" s="160" t="s">
        <v>643</v>
      </c>
      <c r="F1299" s="162">
        <v>0</v>
      </c>
      <c r="G1299" s="162"/>
      <c r="H1299" s="56" t="str">
        <f t="shared" si="25"/>
        <v/>
      </c>
      <c r="I1299" s="42">
        <f t="shared" si="26"/>
        <v>0</v>
      </c>
      <c r="J1299" s="97">
        <v>1.124935955</v>
      </c>
      <c r="K1299" s="174">
        <v>31.622800000000002</v>
      </c>
    </row>
    <row r="1300" spans="1:13" x14ac:dyDescent="0.2">
      <c r="A1300" s="163" t="s">
        <v>3357</v>
      </c>
      <c r="B1300" s="161" t="s">
        <v>3358</v>
      </c>
      <c r="C1300" s="160" t="s">
        <v>633</v>
      </c>
      <c r="D1300" s="160"/>
      <c r="E1300" s="160" t="s">
        <v>643</v>
      </c>
      <c r="F1300" s="162">
        <v>0</v>
      </c>
      <c r="G1300" s="162">
        <v>0</v>
      </c>
      <c r="H1300" s="56" t="str">
        <f t="shared" si="25"/>
        <v/>
      </c>
      <c r="I1300" s="42">
        <f t="shared" si="26"/>
        <v>0</v>
      </c>
      <c r="J1300" s="97">
        <v>19.70675</v>
      </c>
      <c r="K1300" s="174">
        <v>28.583333333333329</v>
      </c>
    </row>
    <row r="1301" spans="1:13" x14ac:dyDescent="0.2">
      <c r="A1301" s="163" t="s">
        <v>3355</v>
      </c>
      <c r="B1301" s="161" t="s">
        <v>3356</v>
      </c>
      <c r="C1301" s="160" t="s">
        <v>3041</v>
      </c>
      <c r="D1301" s="160"/>
      <c r="E1301" s="160" t="s">
        <v>164</v>
      </c>
      <c r="F1301" s="162">
        <v>0</v>
      </c>
      <c r="G1301" s="162">
        <v>0</v>
      </c>
      <c r="H1301" s="56" t="str">
        <f t="shared" si="25"/>
        <v/>
      </c>
      <c r="I1301" s="42">
        <f t="shared" si="26"/>
        <v>0</v>
      </c>
      <c r="J1301" s="97">
        <v>362.86154732099999</v>
      </c>
      <c r="K1301" s="174" t="s">
        <v>3437</v>
      </c>
    </row>
    <row r="1302" spans="1:13" x14ac:dyDescent="0.2">
      <c r="A1302" s="163" t="s">
        <v>1628</v>
      </c>
      <c r="B1302" s="161" t="s">
        <v>1626</v>
      </c>
      <c r="C1302" s="160" t="s">
        <v>3042</v>
      </c>
      <c r="D1302" s="160" t="s">
        <v>1858</v>
      </c>
      <c r="E1302" s="160" t="s">
        <v>164</v>
      </c>
      <c r="F1302" s="162">
        <v>0</v>
      </c>
      <c r="G1302" s="162">
        <v>0</v>
      </c>
      <c r="H1302" s="56" t="str">
        <f t="shared" si="25"/>
        <v/>
      </c>
      <c r="I1302" s="42">
        <f t="shared" si="26"/>
        <v>0</v>
      </c>
      <c r="J1302" s="97">
        <v>32.057117833124998</v>
      </c>
      <c r="K1302" s="174">
        <v>11.6727619047619</v>
      </c>
    </row>
    <row r="1303" spans="1:13" ht="12.75" x14ac:dyDescent="0.2">
      <c r="A1303" s="43" t="s">
        <v>13</v>
      </c>
      <c r="B1303" s="44">
        <f>COUNTA(B1277:B1302)</f>
        <v>26</v>
      </c>
      <c r="C1303" s="44"/>
      <c r="D1303" s="44"/>
      <c r="E1303" s="44"/>
      <c r="F1303" s="45">
        <f>SUM(F1277:F1302)</f>
        <v>34.322640189999994</v>
      </c>
      <c r="G1303" s="45">
        <f>SUM(G1277:G1302)</f>
        <v>33.712386439999982</v>
      </c>
      <c r="H1303" s="54">
        <f>IF(ISERROR(F1303/G1303-1),"",((F1303/G1303-1)))</f>
        <v>1.8101766574315947E-2</v>
      </c>
      <c r="I1303" s="46">
        <f>SUM(I1281:I1302)</f>
        <v>0.23922494145401582</v>
      </c>
      <c r="J1303" s="45">
        <f>SUM(J1277:J1302)</f>
        <v>4566.4891838533758</v>
      </c>
      <c r="K1303" s="48"/>
      <c r="M1303"/>
    </row>
    <row r="1304" spans="1:13" ht="12.75" x14ac:dyDescent="0.2">
      <c r="A1304" s="49"/>
      <c r="B1304" s="49"/>
      <c r="C1304" s="49"/>
      <c r="D1304" s="49"/>
      <c r="E1304" s="49"/>
      <c r="F1304" s="89"/>
      <c r="G1304" s="89"/>
      <c r="H1304" s="49"/>
      <c r="I1304" s="49"/>
      <c r="J1304" s="89"/>
      <c r="K1304" s="49"/>
      <c r="M1304"/>
    </row>
    <row r="1305" spans="1:13" ht="12.75" x14ac:dyDescent="0.2">
      <c r="A1305" s="37" t="s">
        <v>220</v>
      </c>
      <c r="B1305" s="49"/>
      <c r="C1305" s="49"/>
      <c r="D1305" s="49"/>
      <c r="E1305" s="49"/>
      <c r="F1305" s="67"/>
      <c r="G1305" s="57"/>
      <c r="H1305" s="50"/>
      <c r="I1305" s="49"/>
      <c r="J1305" s="103"/>
      <c r="M1305"/>
    </row>
    <row r="1306" spans="1:13" ht="12.75" x14ac:dyDescent="0.2">
      <c r="A1306" s="49"/>
      <c r="B1306" s="49"/>
      <c r="C1306" s="89"/>
      <c r="D1306" s="49"/>
      <c r="E1306" s="49"/>
      <c r="F1306" s="58"/>
      <c r="G1306" s="58"/>
      <c r="H1306" s="50"/>
      <c r="I1306" s="49"/>
      <c r="J1306" s="58"/>
      <c r="M1306"/>
    </row>
    <row r="1307" spans="1:13" ht="12.75" x14ac:dyDescent="0.2">
      <c r="A1307" s="52" t="s">
        <v>45</v>
      </c>
      <c r="B1307" s="49"/>
      <c r="C1307" s="49"/>
      <c r="D1307" s="49"/>
      <c r="E1307" s="49"/>
      <c r="F1307" s="58"/>
      <c r="G1307" s="50"/>
      <c r="H1307" s="50"/>
      <c r="I1307" s="49"/>
      <c r="J1307" s="175"/>
      <c r="M1307"/>
    </row>
    <row r="1308" spans="1:13" ht="12.75" x14ac:dyDescent="0.2">
      <c r="C1308" s="181"/>
      <c r="F1308" s="126"/>
      <c r="M1308"/>
    </row>
    <row r="1309" spans="1:13" ht="12.75" x14ac:dyDescent="0.2">
      <c r="F1309" s="126"/>
      <c r="I1309" s="167"/>
      <c r="M1309"/>
    </row>
    <row r="1310" spans="1:13" ht="12.75" x14ac:dyDescent="0.2">
      <c r="C1310" s="126"/>
      <c r="I1310" s="167"/>
      <c r="J1310" s="103"/>
      <c r="M1310"/>
    </row>
    <row r="1311" spans="1:13" ht="12.75" x14ac:dyDescent="0.2">
      <c r="M1311"/>
    </row>
    <row r="1312" spans="1:13" ht="12.75" x14ac:dyDescent="0.2">
      <c r="M1312"/>
    </row>
    <row r="1313" spans="13:13" ht="12.75" x14ac:dyDescent="0.2">
      <c r="M1313"/>
    </row>
    <row r="1314" spans="13:13" ht="12.75" x14ac:dyDescent="0.2">
      <c r="M1314"/>
    </row>
    <row r="1315" spans="13:13" ht="12.75" x14ac:dyDescent="0.2">
      <c r="M1315"/>
    </row>
    <row r="1316" spans="13:13" ht="12.75" x14ac:dyDescent="0.2">
      <c r="M1316"/>
    </row>
    <row r="1317" spans="13:13" ht="12.75" x14ac:dyDescent="0.2">
      <c r="M1317"/>
    </row>
    <row r="1318" spans="13:13" ht="12.75" x14ac:dyDescent="0.2">
      <c r="M1318"/>
    </row>
    <row r="1319" spans="13:13" ht="12.75" x14ac:dyDescent="0.2">
      <c r="M1319"/>
    </row>
    <row r="1320" spans="13:13" ht="12.75" x14ac:dyDescent="0.2">
      <c r="M1320"/>
    </row>
    <row r="1321" spans="13:13" ht="12.75" x14ac:dyDescent="0.2">
      <c r="M1321"/>
    </row>
    <row r="1322" spans="13:13" ht="12.75" x14ac:dyDescent="0.2">
      <c r="M1322"/>
    </row>
    <row r="1323" spans="13:13" ht="12.75" x14ac:dyDescent="0.2">
      <c r="M1323"/>
    </row>
    <row r="1324" spans="13:13" ht="12.75" x14ac:dyDescent="0.2">
      <c r="M1324"/>
    </row>
    <row r="1325" spans="13:13" ht="12.75" x14ac:dyDescent="0.2">
      <c r="M1325"/>
    </row>
    <row r="1326" spans="13:13" ht="12.75" x14ac:dyDescent="0.2">
      <c r="M1326"/>
    </row>
    <row r="1327" spans="13:13" ht="12.75" x14ac:dyDescent="0.2">
      <c r="M1327"/>
    </row>
    <row r="1328" spans="13:13" ht="12.75" x14ac:dyDescent="0.2">
      <c r="M1328"/>
    </row>
    <row r="1329" spans="13:13" ht="12.75" x14ac:dyDescent="0.2">
      <c r="M1329"/>
    </row>
    <row r="1330" spans="13:13" ht="12.75" x14ac:dyDescent="0.2">
      <c r="M1330"/>
    </row>
    <row r="1331" spans="13:13" ht="12.75" x14ac:dyDescent="0.2">
      <c r="M1331"/>
    </row>
    <row r="1332" spans="13:13" ht="12.75" x14ac:dyDescent="0.2">
      <c r="M1332"/>
    </row>
    <row r="1333" spans="13:13" ht="12.75" x14ac:dyDescent="0.2">
      <c r="M1333"/>
    </row>
    <row r="1334" spans="13:13" ht="12.75" x14ac:dyDescent="0.2">
      <c r="M1334"/>
    </row>
    <row r="1335" spans="13:13" ht="12.75" x14ac:dyDescent="0.2">
      <c r="M1335"/>
    </row>
    <row r="1336" spans="13:13" ht="12.75" x14ac:dyDescent="0.2">
      <c r="M1336"/>
    </row>
    <row r="1337" spans="13:13" ht="12.75" x14ac:dyDescent="0.2">
      <c r="M1337"/>
    </row>
    <row r="1338" spans="13:13" ht="12.75" x14ac:dyDescent="0.2">
      <c r="M1338"/>
    </row>
    <row r="1339" spans="13:13" ht="12.75" x14ac:dyDescent="0.2">
      <c r="M1339"/>
    </row>
    <row r="1340" spans="13:13" ht="12.75" x14ac:dyDescent="0.2">
      <c r="M1340"/>
    </row>
    <row r="1341" spans="13:13" ht="12.75" x14ac:dyDescent="0.2">
      <c r="M1341"/>
    </row>
    <row r="1342" spans="13:13" ht="12.75" x14ac:dyDescent="0.2">
      <c r="M1342"/>
    </row>
    <row r="1343" spans="13:13" ht="12.75" x14ac:dyDescent="0.2">
      <c r="M1343"/>
    </row>
    <row r="1344" spans="13:13" ht="12.75" x14ac:dyDescent="0.2">
      <c r="M1344"/>
    </row>
    <row r="1345" spans="13:13" ht="12.75" x14ac:dyDescent="0.2">
      <c r="M1345"/>
    </row>
    <row r="1346" spans="13:13" ht="12.75" x14ac:dyDescent="0.2">
      <c r="M1346"/>
    </row>
    <row r="1347" spans="13:13" ht="12.75" x14ac:dyDescent="0.2">
      <c r="M1347"/>
    </row>
    <row r="1348" spans="13:13" ht="12.75" x14ac:dyDescent="0.2">
      <c r="M1348"/>
    </row>
    <row r="1349" spans="13:13" ht="12.75" x14ac:dyDescent="0.2">
      <c r="M1349"/>
    </row>
    <row r="1350" spans="13:13" ht="12.75" x14ac:dyDescent="0.2">
      <c r="M1350"/>
    </row>
    <row r="1351" spans="13:13" ht="12.75" x14ac:dyDescent="0.2">
      <c r="M1351"/>
    </row>
    <row r="1352" spans="13:13" ht="12.75" x14ac:dyDescent="0.2">
      <c r="M1352"/>
    </row>
    <row r="1353" spans="13:13" ht="12.75" x14ac:dyDescent="0.2">
      <c r="M1353"/>
    </row>
    <row r="1354" spans="13:13" ht="12.75" x14ac:dyDescent="0.2">
      <c r="M1354"/>
    </row>
    <row r="1355" spans="13:13" ht="12.75" x14ac:dyDescent="0.2">
      <c r="M1355"/>
    </row>
    <row r="1356" spans="13:13" ht="12.75" x14ac:dyDescent="0.2">
      <c r="M1356"/>
    </row>
    <row r="1357" spans="13:13" ht="12.75" x14ac:dyDescent="0.2">
      <c r="M1357"/>
    </row>
    <row r="1358" spans="13:13" ht="12.75" x14ac:dyDescent="0.2">
      <c r="M1358"/>
    </row>
    <row r="1359" spans="13:13" ht="12.75" x14ac:dyDescent="0.2">
      <c r="M1359"/>
    </row>
    <row r="1360" spans="13:13" ht="12.75" x14ac:dyDescent="0.2">
      <c r="M1360"/>
    </row>
    <row r="1361" spans="13:13" ht="12.75" x14ac:dyDescent="0.2">
      <c r="M1361"/>
    </row>
    <row r="1362" spans="13:13" ht="12.75" x14ac:dyDescent="0.2">
      <c r="M1362"/>
    </row>
    <row r="1363" spans="13:13" ht="12.75" x14ac:dyDescent="0.2">
      <c r="M1363"/>
    </row>
    <row r="1364" spans="13:13" ht="12.75" x14ac:dyDescent="0.2">
      <c r="M1364"/>
    </row>
    <row r="1365" spans="13:13" ht="12.75" x14ac:dyDescent="0.2">
      <c r="M1365"/>
    </row>
    <row r="1366" spans="13:13" ht="12.75" x14ac:dyDescent="0.2">
      <c r="M1366"/>
    </row>
    <row r="1367" spans="13:13" ht="12.75" x14ac:dyDescent="0.2">
      <c r="M1367"/>
    </row>
    <row r="1368" spans="13:13" ht="12.75" x14ac:dyDescent="0.2">
      <c r="M1368"/>
    </row>
    <row r="1369" spans="13:13" ht="12.75" x14ac:dyDescent="0.2">
      <c r="M1369"/>
    </row>
    <row r="1370" spans="13:13" ht="12.75" x14ac:dyDescent="0.2">
      <c r="M1370"/>
    </row>
    <row r="1371" spans="13:13" ht="12.75" x14ac:dyDescent="0.2">
      <c r="M1371"/>
    </row>
    <row r="1372" spans="13:13" ht="12.75" x14ac:dyDescent="0.2">
      <c r="M1372"/>
    </row>
    <row r="1373" spans="13:13" ht="12.75" x14ac:dyDescent="0.2">
      <c r="M1373"/>
    </row>
    <row r="1374" spans="13:13" ht="12.75" x14ac:dyDescent="0.2">
      <c r="M1374"/>
    </row>
    <row r="1375" spans="13:13" ht="12.75" x14ac:dyDescent="0.2">
      <c r="M1375"/>
    </row>
    <row r="1376" spans="13:13" ht="12.75" x14ac:dyDescent="0.2">
      <c r="M1376"/>
    </row>
    <row r="1377" spans="13:13" ht="12.75" x14ac:dyDescent="0.2">
      <c r="M1377"/>
    </row>
    <row r="1378" spans="13:13" ht="12.75" x14ac:dyDescent="0.2">
      <c r="M1378"/>
    </row>
    <row r="1379" spans="13:13" ht="12.75" x14ac:dyDescent="0.2">
      <c r="M1379"/>
    </row>
    <row r="1380" spans="13:13" ht="12.75" x14ac:dyDescent="0.2">
      <c r="M1380"/>
    </row>
    <row r="1381" spans="13:13" ht="12.75" x14ac:dyDescent="0.2">
      <c r="M1381"/>
    </row>
    <row r="1382" spans="13:13" ht="12.75" x14ac:dyDescent="0.2">
      <c r="M1382"/>
    </row>
    <row r="1383" spans="13:13" ht="12.75" x14ac:dyDescent="0.2">
      <c r="M1383"/>
    </row>
    <row r="1384" spans="13:13" ht="12.75" x14ac:dyDescent="0.2">
      <c r="M1384"/>
    </row>
    <row r="1385" spans="13:13" ht="12.75" x14ac:dyDescent="0.2">
      <c r="M1385"/>
    </row>
    <row r="1386" spans="13:13" ht="12.75" x14ac:dyDescent="0.2">
      <c r="M1386"/>
    </row>
    <row r="1387" spans="13:13" ht="12.75" x14ac:dyDescent="0.2">
      <c r="M1387"/>
    </row>
    <row r="1388" spans="13:13" ht="12.75" x14ac:dyDescent="0.2">
      <c r="M1388"/>
    </row>
    <row r="1389" spans="13:13" ht="12.75" x14ac:dyDescent="0.2">
      <c r="M1389"/>
    </row>
    <row r="1390" spans="13:13" ht="12.75" x14ac:dyDescent="0.2">
      <c r="M1390"/>
    </row>
    <row r="1391" spans="13:13" ht="12.75" x14ac:dyDescent="0.2">
      <c r="M1391"/>
    </row>
    <row r="1392" spans="13:13" ht="12.75" x14ac:dyDescent="0.2">
      <c r="M1392"/>
    </row>
    <row r="1393" spans="13:13" ht="12.75" x14ac:dyDescent="0.2">
      <c r="M1393"/>
    </row>
    <row r="1394" spans="13:13" ht="12.75" x14ac:dyDescent="0.2">
      <c r="M1394"/>
    </row>
    <row r="1395" spans="13:13" ht="12.75" x14ac:dyDescent="0.2">
      <c r="M1395"/>
    </row>
    <row r="1396" spans="13:13" ht="12.75" x14ac:dyDescent="0.2">
      <c r="M1396"/>
    </row>
    <row r="1397" spans="13:13" ht="12.75" x14ac:dyDescent="0.2">
      <c r="M1397"/>
    </row>
    <row r="1398" spans="13:13" ht="12.75" x14ac:dyDescent="0.2">
      <c r="M1398"/>
    </row>
    <row r="1399" spans="13:13" ht="12.75" x14ac:dyDescent="0.2">
      <c r="M1399"/>
    </row>
    <row r="1400" spans="13:13" ht="12.75" x14ac:dyDescent="0.2">
      <c r="M1400"/>
    </row>
    <row r="1401" spans="13:13" ht="12.75" x14ac:dyDescent="0.2">
      <c r="M1401"/>
    </row>
    <row r="1402" spans="13:13" ht="12.75" x14ac:dyDescent="0.2">
      <c r="M1402"/>
    </row>
    <row r="1403" spans="13:13" ht="12.75" x14ac:dyDescent="0.2">
      <c r="M1403"/>
    </row>
    <row r="1404" spans="13:13" ht="12.75" x14ac:dyDescent="0.2">
      <c r="M1404"/>
    </row>
    <row r="1405" spans="13:13" ht="12.75" x14ac:dyDescent="0.2">
      <c r="M1405"/>
    </row>
    <row r="1406" spans="13:13" ht="12.75" x14ac:dyDescent="0.2">
      <c r="M1406"/>
    </row>
    <row r="1407" spans="13:13" ht="12.75" x14ac:dyDescent="0.2">
      <c r="M1407"/>
    </row>
    <row r="1408" spans="13:13" ht="12.75" x14ac:dyDescent="0.2">
      <c r="M1408"/>
    </row>
    <row r="1409" spans="13:13" ht="12.75" x14ac:dyDescent="0.2">
      <c r="M1409"/>
    </row>
    <row r="1410" spans="13:13" ht="12.75" x14ac:dyDescent="0.2">
      <c r="M1410"/>
    </row>
    <row r="1411" spans="13:13" ht="12.75" x14ac:dyDescent="0.2">
      <c r="M1411"/>
    </row>
    <row r="1412" spans="13:13" ht="12.75" x14ac:dyDescent="0.2">
      <c r="M1412"/>
    </row>
    <row r="1413" spans="13:13" ht="12.75" x14ac:dyDescent="0.2">
      <c r="M1413"/>
    </row>
    <row r="1414" spans="13:13" ht="12.75" x14ac:dyDescent="0.2">
      <c r="M1414"/>
    </row>
    <row r="1415" spans="13:13" ht="12.75" x14ac:dyDescent="0.2">
      <c r="M1415"/>
    </row>
    <row r="1416" spans="13:13" ht="12.75" x14ac:dyDescent="0.2">
      <c r="M1416"/>
    </row>
    <row r="1417" spans="13:13" ht="12.75" x14ac:dyDescent="0.2">
      <c r="M1417"/>
    </row>
    <row r="1418" spans="13:13" ht="12.75" x14ac:dyDescent="0.2">
      <c r="M1418"/>
    </row>
    <row r="1419" spans="13:13" ht="12.75" x14ac:dyDescent="0.2">
      <c r="M1419"/>
    </row>
    <row r="1420" spans="13:13" ht="12.75" x14ac:dyDescent="0.2">
      <c r="M1420"/>
    </row>
    <row r="1421" spans="13:13" ht="12.75" x14ac:dyDescent="0.2">
      <c r="M1421"/>
    </row>
    <row r="1422" spans="13:13" ht="12.75" x14ac:dyDescent="0.2">
      <c r="M1422"/>
    </row>
    <row r="1423" spans="13:13" ht="12.75" x14ac:dyDescent="0.2">
      <c r="M1423"/>
    </row>
    <row r="1424" spans="13:13" ht="12.75" x14ac:dyDescent="0.2">
      <c r="M1424"/>
    </row>
    <row r="1425" spans="13:13" ht="12.75" x14ac:dyDescent="0.2">
      <c r="M1425"/>
    </row>
    <row r="1426" spans="13:13" ht="12.75" x14ac:dyDescent="0.2">
      <c r="M1426"/>
    </row>
    <row r="1427" spans="13:13" ht="12.75" x14ac:dyDescent="0.2">
      <c r="M1427"/>
    </row>
    <row r="1428" spans="13:13" ht="12.75" x14ac:dyDescent="0.2">
      <c r="M1428"/>
    </row>
    <row r="1429" spans="13:13" ht="12.75" x14ac:dyDescent="0.2">
      <c r="M1429"/>
    </row>
    <row r="1430" spans="13:13" ht="12.75" x14ac:dyDescent="0.2">
      <c r="M1430"/>
    </row>
    <row r="1431" spans="13:13" ht="12.75" x14ac:dyDescent="0.2">
      <c r="M1431"/>
    </row>
    <row r="1432" spans="13:13" ht="12.75" x14ac:dyDescent="0.2">
      <c r="M1432"/>
    </row>
    <row r="1433" spans="13:13" ht="12.75" x14ac:dyDescent="0.2">
      <c r="M1433"/>
    </row>
    <row r="1434" spans="13:13" ht="12.75" x14ac:dyDescent="0.2">
      <c r="M1434"/>
    </row>
    <row r="1435" spans="13:13" ht="12.75" x14ac:dyDescent="0.2">
      <c r="M1435"/>
    </row>
    <row r="1436" spans="13:13" ht="12.75" x14ac:dyDescent="0.2">
      <c r="M1436"/>
    </row>
    <row r="1437" spans="13:13" ht="12.75" x14ac:dyDescent="0.2">
      <c r="M1437"/>
    </row>
    <row r="1438" spans="13:13" ht="12.75" x14ac:dyDescent="0.2">
      <c r="M1438"/>
    </row>
    <row r="1439" spans="13:13" ht="12.75" x14ac:dyDescent="0.2">
      <c r="M1439"/>
    </row>
    <row r="1440" spans="13:13" ht="12.75" x14ac:dyDescent="0.2">
      <c r="M1440"/>
    </row>
    <row r="1441" spans="13:13" ht="12.75" x14ac:dyDescent="0.2">
      <c r="M1441"/>
    </row>
    <row r="1442" spans="13:13" ht="12.75" x14ac:dyDescent="0.2">
      <c r="M1442"/>
    </row>
    <row r="1443" spans="13:13" ht="12.75" x14ac:dyDescent="0.2">
      <c r="M1443"/>
    </row>
    <row r="1444" spans="13:13" ht="12.75" x14ac:dyDescent="0.2">
      <c r="M1444"/>
    </row>
    <row r="1445" spans="13:13" ht="12.75" x14ac:dyDescent="0.2">
      <c r="M1445"/>
    </row>
    <row r="1446" spans="13:13" ht="12.75" x14ac:dyDescent="0.2">
      <c r="M1446"/>
    </row>
    <row r="1447" spans="13:13" ht="12.75" x14ac:dyDescent="0.2">
      <c r="M1447"/>
    </row>
    <row r="1448" spans="13:13" ht="12.75" x14ac:dyDescent="0.2">
      <c r="M1448"/>
    </row>
    <row r="1449" spans="13:13" ht="12.75" x14ac:dyDescent="0.2">
      <c r="M1449"/>
    </row>
    <row r="1450" spans="13:13" ht="12.75" x14ac:dyDescent="0.2">
      <c r="M1450"/>
    </row>
    <row r="1451" spans="13:13" ht="12.75" x14ac:dyDescent="0.2">
      <c r="M1451"/>
    </row>
    <row r="1452" spans="13:13" ht="12.75" x14ac:dyDescent="0.2">
      <c r="M1452"/>
    </row>
    <row r="1453" spans="13:13" ht="12.75" x14ac:dyDescent="0.2">
      <c r="M1453"/>
    </row>
    <row r="1454" spans="13:13" ht="12.75" x14ac:dyDescent="0.2">
      <c r="M1454"/>
    </row>
    <row r="1455" spans="13:13" ht="12.75" x14ac:dyDescent="0.2">
      <c r="M1455"/>
    </row>
    <row r="1456" spans="13:13" ht="12.75" x14ac:dyDescent="0.2">
      <c r="M1456"/>
    </row>
    <row r="1457" spans="13:13" ht="12.75" x14ac:dyDescent="0.2">
      <c r="M1457"/>
    </row>
    <row r="1458" spans="13:13" ht="12.75" x14ac:dyDescent="0.2">
      <c r="M1458"/>
    </row>
    <row r="1459" spans="13:13" ht="12.75" x14ac:dyDescent="0.2">
      <c r="M1459"/>
    </row>
    <row r="1460" spans="13:13" ht="12.75" x14ac:dyDescent="0.2">
      <c r="M1460"/>
    </row>
    <row r="1461" spans="13:13" ht="12.75" x14ac:dyDescent="0.2">
      <c r="M1461"/>
    </row>
    <row r="1462" spans="13:13" ht="12.75" x14ac:dyDescent="0.2">
      <c r="M1462"/>
    </row>
    <row r="1463" spans="13:13" ht="12.75" x14ac:dyDescent="0.2">
      <c r="M1463"/>
    </row>
    <row r="1464" spans="13:13" ht="12.75" x14ac:dyDescent="0.2">
      <c r="M1464"/>
    </row>
    <row r="1465" spans="13:13" ht="12.75" x14ac:dyDescent="0.2">
      <c r="M1465"/>
    </row>
    <row r="1466" spans="13:13" ht="12.75" x14ac:dyDescent="0.2">
      <c r="M1466"/>
    </row>
    <row r="1467" spans="13:13" ht="12.75" x14ac:dyDescent="0.2">
      <c r="M1467"/>
    </row>
    <row r="1468" spans="13:13" ht="12.75" x14ac:dyDescent="0.2">
      <c r="M1468"/>
    </row>
    <row r="1469" spans="13:13" ht="12.75" x14ac:dyDescent="0.2">
      <c r="M1469"/>
    </row>
    <row r="1470" spans="13:13" ht="12.75" x14ac:dyDescent="0.2">
      <c r="M1470"/>
    </row>
    <row r="1471" spans="13:13" ht="12.75" x14ac:dyDescent="0.2">
      <c r="M1471"/>
    </row>
    <row r="1472" spans="13:13" ht="12.75" x14ac:dyDescent="0.2">
      <c r="M1472"/>
    </row>
    <row r="1473" spans="13:13" ht="12.75" x14ac:dyDescent="0.2">
      <c r="M1473"/>
    </row>
    <row r="1474" spans="13:13" ht="12.75" x14ac:dyDescent="0.2">
      <c r="M1474"/>
    </row>
    <row r="1475" spans="13:13" ht="12.75" x14ac:dyDescent="0.2">
      <c r="M1475"/>
    </row>
    <row r="1476" spans="13:13" ht="12.75" x14ac:dyDescent="0.2">
      <c r="M1476"/>
    </row>
    <row r="1477" spans="13:13" ht="12.75" x14ac:dyDescent="0.2">
      <c r="M1477"/>
    </row>
    <row r="1478" spans="13:13" ht="12.75" x14ac:dyDescent="0.2">
      <c r="M1478"/>
    </row>
    <row r="1479" spans="13:13" ht="12.75" x14ac:dyDescent="0.2">
      <c r="M1479"/>
    </row>
    <row r="1480" spans="13:13" ht="12.75" x14ac:dyDescent="0.2">
      <c r="M1480"/>
    </row>
    <row r="1481" spans="13:13" ht="12.75" x14ac:dyDescent="0.2">
      <c r="M1481"/>
    </row>
    <row r="1482" spans="13:13" ht="12.75" x14ac:dyDescent="0.2">
      <c r="M1482"/>
    </row>
    <row r="1483" spans="13:13" ht="12.75" x14ac:dyDescent="0.2">
      <c r="M1483"/>
    </row>
    <row r="1484" spans="13:13" ht="12.75" x14ac:dyDescent="0.2">
      <c r="M1484"/>
    </row>
    <row r="1485" spans="13:13" ht="12.75" x14ac:dyDescent="0.2">
      <c r="M1485"/>
    </row>
    <row r="1486" spans="13:13" ht="12.75" x14ac:dyDescent="0.2">
      <c r="M1486"/>
    </row>
    <row r="1487" spans="13:13" ht="12.75" x14ac:dyDescent="0.2">
      <c r="M1487"/>
    </row>
    <row r="1488" spans="13:13" ht="12.75" x14ac:dyDescent="0.2">
      <c r="M1488"/>
    </row>
    <row r="1489" spans="13:13" ht="12.75" x14ac:dyDescent="0.2">
      <c r="M1489"/>
    </row>
    <row r="1490" spans="13:13" ht="12.75" x14ac:dyDescent="0.2">
      <c r="M1490"/>
    </row>
    <row r="1491" spans="13:13" ht="12.75" x14ac:dyDescent="0.2">
      <c r="M1491"/>
    </row>
    <row r="1492" spans="13:13" ht="12.75" x14ac:dyDescent="0.2">
      <c r="M1492"/>
    </row>
    <row r="1493" spans="13:13" ht="12.75" x14ac:dyDescent="0.2">
      <c r="M1493"/>
    </row>
    <row r="1494" spans="13:13" ht="12.75" x14ac:dyDescent="0.2">
      <c r="M1494"/>
    </row>
    <row r="1495" spans="13:13" ht="12.75" x14ac:dyDescent="0.2">
      <c r="M1495"/>
    </row>
    <row r="1496" spans="13:13" ht="12.75" x14ac:dyDescent="0.2">
      <c r="M1496"/>
    </row>
    <row r="1497" spans="13:13" ht="12.75" x14ac:dyDescent="0.2">
      <c r="M1497"/>
    </row>
    <row r="1498" spans="13:13" ht="12.75" x14ac:dyDescent="0.2">
      <c r="M1498"/>
    </row>
    <row r="1499" spans="13:13" ht="12.75" x14ac:dyDescent="0.2">
      <c r="M1499"/>
    </row>
    <row r="1500" spans="13:13" ht="12.75" x14ac:dyDescent="0.2">
      <c r="M1500"/>
    </row>
    <row r="1501" spans="13:13" ht="12.75" x14ac:dyDescent="0.2">
      <c r="M1501"/>
    </row>
    <row r="1502" spans="13:13" ht="12.75" x14ac:dyDescent="0.2">
      <c r="M1502"/>
    </row>
    <row r="1503" spans="13:13" ht="12.75" x14ac:dyDescent="0.2">
      <c r="M1503"/>
    </row>
    <row r="1504" spans="13:13" ht="12.75" x14ac:dyDescent="0.2">
      <c r="M1504"/>
    </row>
    <row r="1505" spans="13:13" ht="12.75" x14ac:dyDescent="0.2">
      <c r="M1505"/>
    </row>
    <row r="1506" spans="13:13" ht="12.75" x14ac:dyDescent="0.2">
      <c r="M1506"/>
    </row>
    <row r="1507" spans="13:13" ht="12.75" x14ac:dyDescent="0.2">
      <c r="M1507"/>
    </row>
    <row r="1508" spans="13:13" ht="12.75" x14ac:dyDescent="0.2">
      <c r="M1508"/>
    </row>
    <row r="1509" spans="13:13" ht="12.75" x14ac:dyDescent="0.2">
      <c r="M1509"/>
    </row>
    <row r="1510" spans="13:13" ht="12.75" x14ac:dyDescent="0.2">
      <c r="M1510"/>
    </row>
    <row r="1511" spans="13:13" ht="12.75" x14ac:dyDescent="0.2">
      <c r="M1511"/>
    </row>
    <row r="1512" spans="13:13" ht="12.75" x14ac:dyDescent="0.2">
      <c r="M1512"/>
    </row>
    <row r="1513" spans="13:13" ht="12.75" x14ac:dyDescent="0.2">
      <c r="M1513"/>
    </row>
    <row r="1514" spans="13:13" ht="12.75" x14ac:dyDescent="0.2">
      <c r="M1514"/>
    </row>
    <row r="1515" spans="13:13" ht="12.75" x14ac:dyDescent="0.2">
      <c r="M1515"/>
    </row>
    <row r="1516" spans="13:13" ht="12.75" x14ac:dyDescent="0.2">
      <c r="M1516"/>
    </row>
    <row r="1517" spans="13:13" ht="12.75" x14ac:dyDescent="0.2">
      <c r="M1517"/>
    </row>
    <row r="1518" spans="13:13" ht="12.75" x14ac:dyDescent="0.2">
      <c r="M1518"/>
    </row>
    <row r="1519" spans="13:13" ht="12.75" x14ac:dyDescent="0.2">
      <c r="M1519"/>
    </row>
    <row r="1520" spans="13:13" ht="12.75" x14ac:dyDescent="0.2">
      <c r="M1520"/>
    </row>
    <row r="1521" spans="13:13" ht="12.75" x14ac:dyDescent="0.2">
      <c r="M1521"/>
    </row>
    <row r="1522" spans="13:13" ht="12.75" x14ac:dyDescent="0.2">
      <c r="M1522"/>
    </row>
    <row r="1523" spans="13:13" ht="12.75" x14ac:dyDescent="0.2">
      <c r="M1523"/>
    </row>
    <row r="1524" spans="13:13" ht="12.75" x14ac:dyDescent="0.2">
      <c r="M1524"/>
    </row>
    <row r="1525" spans="13:13" ht="12.75" x14ac:dyDescent="0.2">
      <c r="M1525"/>
    </row>
    <row r="1526" spans="13:13" ht="12.75" x14ac:dyDescent="0.2">
      <c r="M1526"/>
    </row>
    <row r="1527" spans="13:13" ht="12.75" x14ac:dyDescent="0.2">
      <c r="M1527"/>
    </row>
    <row r="1528" spans="13:13" ht="12.75" x14ac:dyDescent="0.2">
      <c r="M1528"/>
    </row>
    <row r="1529" spans="13:13" ht="12.75" x14ac:dyDescent="0.2">
      <c r="M1529"/>
    </row>
    <row r="1530" spans="13:13" ht="12.75" x14ac:dyDescent="0.2">
      <c r="M1530"/>
    </row>
    <row r="1531" spans="13:13" ht="12.75" x14ac:dyDescent="0.2">
      <c r="M1531"/>
    </row>
    <row r="1532" spans="13:13" ht="12.75" x14ac:dyDescent="0.2">
      <c r="M1532"/>
    </row>
    <row r="1533" spans="13:13" ht="12.75" x14ac:dyDescent="0.2">
      <c r="M1533"/>
    </row>
    <row r="1534" spans="13:13" ht="12.75" x14ac:dyDescent="0.2">
      <c r="M1534"/>
    </row>
    <row r="1535" spans="13:13" ht="12.75" x14ac:dyDescent="0.2">
      <c r="M1535"/>
    </row>
    <row r="1536" spans="13:13" ht="12.75" x14ac:dyDescent="0.2">
      <c r="M1536"/>
    </row>
    <row r="1537" spans="13:13" ht="12.75" x14ac:dyDescent="0.2">
      <c r="M1537"/>
    </row>
    <row r="1538" spans="13:13" ht="12.75" x14ac:dyDescent="0.2">
      <c r="M1538"/>
    </row>
    <row r="1539" spans="13:13" ht="12.75" x14ac:dyDescent="0.2">
      <c r="M1539"/>
    </row>
    <row r="1540" spans="13:13" ht="12.75" x14ac:dyDescent="0.2">
      <c r="M1540"/>
    </row>
    <row r="1541" spans="13:13" ht="12.75" x14ac:dyDescent="0.2">
      <c r="M1541"/>
    </row>
    <row r="1542" spans="13:13" ht="12.75" x14ac:dyDescent="0.2">
      <c r="M1542"/>
    </row>
    <row r="1543" spans="13:13" ht="12.75" x14ac:dyDescent="0.2">
      <c r="M1543"/>
    </row>
    <row r="1544" spans="13:13" ht="12.75" x14ac:dyDescent="0.2">
      <c r="M1544"/>
    </row>
    <row r="1545" spans="13:13" ht="12.75" x14ac:dyDescent="0.2">
      <c r="M1545"/>
    </row>
    <row r="1546" spans="13:13" ht="12.75" x14ac:dyDescent="0.2">
      <c r="M1546"/>
    </row>
    <row r="1547" spans="13:13" ht="12.75" x14ac:dyDescent="0.2">
      <c r="M1547"/>
    </row>
    <row r="1548" spans="13:13" ht="12.75" x14ac:dyDescent="0.2">
      <c r="M1548"/>
    </row>
    <row r="1549" spans="13:13" ht="12.75" x14ac:dyDescent="0.2">
      <c r="M1549"/>
    </row>
    <row r="1550" spans="13:13" ht="12.75" x14ac:dyDescent="0.2">
      <c r="M1550"/>
    </row>
    <row r="1551" spans="13:13" ht="12.75" x14ac:dyDescent="0.2">
      <c r="M1551"/>
    </row>
    <row r="1552" spans="13:13" ht="12.75" x14ac:dyDescent="0.2">
      <c r="M1552"/>
    </row>
    <row r="1553" spans="13:13" ht="12.75" x14ac:dyDescent="0.2">
      <c r="M1553"/>
    </row>
    <row r="1554" spans="13:13" ht="12.75" x14ac:dyDescent="0.2">
      <c r="M1554"/>
    </row>
    <row r="1555" spans="13:13" ht="12.75" x14ac:dyDescent="0.2">
      <c r="M1555"/>
    </row>
    <row r="1556" spans="13:13" ht="12.75" x14ac:dyDescent="0.2">
      <c r="M1556"/>
    </row>
    <row r="1557" spans="13:13" ht="12.75" x14ac:dyDescent="0.2">
      <c r="M1557"/>
    </row>
    <row r="1558" spans="13:13" ht="12.75" x14ac:dyDescent="0.2">
      <c r="M1558"/>
    </row>
    <row r="1559" spans="13:13" ht="12.75" x14ac:dyDescent="0.2">
      <c r="M1559"/>
    </row>
    <row r="1560" spans="13:13" ht="12.75" x14ac:dyDescent="0.2">
      <c r="M1560"/>
    </row>
    <row r="1561" spans="13:13" ht="12.75" x14ac:dyDescent="0.2">
      <c r="M1561"/>
    </row>
    <row r="1562" spans="13:13" ht="12.75" x14ac:dyDescent="0.2">
      <c r="M1562"/>
    </row>
    <row r="1563" spans="13:13" ht="12.75" x14ac:dyDescent="0.2">
      <c r="M1563"/>
    </row>
    <row r="1564" spans="13:13" ht="12.75" x14ac:dyDescent="0.2">
      <c r="M1564"/>
    </row>
    <row r="1565" spans="13:13" ht="12.75" x14ac:dyDescent="0.2">
      <c r="M1565"/>
    </row>
    <row r="1566" spans="13:13" ht="12.75" x14ac:dyDescent="0.2">
      <c r="M1566"/>
    </row>
    <row r="1567" spans="13:13" ht="12.75" x14ac:dyDescent="0.2">
      <c r="M1567"/>
    </row>
    <row r="1568" spans="13:13" ht="12.75" x14ac:dyDescent="0.2">
      <c r="M1568"/>
    </row>
    <row r="1569" spans="13:13" ht="12.75" x14ac:dyDescent="0.2">
      <c r="M1569"/>
    </row>
    <row r="1570" spans="13:13" ht="12.75" x14ac:dyDescent="0.2">
      <c r="M1570"/>
    </row>
    <row r="1571" spans="13:13" ht="12.75" x14ac:dyDescent="0.2">
      <c r="M1571"/>
    </row>
    <row r="1572" spans="13:13" ht="12.75" x14ac:dyDescent="0.2">
      <c r="M1572"/>
    </row>
    <row r="1573" spans="13:13" ht="12.75" x14ac:dyDescent="0.2">
      <c r="M1573"/>
    </row>
    <row r="1574" spans="13:13" ht="12.75" x14ac:dyDescent="0.2">
      <c r="M1574"/>
    </row>
    <row r="1575" spans="13:13" ht="12.75" x14ac:dyDescent="0.2">
      <c r="M1575"/>
    </row>
    <row r="1576" spans="13:13" ht="12.75" x14ac:dyDescent="0.2">
      <c r="M1576"/>
    </row>
    <row r="1577" spans="13:13" ht="12.75" x14ac:dyDescent="0.2">
      <c r="M1577"/>
    </row>
    <row r="1578" spans="13:13" ht="12.75" x14ac:dyDescent="0.2">
      <c r="M1578"/>
    </row>
    <row r="1579" spans="13:13" ht="12.75" x14ac:dyDescent="0.2">
      <c r="M1579"/>
    </row>
    <row r="1580" spans="13:13" ht="12.75" x14ac:dyDescent="0.2">
      <c r="M1580"/>
    </row>
    <row r="1581" spans="13:13" ht="12.75" x14ac:dyDescent="0.2">
      <c r="M1581"/>
    </row>
    <row r="1582" spans="13:13" ht="12.75" x14ac:dyDescent="0.2">
      <c r="M1582"/>
    </row>
    <row r="1583" spans="13:13" ht="12.75" x14ac:dyDescent="0.2">
      <c r="M1583"/>
    </row>
    <row r="1584" spans="13:13" ht="12.75" x14ac:dyDescent="0.2">
      <c r="M1584"/>
    </row>
    <row r="1585" spans="13:13" ht="12.75" x14ac:dyDescent="0.2">
      <c r="M1585"/>
    </row>
    <row r="1586" spans="13:13" ht="12.75" x14ac:dyDescent="0.2">
      <c r="M1586"/>
    </row>
    <row r="1587" spans="13:13" ht="12.75" x14ac:dyDescent="0.2">
      <c r="M1587"/>
    </row>
    <row r="1588" spans="13:13" ht="12.75" x14ac:dyDescent="0.2">
      <c r="M1588"/>
    </row>
    <row r="1589" spans="13:13" ht="12.75" x14ac:dyDescent="0.2">
      <c r="M1589"/>
    </row>
    <row r="1590" spans="13:13" ht="12.75" x14ac:dyDescent="0.2">
      <c r="M1590"/>
    </row>
    <row r="1591" spans="13:13" ht="12.75" x14ac:dyDescent="0.2">
      <c r="M1591"/>
    </row>
    <row r="1592" spans="13:13" ht="12.75" x14ac:dyDescent="0.2">
      <c r="M1592"/>
    </row>
    <row r="1593" spans="13:13" ht="12.75" x14ac:dyDescent="0.2">
      <c r="M1593"/>
    </row>
    <row r="1594" spans="13:13" ht="12.75" x14ac:dyDescent="0.2">
      <c r="M1594"/>
    </row>
    <row r="1595" spans="13:13" ht="12.75" x14ac:dyDescent="0.2">
      <c r="M1595"/>
    </row>
    <row r="1596" spans="13:13" ht="12.75" x14ac:dyDescent="0.2">
      <c r="M1596"/>
    </row>
    <row r="1597" spans="13:13" ht="12.75" x14ac:dyDescent="0.2">
      <c r="M1597"/>
    </row>
    <row r="1598" spans="13:13" ht="12.75" x14ac:dyDescent="0.2">
      <c r="M1598"/>
    </row>
    <row r="1599" spans="13:13" ht="12.75" x14ac:dyDescent="0.2">
      <c r="M1599"/>
    </row>
    <row r="1600" spans="13:13" ht="12.75" x14ac:dyDescent="0.2">
      <c r="M1600"/>
    </row>
    <row r="1601" spans="13:13" ht="12.75" x14ac:dyDescent="0.2">
      <c r="M1601"/>
    </row>
    <row r="1602" spans="13:13" ht="12.75" x14ac:dyDescent="0.2">
      <c r="M1602"/>
    </row>
    <row r="1603" spans="13:13" ht="12.75" x14ac:dyDescent="0.2">
      <c r="M1603"/>
    </row>
    <row r="1604" spans="13:13" ht="12.75" x14ac:dyDescent="0.2">
      <c r="M1604"/>
    </row>
    <row r="1605" spans="13:13" ht="12.75" x14ac:dyDescent="0.2">
      <c r="M1605"/>
    </row>
    <row r="1606" spans="13:13" ht="12.75" x14ac:dyDescent="0.2">
      <c r="M1606"/>
    </row>
    <row r="1607" spans="13:13" ht="12.75" x14ac:dyDescent="0.2">
      <c r="M1607"/>
    </row>
    <row r="1608" spans="13:13" ht="12.75" x14ac:dyDescent="0.2">
      <c r="M1608"/>
    </row>
    <row r="1609" spans="13:13" ht="12.75" x14ac:dyDescent="0.2">
      <c r="M1609"/>
    </row>
    <row r="1610" spans="13:13" ht="12.75" x14ac:dyDescent="0.2">
      <c r="M1610"/>
    </row>
    <row r="1611" spans="13:13" ht="12.75" x14ac:dyDescent="0.2">
      <c r="M1611"/>
    </row>
    <row r="1612" spans="13:13" ht="12.75" x14ac:dyDescent="0.2">
      <c r="M1612"/>
    </row>
    <row r="1613" spans="13:13" ht="12.75" x14ac:dyDescent="0.2">
      <c r="M1613"/>
    </row>
    <row r="1614" spans="13:13" ht="12.75" x14ac:dyDescent="0.2">
      <c r="M1614"/>
    </row>
    <row r="1615" spans="13:13" ht="12.75" x14ac:dyDescent="0.2">
      <c r="M1615"/>
    </row>
    <row r="1616" spans="13:13" ht="12.75" x14ac:dyDescent="0.2">
      <c r="M1616"/>
    </row>
    <row r="1617" spans="13:13" ht="12.75" x14ac:dyDescent="0.2">
      <c r="M1617"/>
    </row>
    <row r="1618" spans="13:13" ht="12.75" x14ac:dyDescent="0.2">
      <c r="M1618"/>
    </row>
    <row r="1619" spans="13:13" ht="12.75" x14ac:dyDescent="0.2">
      <c r="M1619"/>
    </row>
    <row r="1620" spans="13:13" ht="12.75" x14ac:dyDescent="0.2">
      <c r="M1620"/>
    </row>
    <row r="1621" spans="13:13" ht="12.75" x14ac:dyDescent="0.2">
      <c r="M1621"/>
    </row>
    <row r="1622" spans="13:13" ht="12.75" x14ac:dyDescent="0.2">
      <c r="M1622"/>
    </row>
    <row r="1623" spans="13:13" ht="12.75" x14ac:dyDescent="0.2">
      <c r="M1623"/>
    </row>
    <row r="1624" spans="13:13" ht="12.75" x14ac:dyDescent="0.2">
      <c r="M1624"/>
    </row>
    <row r="1625" spans="13:13" ht="12.75" x14ac:dyDescent="0.2">
      <c r="M1625"/>
    </row>
    <row r="1626" spans="13:13" ht="12.75" x14ac:dyDescent="0.2">
      <c r="M1626"/>
    </row>
    <row r="1627" spans="13:13" ht="12.75" x14ac:dyDescent="0.2">
      <c r="M1627"/>
    </row>
    <row r="1628" spans="13:13" ht="12.75" x14ac:dyDescent="0.2">
      <c r="M1628"/>
    </row>
    <row r="1629" spans="13:13" ht="12.75" x14ac:dyDescent="0.2">
      <c r="M1629"/>
    </row>
    <row r="1630" spans="13:13" ht="12.75" x14ac:dyDescent="0.2">
      <c r="M1630"/>
    </row>
    <row r="1631" spans="13:13" ht="12.75" x14ac:dyDescent="0.2">
      <c r="M1631"/>
    </row>
    <row r="1632" spans="13:13" ht="12.75" x14ac:dyDescent="0.2">
      <c r="M1632"/>
    </row>
    <row r="1633" spans="13:13" ht="12.75" x14ac:dyDescent="0.2">
      <c r="M1633"/>
    </row>
    <row r="1634" spans="13:13" ht="12.75" x14ac:dyDescent="0.2">
      <c r="M1634"/>
    </row>
    <row r="1635" spans="13:13" ht="12.75" x14ac:dyDescent="0.2">
      <c r="M1635"/>
    </row>
  </sheetData>
  <sortState ref="A1277:K1303">
    <sortCondition descending="1" ref="F1277"/>
  </sortState>
  <conditionalFormatting sqref="F7 F220:G1271">
    <cfRule type="containsErrors" dxfId="739" priority="1380">
      <formula>ISERROR(F7)</formula>
    </cfRule>
  </conditionalFormatting>
  <conditionalFormatting sqref="G1302">
    <cfRule type="containsErrors" dxfId="738" priority="1317">
      <formula>ISERROR(G1302)</formula>
    </cfRule>
  </conditionalFormatting>
  <conditionalFormatting sqref="G1294:G1302 D1294:D1302">
    <cfRule type="containsErrors" dxfId="737" priority="1319">
      <formula>ISERROR(D1294)</formula>
    </cfRule>
  </conditionalFormatting>
  <conditionalFormatting sqref="G7">
    <cfRule type="containsErrors" dxfId="736" priority="1314">
      <formula>ISERROR(G7)</formula>
    </cfRule>
  </conditionalFormatting>
  <conditionalFormatting sqref="F1294:F1302">
    <cfRule type="containsErrors" dxfId="735" priority="1312">
      <formula>ISERROR(F1294)</formula>
    </cfRule>
  </conditionalFormatting>
  <conditionalFormatting sqref="F202:G202">
    <cfRule type="containsErrors" dxfId="734" priority="1290">
      <formula>ISERROR(F202)</formula>
    </cfRule>
  </conditionalFormatting>
  <conditionalFormatting sqref="F203:G203">
    <cfRule type="containsErrors" dxfId="733" priority="1286">
      <formula>ISERROR(F203)</formula>
    </cfRule>
  </conditionalFormatting>
  <conditionalFormatting sqref="F204:G204">
    <cfRule type="containsErrors" dxfId="732" priority="1282">
      <formula>ISERROR(F204)</formula>
    </cfRule>
  </conditionalFormatting>
  <conditionalFormatting sqref="F205:G205">
    <cfRule type="containsErrors" dxfId="731" priority="1278">
      <formula>ISERROR(F205)</formula>
    </cfRule>
  </conditionalFormatting>
  <conditionalFormatting sqref="F206:G206">
    <cfRule type="containsErrors" dxfId="730" priority="1274">
      <formula>ISERROR(F206)</formula>
    </cfRule>
  </conditionalFormatting>
  <conditionalFormatting sqref="F207:G207">
    <cfRule type="containsErrors" dxfId="729" priority="1270">
      <formula>ISERROR(F207)</formula>
    </cfRule>
  </conditionalFormatting>
  <conditionalFormatting sqref="F208:G208">
    <cfRule type="containsErrors" dxfId="728" priority="1266">
      <formula>ISERROR(F208)</formula>
    </cfRule>
  </conditionalFormatting>
  <conditionalFormatting sqref="F209:G209">
    <cfRule type="containsErrors" dxfId="727" priority="1262">
      <formula>ISERROR(F209)</formula>
    </cfRule>
  </conditionalFormatting>
  <conditionalFormatting sqref="F210:G210">
    <cfRule type="containsErrors" dxfId="726" priority="1258">
      <formula>ISERROR(F210)</formula>
    </cfRule>
  </conditionalFormatting>
  <conditionalFormatting sqref="F211:G211">
    <cfRule type="containsErrors" dxfId="725" priority="1254">
      <formula>ISERROR(F211)</formula>
    </cfRule>
  </conditionalFormatting>
  <conditionalFormatting sqref="F212:G212">
    <cfRule type="containsErrors" dxfId="724" priority="1250">
      <formula>ISERROR(F212)</formula>
    </cfRule>
  </conditionalFormatting>
  <conditionalFormatting sqref="F213:G213">
    <cfRule type="containsErrors" dxfId="723" priority="1246">
      <formula>ISERROR(F213)</formula>
    </cfRule>
  </conditionalFormatting>
  <conditionalFormatting sqref="F214:G214">
    <cfRule type="containsErrors" dxfId="722" priority="1242">
      <formula>ISERROR(F214)</formula>
    </cfRule>
  </conditionalFormatting>
  <conditionalFormatting sqref="F215:G215">
    <cfRule type="containsErrors" dxfId="721" priority="1238">
      <formula>ISERROR(F215)</formula>
    </cfRule>
  </conditionalFormatting>
  <conditionalFormatting sqref="F216:G216">
    <cfRule type="containsErrors" dxfId="720" priority="1234">
      <formula>ISERROR(F216)</formula>
    </cfRule>
  </conditionalFormatting>
  <conditionalFormatting sqref="F217:G217">
    <cfRule type="containsErrors" dxfId="719" priority="1230">
      <formula>ISERROR(F217)</formula>
    </cfRule>
  </conditionalFormatting>
  <conditionalFormatting sqref="F218:G218">
    <cfRule type="containsErrors" dxfId="718" priority="1226">
      <formula>ISERROR(F218)</formula>
    </cfRule>
  </conditionalFormatting>
  <conditionalFormatting sqref="F219:G219">
    <cfRule type="containsErrors" dxfId="717" priority="1218">
      <formula>ISERROR(F219)</formula>
    </cfRule>
  </conditionalFormatting>
  <conditionalFormatting sqref="G1293 D1293">
    <cfRule type="containsErrors" dxfId="716" priority="1204">
      <formula>ISERROR(D1293)</formula>
    </cfRule>
  </conditionalFormatting>
  <conditionalFormatting sqref="F1293">
    <cfRule type="containsErrors" dxfId="715" priority="1203">
      <formula>ISERROR(F1293)</formula>
    </cfRule>
  </conditionalFormatting>
  <conditionalFormatting sqref="G1292 D1292">
    <cfRule type="containsErrors" dxfId="714" priority="1198">
      <formula>ISERROR(D1292)</formula>
    </cfRule>
  </conditionalFormatting>
  <conditionalFormatting sqref="F1292">
    <cfRule type="containsErrors" dxfId="713" priority="1197">
      <formula>ISERROR(F1292)</formula>
    </cfRule>
  </conditionalFormatting>
  <conditionalFormatting sqref="G1291 D1291">
    <cfRule type="containsErrors" dxfId="712" priority="1192">
      <formula>ISERROR(D1291)</formula>
    </cfRule>
  </conditionalFormatting>
  <conditionalFormatting sqref="F1291">
    <cfRule type="containsErrors" dxfId="711" priority="1191">
      <formula>ISERROR(F1291)</formula>
    </cfRule>
  </conditionalFormatting>
  <conditionalFormatting sqref="G1290 D1290">
    <cfRule type="containsErrors" dxfId="710" priority="1186">
      <formula>ISERROR(D1290)</formula>
    </cfRule>
  </conditionalFormatting>
  <conditionalFormatting sqref="F1290">
    <cfRule type="containsErrors" dxfId="709" priority="1185">
      <formula>ISERROR(F1290)</formula>
    </cfRule>
  </conditionalFormatting>
  <conditionalFormatting sqref="F177:G177">
    <cfRule type="containsErrors" dxfId="708" priority="1181">
      <formula>ISERROR(F177)</formula>
    </cfRule>
  </conditionalFormatting>
  <conditionalFormatting sqref="F178:G178">
    <cfRule type="containsErrors" dxfId="707" priority="1177">
      <formula>ISERROR(F178)</formula>
    </cfRule>
  </conditionalFormatting>
  <conditionalFormatting sqref="F179:G179">
    <cfRule type="containsErrors" dxfId="706" priority="1173">
      <formula>ISERROR(F179)</formula>
    </cfRule>
  </conditionalFormatting>
  <conditionalFormatting sqref="F180:G180">
    <cfRule type="containsErrors" dxfId="705" priority="1169">
      <formula>ISERROR(F180)</formula>
    </cfRule>
  </conditionalFormatting>
  <conditionalFormatting sqref="F181:G181">
    <cfRule type="containsErrors" dxfId="704" priority="1165">
      <formula>ISERROR(F181)</formula>
    </cfRule>
  </conditionalFormatting>
  <conditionalFormatting sqref="F182:G182">
    <cfRule type="containsErrors" dxfId="703" priority="1161">
      <formula>ISERROR(F182)</formula>
    </cfRule>
  </conditionalFormatting>
  <conditionalFormatting sqref="F183:G183">
    <cfRule type="containsErrors" dxfId="702" priority="1157">
      <formula>ISERROR(F183)</formula>
    </cfRule>
  </conditionalFormatting>
  <conditionalFormatting sqref="F184:G184">
    <cfRule type="containsErrors" dxfId="701" priority="1153">
      <formula>ISERROR(F184)</formula>
    </cfRule>
  </conditionalFormatting>
  <conditionalFormatting sqref="F185:G185">
    <cfRule type="containsErrors" dxfId="700" priority="1149">
      <formula>ISERROR(F185)</formula>
    </cfRule>
  </conditionalFormatting>
  <conditionalFormatting sqref="F186:G186">
    <cfRule type="containsErrors" dxfId="699" priority="1145">
      <formula>ISERROR(F186)</formula>
    </cfRule>
  </conditionalFormatting>
  <conditionalFormatting sqref="F187:G187">
    <cfRule type="containsErrors" dxfId="698" priority="1141">
      <formula>ISERROR(F187)</formula>
    </cfRule>
  </conditionalFormatting>
  <conditionalFormatting sqref="F188:G188">
    <cfRule type="containsErrors" dxfId="697" priority="1137">
      <formula>ISERROR(F188)</formula>
    </cfRule>
  </conditionalFormatting>
  <conditionalFormatting sqref="F189:G189">
    <cfRule type="containsErrors" dxfId="696" priority="1133">
      <formula>ISERROR(F189)</formula>
    </cfRule>
  </conditionalFormatting>
  <conditionalFormatting sqref="F190:G190">
    <cfRule type="containsErrors" dxfId="695" priority="1129">
      <formula>ISERROR(F190)</formula>
    </cfRule>
  </conditionalFormatting>
  <conditionalFormatting sqref="F191:G191">
    <cfRule type="containsErrors" dxfId="694" priority="1125">
      <formula>ISERROR(F191)</formula>
    </cfRule>
  </conditionalFormatting>
  <conditionalFormatting sqref="F192:G192">
    <cfRule type="containsErrors" dxfId="693" priority="1117">
      <formula>ISERROR(F192)</formula>
    </cfRule>
  </conditionalFormatting>
  <conditionalFormatting sqref="F193:G193">
    <cfRule type="containsErrors" dxfId="692" priority="1113">
      <formula>ISERROR(F193)</formula>
    </cfRule>
  </conditionalFormatting>
  <conditionalFormatting sqref="F194:G194">
    <cfRule type="containsErrors" dxfId="691" priority="1109">
      <formula>ISERROR(F194)</formula>
    </cfRule>
  </conditionalFormatting>
  <conditionalFormatting sqref="F195:G195">
    <cfRule type="containsErrors" dxfId="690" priority="1105">
      <formula>ISERROR(F195)</formula>
    </cfRule>
  </conditionalFormatting>
  <conditionalFormatting sqref="F196:G196">
    <cfRule type="containsErrors" dxfId="689" priority="1101">
      <formula>ISERROR(F196)</formula>
    </cfRule>
  </conditionalFormatting>
  <conditionalFormatting sqref="F197:G197">
    <cfRule type="containsErrors" dxfId="688" priority="1097">
      <formula>ISERROR(F197)</formula>
    </cfRule>
  </conditionalFormatting>
  <conditionalFormatting sqref="F198:G198">
    <cfRule type="containsErrors" dxfId="687" priority="1093">
      <formula>ISERROR(F198)</formula>
    </cfRule>
  </conditionalFormatting>
  <conditionalFormatting sqref="F199:G199">
    <cfRule type="containsErrors" dxfId="686" priority="1089">
      <formula>ISERROR(F199)</formula>
    </cfRule>
  </conditionalFormatting>
  <conditionalFormatting sqref="F200:G200">
    <cfRule type="containsErrors" dxfId="685" priority="1085">
      <formula>ISERROR(F200)</formula>
    </cfRule>
  </conditionalFormatting>
  <conditionalFormatting sqref="F201:G201">
    <cfRule type="containsErrors" dxfId="684" priority="1081">
      <formula>ISERROR(F201)</formula>
    </cfRule>
  </conditionalFormatting>
  <conditionalFormatting sqref="F157:G157">
    <cfRule type="containsErrors" dxfId="683" priority="1077">
      <formula>ISERROR(F157)</formula>
    </cfRule>
  </conditionalFormatting>
  <conditionalFormatting sqref="F158:G158">
    <cfRule type="containsErrors" dxfId="682" priority="1073">
      <formula>ISERROR(F158)</formula>
    </cfRule>
  </conditionalFormatting>
  <conditionalFormatting sqref="F159:G159">
    <cfRule type="containsErrors" dxfId="681" priority="1069">
      <formula>ISERROR(F159)</formula>
    </cfRule>
  </conditionalFormatting>
  <conditionalFormatting sqref="F160:G160">
    <cfRule type="containsErrors" dxfId="680" priority="1065">
      <formula>ISERROR(F160)</formula>
    </cfRule>
  </conditionalFormatting>
  <conditionalFormatting sqref="F161:G161">
    <cfRule type="containsErrors" dxfId="679" priority="1061">
      <formula>ISERROR(F161)</formula>
    </cfRule>
  </conditionalFormatting>
  <conditionalFormatting sqref="F162:G162">
    <cfRule type="containsErrors" dxfId="678" priority="1057">
      <formula>ISERROR(F162)</formula>
    </cfRule>
  </conditionalFormatting>
  <conditionalFormatting sqref="F163:G163">
    <cfRule type="containsErrors" dxfId="677" priority="1053">
      <formula>ISERROR(F163)</formula>
    </cfRule>
  </conditionalFormatting>
  <conditionalFormatting sqref="F164:G164">
    <cfRule type="containsErrors" dxfId="676" priority="1049">
      <formula>ISERROR(F164)</formula>
    </cfRule>
  </conditionalFormatting>
  <conditionalFormatting sqref="F165:G165">
    <cfRule type="containsErrors" dxfId="675" priority="1045">
      <formula>ISERROR(F165)</formula>
    </cfRule>
  </conditionalFormatting>
  <conditionalFormatting sqref="F166:G166">
    <cfRule type="containsErrors" dxfId="674" priority="1041">
      <formula>ISERROR(F166)</formula>
    </cfRule>
  </conditionalFormatting>
  <conditionalFormatting sqref="F167:G167">
    <cfRule type="containsErrors" dxfId="673" priority="1037">
      <formula>ISERROR(F167)</formula>
    </cfRule>
  </conditionalFormatting>
  <conditionalFormatting sqref="F168:G168">
    <cfRule type="containsErrors" dxfId="672" priority="1033">
      <formula>ISERROR(F168)</formula>
    </cfRule>
  </conditionalFormatting>
  <conditionalFormatting sqref="F169:G169">
    <cfRule type="containsErrors" dxfId="671" priority="1029">
      <formula>ISERROR(F169)</formula>
    </cfRule>
  </conditionalFormatting>
  <conditionalFormatting sqref="F170:G170">
    <cfRule type="containsErrors" dxfId="670" priority="1025">
      <formula>ISERROR(F170)</formula>
    </cfRule>
  </conditionalFormatting>
  <conditionalFormatting sqref="F171:G171">
    <cfRule type="containsErrors" dxfId="669" priority="1021">
      <formula>ISERROR(F171)</formula>
    </cfRule>
  </conditionalFormatting>
  <conditionalFormatting sqref="F172:G172">
    <cfRule type="containsErrors" dxfId="668" priority="1017">
      <formula>ISERROR(F172)</formula>
    </cfRule>
  </conditionalFormatting>
  <conditionalFormatting sqref="F173:G173">
    <cfRule type="containsErrors" dxfId="667" priority="1013">
      <formula>ISERROR(F173)</formula>
    </cfRule>
  </conditionalFormatting>
  <conditionalFormatting sqref="F174:G174">
    <cfRule type="containsErrors" dxfId="666" priority="1009">
      <formula>ISERROR(F174)</formula>
    </cfRule>
  </conditionalFormatting>
  <conditionalFormatting sqref="F175:G175">
    <cfRule type="containsErrors" dxfId="665" priority="1005">
      <formula>ISERROR(F175)</formula>
    </cfRule>
  </conditionalFormatting>
  <conditionalFormatting sqref="F176:G176">
    <cfRule type="containsErrors" dxfId="664" priority="1001">
      <formula>ISERROR(F176)</formula>
    </cfRule>
  </conditionalFormatting>
  <conditionalFormatting sqref="G1289 D1289">
    <cfRule type="containsErrors" dxfId="663" priority="996">
      <formula>ISERROR(D1289)</formula>
    </cfRule>
  </conditionalFormatting>
  <conditionalFormatting sqref="F1289">
    <cfRule type="containsErrors" dxfId="662" priority="995">
      <formula>ISERROR(F1289)</formula>
    </cfRule>
  </conditionalFormatting>
  <conditionalFormatting sqref="F150:G150">
    <cfRule type="containsErrors" dxfId="661" priority="991">
      <formula>ISERROR(F150)</formula>
    </cfRule>
  </conditionalFormatting>
  <conditionalFormatting sqref="F151:G151">
    <cfRule type="containsErrors" dxfId="660" priority="987">
      <formula>ISERROR(F151)</formula>
    </cfRule>
  </conditionalFormatting>
  <conditionalFormatting sqref="F152:G152">
    <cfRule type="containsErrors" dxfId="659" priority="983">
      <formula>ISERROR(F152)</formula>
    </cfRule>
  </conditionalFormatting>
  <conditionalFormatting sqref="F153:G153">
    <cfRule type="containsErrors" dxfId="658" priority="979">
      <formula>ISERROR(F153)</formula>
    </cfRule>
  </conditionalFormatting>
  <conditionalFormatting sqref="F154:G154">
    <cfRule type="containsErrors" dxfId="657" priority="975">
      <formula>ISERROR(F154)</formula>
    </cfRule>
  </conditionalFormatting>
  <conditionalFormatting sqref="F155:G155">
    <cfRule type="containsErrors" dxfId="656" priority="971">
      <formula>ISERROR(F155)</formula>
    </cfRule>
  </conditionalFormatting>
  <conditionalFormatting sqref="F156:G156">
    <cfRule type="containsErrors" dxfId="655" priority="967">
      <formula>ISERROR(F156)</formula>
    </cfRule>
  </conditionalFormatting>
  <conditionalFormatting sqref="B1203">
    <cfRule type="duplicateValues" dxfId="654" priority="1648"/>
  </conditionalFormatting>
  <conditionalFormatting sqref="B798">
    <cfRule type="duplicateValues" dxfId="653" priority="1649"/>
  </conditionalFormatting>
  <conditionalFormatting sqref="B976">
    <cfRule type="duplicateValues" dxfId="652" priority="1650"/>
  </conditionalFormatting>
  <conditionalFormatting sqref="B1099">
    <cfRule type="duplicateValues" dxfId="651" priority="1653"/>
  </conditionalFormatting>
  <conditionalFormatting sqref="B1124">
    <cfRule type="duplicateValues" dxfId="650" priority="1654"/>
  </conditionalFormatting>
  <conditionalFormatting sqref="B1142">
    <cfRule type="duplicateValues" dxfId="649" priority="1655"/>
  </conditionalFormatting>
  <conditionalFormatting sqref="B1178">
    <cfRule type="duplicateValues" dxfId="648" priority="1656"/>
  </conditionalFormatting>
  <conditionalFormatting sqref="B1181">
    <cfRule type="duplicateValues" dxfId="647" priority="1657"/>
  </conditionalFormatting>
  <conditionalFormatting sqref="B1215">
    <cfRule type="duplicateValues" dxfId="646" priority="1659"/>
  </conditionalFormatting>
  <conditionalFormatting sqref="B1275">
    <cfRule type="duplicateValues" dxfId="645" priority="1660"/>
  </conditionalFormatting>
  <conditionalFormatting sqref="B1294:B1302">
    <cfRule type="duplicateValues" dxfId="644" priority="1661"/>
  </conditionalFormatting>
  <conditionalFormatting sqref="B202">
    <cfRule type="duplicateValues" dxfId="643" priority="1692"/>
  </conditionalFormatting>
  <conditionalFormatting sqref="B203">
    <cfRule type="duplicateValues" dxfId="642" priority="1693"/>
  </conditionalFormatting>
  <conditionalFormatting sqref="B204">
    <cfRule type="duplicateValues" dxfId="641" priority="1694"/>
  </conditionalFormatting>
  <conditionalFormatting sqref="B205">
    <cfRule type="duplicateValues" dxfId="640" priority="1695"/>
  </conditionalFormatting>
  <conditionalFormatting sqref="B206">
    <cfRule type="duplicateValues" dxfId="639" priority="1696"/>
  </conditionalFormatting>
  <conditionalFormatting sqref="B207">
    <cfRule type="duplicateValues" dxfId="638" priority="1697"/>
  </conditionalFormatting>
  <conditionalFormatting sqref="B208">
    <cfRule type="duplicateValues" dxfId="637" priority="1698"/>
  </conditionalFormatting>
  <conditionalFormatting sqref="B209">
    <cfRule type="duplicateValues" dxfId="636" priority="1699"/>
  </conditionalFormatting>
  <conditionalFormatting sqref="B210">
    <cfRule type="duplicateValues" dxfId="635" priority="1700"/>
  </conditionalFormatting>
  <conditionalFormatting sqref="B211">
    <cfRule type="duplicateValues" dxfId="634" priority="1701"/>
  </conditionalFormatting>
  <conditionalFormatting sqref="B212">
    <cfRule type="duplicateValues" dxfId="633" priority="1702"/>
  </conditionalFormatting>
  <conditionalFormatting sqref="B213">
    <cfRule type="duplicateValues" dxfId="632" priority="1703"/>
  </conditionalFormatting>
  <conditionalFormatting sqref="B214">
    <cfRule type="duplicateValues" dxfId="631" priority="1704"/>
  </conditionalFormatting>
  <conditionalFormatting sqref="B215">
    <cfRule type="duplicateValues" dxfId="630" priority="1705"/>
  </conditionalFormatting>
  <conditionalFormatting sqref="B216">
    <cfRule type="duplicateValues" dxfId="629" priority="1706"/>
  </conditionalFormatting>
  <conditionalFormatting sqref="B217">
    <cfRule type="duplicateValues" dxfId="628" priority="1707"/>
  </conditionalFormatting>
  <conditionalFormatting sqref="B218">
    <cfRule type="duplicateValues" dxfId="627" priority="1708"/>
  </conditionalFormatting>
  <conditionalFormatting sqref="B219">
    <cfRule type="duplicateValues" dxfId="626" priority="1710"/>
  </conditionalFormatting>
  <conditionalFormatting sqref="B1293">
    <cfRule type="duplicateValues" dxfId="625" priority="1713"/>
  </conditionalFormatting>
  <conditionalFormatting sqref="B1292">
    <cfRule type="duplicateValues" dxfId="624" priority="1714"/>
  </conditionalFormatting>
  <conditionalFormatting sqref="B1291">
    <cfRule type="duplicateValues" dxfId="623" priority="1715"/>
  </conditionalFormatting>
  <conditionalFormatting sqref="B1290">
    <cfRule type="duplicateValues" dxfId="622" priority="1716"/>
  </conditionalFormatting>
  <conditionalFormatting sqref="B177">
    <cfRule type="duplicateValues" dxfId="621" priority="1717"/>
  </conditionalFormatting>
  <conditionalFormatting sqref="B178">
    <cfRule type="duplicateValues" dxfId="620" priority="1718"/>
  </conditionalFormatting>
  <conditionalFormatting sqref="B179">
    <cfRule type="duplicateValues" dxfId="619" priority="1719"/>
  </conditionalFormatting>
  <conditionalFormatting sqref="B180">
    <cfRule type="duplicateValues" dxfId="618" priority="1720"/>
  </conditionalFormatting>
  <conditionalFormatting sqref="B181">
    <cfRule type="duplicateValues" dxfId="617" priority="1721"/>
  </conditionalFormatting>
  <conditionalFormatting sqref="B182">
    <cfRule type="duplicateValues" dxfId="616" priority="1722"/>
  </conditionalFormatting>
  <conditionalFormatting sqref="B183">
    <cfRule type="duplicateValues" dxfId="615" priority="1723"/>
  </conditionalFormatting>
  <conditionalFormatting sqref="B184">
    <cfRule type="duplicateValues" dxfId="614" priority="1724"/>
  </conditionalFormatting>
  <conditionalFormatting sqref="B185">
    <cfRule type="duplicateValues" dxfId="613" priority="1725"/>
  </conditionalFormatting>
  <conditionalFormatting sqref="B186">
    <cfRule type="duplicateValues" dxfId="612" priority="1726"/>
  </conditionalFormatting>
  <conditionalFormatting sqref="B187">
    <cfRule type="duplicateValues" dxfId="611" priority="1727"/>
  </conditionalFormatting>
  <conditionalFormatting sqref="B188">
    <cfRule type="duplicateValues" dxfId="610" priority="1728"/>
  </conditionalFormatting>
  <conditionalFormatting sqref="B189">
    <cfRule type="duplicateValues" dxfId="609" priority="1729"/>
  </conditionalFormatting>
  <conditionalFormatting sqref="B190">
    <cfRule type="duplicateValues" dxfId="608" priority="1730"/>
  </conditionalFormatting>
  <conditionalFormatting sqref="B191">
    <cfRule type="duplicateValues" dxfId="607" priority="1731"/>
  </conditionalFormatting>
  <conditionalFormatting sqref="B192">
    <cfRule type="duplicateValues" dxfId="606" priority="1733"/>
  </conditionalFormatting>
  <conditionalFormatting sqref="B193">
    <cfRule type="duplicateValues" dxfId="605" priority="1734"/>
  </conditionalFormatting>
  <conditionalFormatting sqref="B194">
    <cfRule type="duplicateValues" dxfId="604" priority="1735"/>
  </conditionalFormatting>
  <conditionalFormatting sqref="B195">
    <cfRule type="duplicateValues" dxfId="603" priority="1736"/>
  </conditionalFormatting>
  <conditionalFormatting sqref="B196">
    <cfRule type="duplicateValues" dxfId="602" priority="1737"/>
  </conditionalFormatting>
  <conditionalFormatting sqref="B197">
    <cfRule type="duplicateValues" dxfId="601" priority="1738"/>
  </conditionalFormatting>
  <conditionalFormatting sqref="B198">
    <cfRule type="duplicateValues" dxfId="600" priority="1739"/>
  </conditionalFormatting>
  <conditionalFormatting sqref="B199">
    <cfRule type="duplicateValues" dxfId="599" priority="1740"/>
  </conditionalFormatting>
  <conditionalFormatting sqref="B200">
    <cfRule type="duplicateValues" dxfId="598" priority="1741"/>
  </conditionalFormatting>
  <conditionalFormatting sqref="B201">
    <cfRule type="duplicateValues" dxfId="597" priority="1742"/>
  </conditionalFormatting>
  <conditionalFormatting sqref="B157">
    <cfRule type="duplicateValues" dxfId="596" priority="1743"/>
  </conditionalFormatting>
  <conditionalFormatting sqref="B158">
    <cfRule type="duplicateValues" dxfId="595" priority="1744"/>
  </conditionalFormatting>
  <conditionalFormatting sqref="B159">
    <cfRule type="duplicateValues" dxfId="594" priority="1745"/>
  </conditionalFormatting>
  <conditionalFormatting sqref="B160">
    <cfRule type="duplicateValues" dxfId="593" priority="1746"/>
  </conditionalFormatting>
  <conditionalFormatting sqref="B161">
    <cfRule type="duplicateValues" dxfId="592" priority="1747"/>
  </conditionalFormatting>
  <conditionalFormatting sqref="B162">
    <cfRule type="duplicateValues" dxfId="591" priority="1748"/>
  </conditionalFormatting>
  <conditionalFormatting sqref="B163">
    <cfRule type="duplicateValues" dxfId="590" priority="1749"/>
  </conditionalFormatting>
  <conditionalFormatting sqref="B164">
    <cfRule type="duplicateValues" dxfId="589" priority="1750"/>
  </conditionalFormatting>
  <conditionalFormatting sqref="B165">
    <cfRule type="duplicateValues" dxfId="588" priority="1751"/>
  </conditionalFormatting>
  <conditionalFormatting sqref="B166">
    <cfRule type="duplicateValues" dxfId="587" priority="1752"/>
  </conditionalFormatting>
  <conditionalFormatting sqref="B167">
    <cfRule type="duplicateValues" dxfId="586" priority="1753"/>
  </conditionalFormatting>
  <conditionalFormatting sqref="B168">
    <cfRule type="duplicateValues" dxfId="585" priority="1754"/>
  </conditionalFormatting>
  <conditionalFormatting sqref="B169">
    <cfRule type="duplicateValues" dxfId="584" priority="1755"/>
  </conditionalFormatting>
  <conditionalFormatting sqref="B170">
    <cfRule type="duplicateValues" dxfId="583" priority="1756"/>
  </conditionalFormatting>
  <conditionalFormatting sqref="B171">
    <cfRule type="duplicateValues" dxfId="582" priority="1757"/>
  </conditionalFormatting>
  <conditionalFormatting sqref="B172">
    <cfRule type="duplicateValues" dxfId="581" priority="1758"/>
  </conditionalFormatting>
  <conditionalFormatting sqref="B173">
    <cfRule type="duplicateValues" dxfId="580" priority="1759"/>
  </conditionalFormatting>
  <conditionalFormatting sqref="B174">
    <cfRule type="duplicateValues" dxfId="579" priority="1760"/>
  </conditionalFormatting>
  <conditionalFormatting sqref="B175">
    <cfRule type="duplicateValues" dxfId="578" priority="1761"/>
  </conditionalFormatting>
  <conditionalFormatting sqref="B176">
    <cfRule type="duplicateValues" dxfId="577" priority="1762"/>
  </conditionalFormatting>
  <conditionalFormatting sqref="B1289">
    <cfRule type="duplicateValues" dxfId="576" priority="1763"/>
  </conditionalFormatting>
  <conditionalFormatting sqref="B150">
    <cfRule type="duplicateValues" dxfId="575" priority="1764"/>
  </conditionalFormatting>
  <conditionalFormatting sqref="B151">
    <cfRule type="duplicateValues" dxfId="574" priority="1765"/>
  </conditionalFormatting>
  <conditionalFormatting sqref="B152">
    <cfRule type="duplicateValues" dxfId="573" priority="1766"/>
  </conditionalFormatting>
  <conditionalFormatting sqref="B153">
    <cfRule type="duplicateValues" dxfId="572" priority="1767"/>
  </conditionalFormatting>
  <conditionalFormatting sqref="B154">
    <cfRule type="duplicateValues" dxfId="571" priority="1768"/>
  </conditionalFormatting>
  <conditionalFormatting sqref="B155">
    <cfRule type="duplicateValues" dxfId="570" priority="1769"/>
  </conditionalFormatting>
  <conditionalFormatting sqref="B156">
    <cfRule type="duplicateValues" dxfId="569" priority="1770"/>
  </conditionalFormatting>
  <conditionalFormatting sqref="F135:G135">
    <cfRule type="containsErrors" dxfId="568" priority="778">
      <formula>ISERROR(F135)</formula>
    </cfRule>
  </conditionalFormatting>
  <conditionalFormatting sqref="B135">
    <cfRule type="duplicateValues" dxfId="567" priority="779"/>
  </conditionalFormatting>
  <conditionalFormatting sqref="F136:G136">
    <cfRule type="containsErrors" dxfId="566" priority="770">
      <formula>ISERROR(F136)</formula>
    </cfRule>
  </conditionalFormatting>
  <conditionalFormatting sqref="B136">
    <cfRule type="duplicateValues" dxfId="565" priority="771"/>
  </conditionalFormatting>
  <conditionalFormatting sqref="F137:G137">
    <cfRule type="containsErrors" dxfId="564" priority="762">
      <formula>ISERROR(F137)</formula>
    </cfRule>
  </conditionalFormatting>
  <conditionalFormatting sqref="B137">
    <cfRule type="duplicateValues" dxfId="563" priority="763"/>
  </conditionalFormatting>
  <conditionalFormatting sqref="F138:G138">
    <cfRule type="containsErrors" dxfId="562" priority="754">
      <formula>ISERROR(F138)</formula>
    </cfRule>
  </conditionalFormatting>
  <conditionalFormatting sqref="B138">
    <cfRule type="duplicateValues" dxfId="561" priority="755"/>
  </conditionalFormatting>
  <conditionalFormatting sqref="F139:G139">
    <cfRule type="containsErrors" dxfId="560" priority="746">
      <formula>ISERROR(F139)</formula>
    </cfRule>
  </conditionalFormatting>
  <conditionalFormatting sqref="B139">
    <cfRule type="duplicateValues" dxfId="559" priority="747"/>
  </conditionalFormatting>
  <conditionalFormatting sqref="F140:G140">
    <cfRule type="containsErrors" dxfId="558" priority="738">
      <formula>ISERROR(F140)</formula>
    </cfRule>
  </conditionalFormatting>
  <conditionalFormatting sqref="B140">
    <cfRule type="duplicateValues" dxfId="557" priority="739"/>
  </conditionalFormatting>
  <conditionalFormatting sqref="F141:G141">
    <cfRule type="containsErrors" dxfId="556" priority="730">
      <formula>ISERROR(F141)</formula>
    </cfRule>
  </conditionalFormatting>
  <conditionalFormatting sqref="B141">
    <cfRule type="duplicateValues" dxfId="555" priority="731"/>
  </conditionalFormatting>
  <conditionalFormatting sqref="F142:G142">
    <cfRule type="containsErrors" dxfId="554" priority="722">
      <formula>ISERROR(F142)</formula>
    </cfRule>
  </conditionalFormatting>
  <conditionalFormatting sqref="B142">
    <cfRule type="duplicateValues" dxfId="553" priority="723"/>
  </conditionalFormatting>
  <conditionalFormatting sqref="F143:G143">
    <cfRule type="containsErrors" dxfId="552" priority="714">
      <formula>ISERROR(F143)</formula>
    </cfRule>
  </conditionalFormatting>
  <conditionalFormatting sqref="B143">
    <cfRule type="duplicateValues" dxfId="551" priority="715"/>
  </conditionalFormatting>
  <conditionalFormatting sqref="F144:G144">
    <cfRule type="containsErrors" dxfId="550" priority="706">
      <formula>ISERROR(F144)</formula>
    </cfRule>
  </conditionalFormatting>
  <conditionalFormatting sqref="B144">
    <cfRule type="duplicateValues" dxfId="549" priority="707"/>
  </conditionalFormatting>
  <conditionalFormatting sqref="F145:G145">
    <cfRule type="containsErrors" dxfId="548" priority="698">
      <formula>ISERROR(F145)</formula>
    </cfRule>
  </conditionalFormatting>
  <conditionalFormatting sqref="B145">
    <cfRule type="duplicateValues" dxfId="547" priority="699"/>
  </conditionalFormatting>
  <conditionalFormatting sqref="F146:G146">
    <cfRule type="containsErrors" dxfId="546" priority="690">
      <formula>ISERROR(F146)</formula>
    </cfRule>
  </conditionalFormatting>
  <conditionalFormatting sqref="B146">
    <cfRule type="duplicateValues" dxfId="545" priority="691"/>
  </conditionalFormatting>
  <conditionalFormatting sqref="F147:G147">
    <cfRule type="containsErrors" dxfId="544" priority="682">
      <formula>ISERROR(F147)</formula>
    </cfRule>
  </conditionalFormatting>
  <conditionalFormatting sqref="B147">
    <cfRule type="duplicateValues" dxfId="543" priority="683"/>
  </conditionalFormatting>
  <conditionalFormatting sqref="F148:G148">
    <cfRule type="containsErrors" dxfId="542" priority="674">
      <formula>ISERROR(F148)</formula>
    </cfRule>
  </conditionalFormatting>
  <conditionalFormatting sqref="B148">
    <cfRule type="duplicateValues" dxfId="541" priority="675"/>
  </conditionalFormatting>
  <conditionalFormatting sqref="F149:G149">
    <cfRule type="containsErrors" dxfId="540" priority="666">
      <formula>ISERROR(F149)</formula>
    </cfRule>
  </conditionalFormatting>
  <conditionalFormatting sqref="B149">
    <cfRule type="duplicateValues" dxfId="539" priority="667"/>
  </conditionalFormatting>
  <conditionalFormatting sqref="G1288 D1288">
    <cfRule type="containsErrors" dxfId="538" priority="657">
      <formula>ISERROR(D1288)</formula>
    </cfRule>
  </conditionalFormatting>
  <conditionalFormatting sqref="F1288">
    <cfRule type="containsErrors" dxfId="537" priority="656">
      <formula>ISERROR(F1288)</formula>
    </cfRule>
  </conditionalFormatting>
  <conditionalFormatting sqref="B1288">
    <cfRule type="duplicateValues" dxfId="536" priority="658"/>
  </conditionalFormatting>
  <conditionalFormatting sqref="G1287 D1287">
    <cfRule type="containsErrors" dxfId="535" priority="649">
      <formula>ISERROR(D1287)</formula>
    </cfRule>
  </conditionalFormatting>
  <conditionalFormatting sqref="F1287">
    <cfRule type="containsErrors" dxfId="534" priority="648">
      <formula>ISERROR(F1287)</formula>
    </cfRule>
  </conditionalFormatting>
  <conditionalFormatting sqref="B1287">
    <cfRule type="duplicateValues" dxfId="533" priority="650"/>
  </conditionalFormatting>
  <conditionalFormatting sqref="G1286 D1286">
    <cfRule type="containsErrors" dxfId="532" priority="641">
      <formula>ISERROR(D1286)</formula>
    </cfRule>
  </conditionalFormatting>
  <conditionalFormatting sqref="F1286">
    <cfRule type="containsErrors" dxfId="531" priority="640">
      <formula>ISERROR(F1286)</formula>
    </cfRule>
  </conditionalFormatting>
  <conditionalFormatting sqref="B1286">
    <cfRule type="duplicateValues" dxfId="530" priority="642"/>
  </conditionalFormatting>
  <conditionalFormatting sqref="F101:G101">
    <cfRule type="containsErrors" dxfId="529" priority="633">
      <formula>ISERROR(F101)</formula>
    </cfRule>
  </conditionalFormatting>
  <conditionalFormatting sqref="B101">
    <cfRule type="duplicateValues" dxfId="528" priority="634"/>
  </conditionalFormatting>
  <conditionalFormatting sqref="F102:G102">
    <cfRule type="containsErrors" dxfId="527" priority="627">
      <formula>ISERROR(F102)</formula>
    </cfRule>
  </conditionalFormatting>
  <conditionalFormatting sqref="B102">
    <cfRule type="duplicateValues" dxfId="526" priority="628"/>
  </conditionalFormatting>
  <conditionalFormatting sqref="F103:G103">
    <cfRule type="containsErrors" dxfId="525" priority="621">
      <formula>ISERROR(F103)</formula>
    </cfRule>
  </conditionalFormatting>
  <conditionalFormatting sqref="B103">
    <cfRule type="duplicateValues" dxfId="524" priority="622"/>
  </conditionalFormatting>
  <conditionalFormatting sqref="F104:G104">
    <cfRule type="containsErrors" dxfId="523" priority="615">
      <formula>ISERROR(F104)</formula>
    </cfRule>
  </conditionalFormatting>
  <conditionalFormatting sqref="B104">
    <cfRule type="duplicateValues" dxfId="522" priority="616"/>
  </conditionalFormatting>
  <conditionalFormatting sqref="F105:G105">
    <cfRule type="containsErrors" dxfId="521" priority="609">
      <formula>ISERROR(F105)</formula>
    </cfRule>
  </conditionalFormatting>
  <conditionalFormatting sqref="B105">
    <cfRule type="duplicateValues" dxfId="520" priority="610"/>
  </conditionalFormatting>
  <conditionalFormatting sqref="F106:G106">
    <cfRule type="containsErrors" dxfId="519" priority="603">
      <formula>ISERROR(F106)</formula>
    </cfRule>
  </conditionalFormatting>
  <conditionalFormatting sqref="B106">
    <cfRule type="duplicateValues" dxfId="518" priority="604"/>
  </conditionalFormatting>
  <conditionalFormatting sqref="F107:G107">
    <cfRule type="containsErrors" dxfId="517" priority="597">
      <formula>ISERROR(F107)</formula>
    </cfRule>
  </conditionalFormatting>
  <conditionalFormatting sqref="B107">
    <cfRule type="duplicateValues" dxfId="516" priority="598"/>
  </conditionalFormatting>
  <conditionalFormatting sqref="F108:G108">
    <cfRule type="containsErrors" dxfId="515" priority="591">
      <formula>ISERROR(F108)</formula>
    </cfRule>
  </conditionalFormatting>
  <conditionalFormatting sqref="B108">
    <cfRule type="duplicateValues" dxfId="514" priority="592"/>
  </conditionalFormatting>
  <conditionalFormatting sqref="F109:G109">
    <cfRule type="containsErrors" dxfId="513" priority="585">
      <formula>ISERROR(F109)</formula>
    </cfRule>
  </conditionalFormatting>
  <conditionalFormatting sqref="B109">
    <cfRule type="duplicateValues" dxfId="512" priority="586"/>
  </conditionalFormatting>
  <conditionalFormatting sqref="F110:G110">
    <cfRule type="containsErrors" dxfId="511" priority="579">
      <formula>ISERROR(F110)</formula>
    </cfRule>
  </conditionalFormatting>
  <conditionalFormatting sqref="B110">
    <cfRule type="duplicateValues" dxfId="510" priority="580"/>
  </conditionalFormatting>
  <conditionalFormatting sqref="F111:G111">
    <cfRule type="containsErrors" dxfId="509" priority="573">
      <formula>ISERROR(F111)</formula>
    </cfRule>
  </conditionalFormatting>
  <conditionalFormatting sqref="B111">
    <cfRule type="duplicateValues" dxfId="508" priority="574"/>
  </conditionalFormatting>
  <conditionalFormatting sqref="F112:G112">
    <cfRule type="containsErrors" dxfId="507" priority="567">
      <formula>ISERROR(F112)</formula>
    </cfRule>
  </conditionalFormatting>
  <conditionalFormatting sqref="B112">
    <cfRule type="duplicateValues" dxfId="506" priority="568"/>
  </conditionalFormatting>
  <conditionalFormatting sqref="F113:G113">
    <cfRule type="containsErrors" dxfId="505" priority="561">
      <formula>ISERROR(F113)</formula>
    </cfRule>
  </conditionalFormatting>
  <conditionalFormatting sqref="B113">
    <cfRule type="duplicateValues" dxfId="504" priority="562"/>
  </conditionalFormatting>
  <conditionalFormatting sqref="F114:G114">
    <cfRule type="containsErrors" dxfId="503" priority="555">
      <formula>ISERROR(F114)</formula>
    </cfRule>
  </conditionalFormatting>
  <conditionalFormatting sqref="B114">
    <cfRule type="duplicateValues" dxfId="502" priority="556"/>
  </conditionalFormatting>
  <conditionalFormatting sqref="F115:G115">
    <cfRule type="containsErrors" dxfId="501" priority="549">
      <formula>ISERROR(F115)</formula>
    </cfRule>
  </conditionalFormatting>
  <conditionalFormatting sqref="B115">
    <cfRule type="duplicateValues" dxfId="500" priority="550"/>
  </conditionalFormatting>
  <conditionalFormatting sqref="F116:G116">
    <cfRule type="containsErrors" dxfId="499" priority="543">
      <formula>ISERROR(F116)</formula>
    </cfRule>
  </conditionalFormatting>
  <conditionalFormatting sqref="B116">
    <cfRule type="duplicateValues" dxfId="498" priority="544"/>
  </conditionalFormatting>
  <conditionalFormatting sqref="F117:G117">
    <cfRule type="containsErrors" dxfId="497" priority="537">
      <formula>ISERROR(F117)</formula>
    </cfRule>
  </conditionalFormatting>
  <conditionalFormatting sqref="B117">
    <cfRule type="duplicateValues" dxfId="496" priority="538"/>
  </conditionalFormatting>
  <conditionalFormatting sqref="F118:G118">
    <cfRule type="containsErrors" dxfId="495" priority="531">
      <formula>ISERROR(F118)</formula>
    </cfRule>
  </conditionalFormatting>
  <conditionalFormatting sqref="B118">
    <cfRule type="duplicateValues" dxfId="494" priority="532"/>
  </conditionalFormatting>
  <conditionalFormatting sqref="F119:G119">
    <cfRule type="containsErrors" dxfId="493" priority="525">
      <formula>ISERROR(F119)</formula>
    </cfRule>
  </conditionalFormatting>
  <conditionalFormatting sqref="B119">
    <cfRule type="duplicateValues" dxfId="492" priority="526"/>
  </conditionalFormatting>
  <conditionalFormatting sqref="F120:G120">
    <cfRule type="containsErrors" dxfId="491" priority="519">
      <formula>ISERROR(F120)</formula>
    </cfRule>
  </conditionalFormatting>
  <conditionalFormatting sqref="B120">
    <cfRule type="duplicateValues" dxfId="490" priority="520"/>
  </conditionalFormatting>
  <conditionalFormatting sqref="F121:G121">
    <cfRule type="containsErrors" dxfId="489" priority="513">
      <formula>ISERROR(F121)</formula>
    </cfRule>
  </conditionalFormatting>
  <conditionalFormatting sqref="B121">
    <cfRule type="duplicateValues" dxfId="488" priority="514"/>
  </conditionalFormatting>
  <conditionalFormatting sqref="F122:G122">
    <cfRule type="containsErrors" dxfId="487" priority="507">
      <formula>ISERROR(F122)</formula>
    </cfRule>
  </conditionalFormatting>
  <conditionalFormatting sqref="B122">
    <cfRule type="duplicateValues" dxfId="486" priority="508"/>
  </conditionalFormatting>
  <conditionalFormatting sqref="F123:G123">
    <cfRule type="containsErrors" dxfId="485" priority="501">
      <formula>ISERROR(F123)</formula>
    </cfRule>
  </conditionalFormatting>
  <conditionalFormatting sqref="B123">
    <cfRule type="duplicateValues" dxfId="484" priority="502"/>
  </conditionalFormatting>
  <conditionalFormatting sqref="F124:G124">
    <cfRule type="containsErrors" dxfId="483" priority="495">
      <formula>ISERROR(F124)</formula>
    </cfRule>
  </conditionalFormatting>
  <conditionalFormatting sqref="B124">
    <cfRule type="duplicateValues" dxfId="482" priority="496"/>
  </conditionalFormatting>
  <conditionalFormatting sqref="F125:G125">
    <cfRule type="containsErrors" dxfId="481" priority="489">
      <formula>ISERROR(F125)</formula>
    </cfRule>
  </conditionalFormatting>
  <conditionalFormatting sqref="B125">
    <cfRule type="duplicateValues" dxfId="480" priority="490"/>
  </conditionalFormatting>
  <conditionalFormatting sqref="F126:G126">
    <cfRule type="containsErrors" dxfId="479" priority="483">
      <formula>ISERROR(F126)</formula>
    </cfRule>
  </conditionalFormatting>
  <conditionalFormatting sqref="B126">
    <cfRule type="duplicateValues" dxfId="478" priority="484"/>
  </conditionalFormatting>
  <conditionalFormatting sqref="F127:G127">
    <cfRule type="containsErrors" dxfId="477" priority="477">
      <formula>ISERROR(F127)</formula>
    </cfRule>
  </conditionalFormatting>
  <conditionalFormatting sqref="B127">
    <cfRule type="duplicateValues" dxfId="476" priority="478"/>
  </conditionalFormatting>
  <conditionalFormatting sqref="F128:G128">
    <cfRule type="containsErrors" dxfId="475" priority="471">
      <formula>ISERROR(F128)</formula>
    </cfRule>
  </conditionalFormatting>
  <conditionalFormatting sqref="B128">
    <cfRule type="duplicateValues" dxfId="474" priority="472"/>
  </conditionalFormatting>
  <conditionalFormatting sqref="F129:G129">
    <cfRule type="containsErrors" dxfId="473" priority="465">
      <formula>ISERROR(F129)</formula>
    </cfRule>
  </conditionalFormatting>
  <conditionalFormatting sqref="B129">
    <cfRule type="duplicateValues" dxfId="472" priority="466"/>
  </conditionalFormatting>
  <conditionalFormatting sqref="F130:G130">
    <cfRule type="containsErrors" dxfId="471" priority="459">
      <formula>ISERROR(F130)</formula>
    </cfRule>
  </conditionalFormatting>
  <conditionalFormatting sqref="B130">
    <cfRule type="duplicateValues" dxfId="470" priority="460"/>
  </conditionalFormatting>
  <conditionalFormatting sqref="F131:G131">
    <cfRule type="containsErrors" dxfId="469" priority="453">
      <formula>ISERROR(F131)</formula>
    </cfRule>
  </conditionalFormatting>
  <conditionalFormatting sqref="B131">
    <cfRule type="duplicateValues" dxfId="468" priority="454"/>
  </conditionalFormatting>
  <conditionalFormatting sqref="F132:G132">
    <cfRule type="containsErrors" dxfId="467" priority="447">
      <formula>ISERROR(F132)</formula>
    </cfRule>
  </conditionalFormatting>
  <conditionalFormatting sqref="B132">
    <cfRule type="duplicateValues" dxfId="466" priority="448"/>
  </conditionalFormatting>
  <conditionalFormatting sqref="F133:G133">
    <cfRule type="containsErrors" dxfId="465" priority="441">
      <formula>ISERROR(F133)</formula>
    </cfRule>
  </conditionalFormatting>
  <conditionalFormatting sqref="B133">
    <cfRule type="duplicateValues" dxfId="464" priority="442"/>
  </conditionalFormatting>
  <conditionalFormatting sqref="F134:G134">
    <cfRule type="containsErrors" dxfId="463" priority="435">
      <formula>ISERROR(F134)</formula>
    </cfRule>
  </conditionalFormatting>
  <conditionalFormatting sqref="B134">
    <cfRule type="duplicateValues" dxfId="462" priority="436"/>
  </conditionalFormatting>
  <conditionalFormatting sqref="G1285 D1285">
    <cfRule type="containsErrors" dxfId="461" priority="429">
      <formula>ISERROR(D1285)</formula>
    </cfRule>
  </conditionalFormatting>
  <conditionalFormatting sqref="F1285">
    <cfRule type="containsErrors" dxfId="460" priority="428">
      <formula>ISERROR(F1285)</formula>
    </cfRule>
  </conditionalFormatting>
  <conditionalFormatting sqref="B1285">
    <cfRule type="duplicateValues" dxfId="459" priority="430"/>
  </conditionalFormatting>
  <conditionalFormatting sqref="G1284 D1284">
    <cfRule type="containsErrors" dxfId="458" priority="421">
      <formula>ISERROR(D1284)</formula>
    </cfRule>
  </conditionalFormatting>
  <conditionalFormatting sqref="F1284">
    <cfRule type="containsErrors" dxfId="457" priority="420">
      <formula>ISERROR(F1284)</formula>
    </cfRule>
  </conditionalFormatting>
  <conditionalFormatting sqref="B1284">
    <cfRule type="duplicateValues" dxfId="456" priority="422"/>
  </conditionalFormatting>
  <conditionalFormatting sqref="F72:G72">
    <cfRule type="containsErrors" dxfId="455" priority="415">
      <formula>ISERROR(F72)</formula>
    </cfRule>
  </conditionalFormatting>
  <conditionalFormatting sqref="B72">
    <cfRule type="duplicateValues" dxfId="454" priority="416"/>
  </conditionalFormatting>
  <conditionalFormatting sqref="F73:G73">
    <cfRule type="containsErrors" dxfId="453" priority="411">
      <formula>ISERROR(F73)</formula>
    </cfRule>
  </conditionalFormatting>
  <conditionalFormatting sqref="B73">
    <cfRule type="duplicateValues" dxfId="452" priority="412"/>
  </conditionalFormatting>
  <conditionalFormatting sqref="F74:G74">
    <cfRule type="containsErrors" dxfId="451" priority="407">
      <formula>ISERROR(F74)</formula>
    </cfRule>
  </conditionalFormatting>
  <conditionalFormatting sqref="B74">
    <cfRule type="duplicateValues" dxfId="450" priority="408"/>
  </conditionalFormatting>
  <conditionalFormatting sqref="F75:G75">
    <cfRule type="containsErrors" dxfId="449" priority="403">
      <formula>ISERROR(F75)</formula>
    </cfRule>
  </conditionalFormatting>
  <conditionalFormatting sqref="B75">
    <cfRule type="duplicateValues" dxfId="448" priority="404"/>
  </conditionalFormatting>
  <conditionalFormatting sqref="F76:G76">
    <cfRule type="containsErrors" dxfId="447" priority="399">
      <formula>ISERROR(F76)</formula>
    </cfRule>
  </conditionalFormatting>
  <conditionalFormatting sqref="B76">
    <cfRule type="duplicateValues" dxfId="446" priority="400"/>
  </conditionalFormatting>
  <conditionalFormatting sqref="F77:G77">
    <cfRule type="containsErrors" dxfId="445" priority="395">
      <formula>ISERROR(F77)</formula>
    </cfRule>
  </conditionalFormatting>
  <conditionalFormatting sqref="B77">
    <cfRule type="duplicateValues" dxfId="444" priority="396"/>
  </conditionalFormatting>
  <conditionalFormatting sqref="F78:G78">
    <cfRule type="containsErrors" dxfId="443" priority="391">
      <formula>ISERROR(F78)</formula>
    </cfRule>
  </conditionalFormatting>
  <conditionalFormatting sqref="B78">
    <cfRule type="duplicateValues" dxfId="442" priority="392"/>
  </conditionalFormatting>
  <conditionalFormatting sqref="F79:G79">
    <cfRule type="containsErrors" dxfId="441" priority="387">
      <formula>ISERROR(F79)</formula>
    </cfRule>
  </conditionalFormatting>
  <conditionalFormatting sqref="B79">
    <cfRule type="duplicateValues" dxfId="440" priority="388"/>
  </conditionalFormatting>
  <conditionalFormatting sqref="F80:G80">
    <cfRule type="containsErrors" dxfId="439" priority="383">
      <formula>ISERROR(F80)</formula>
    </cfRule>
  </conditionalFormatting>
  <conditionalFormatting sqref="B80">
    <cfRule type="duplicateValues" dxfId="438" priority="384"/>
  </conditionalFormatting>
  <conditionalFormatting sqref="F81:G81">
    <cfRule type="containsErrors" dxfId="437" priority="375">
      <formula>ISERROR(F81)</formula>
    </cfRule>
  </conditionalFormatting>
  <conditionalFormatting sqref="B81">
    <cfRule type="duplicateValues" dxfId="436" priority="376"/>
  </conditionalFormatting>
  <conditionalFormatting sqref="F82:G82">
    <cfRule type="containsErrors" dxfId="435" priority="371">
      <formula>ISERROR(F82)</formula>
    </cfRule>
  </conditionalFormatting>
  <conditionalFormatting sqref="B82">
    <cfRule type="duplicateValues" dxfId="434" priority="372"/>
  </conditionalFormatting>
  <conditionalFormatting sqref="F83:G83">
    <cfRule type="containsErrors" dxfId="433" priority="367">
      <formula>ISERROR(F83)</formula>
    </cfRule>
  </conditionalFormatting>
  <conditionalFormatting sqref="B83">
    <cfRule type="duplicateValues" dxfId="432" priority="368"/>
  </conditionalFormatting>
  <conditionalFormatting sqref="F84:G84">
    <cfRule type="containsErrors" dxfId="431" priority="363">
      <formula>ISERROR(F84)</formula>
    </cfRule>
  </conditionalFormatting>
  <conditionalFormatting sqref="B84">
    <cfRule type="duplicateValues" dxfId="430" priority="364"/>
  </conditionalFormatting>
  <conditionalFormatting sqref="F85:G85">
    <cfRule type="containsErrors" dxfId="429" priority="359">
      <formula>ISERROR(F85)</formula>
    </cfRule>
  </conditionalFormatting>
  <conditionalFormatting sqref="B85">
    <cfRule type="duplicateValues" dxfId="428" priority="360"/>
  </conditionalFormatting>
  <conditionalFormatting sqref="F86:G86">
    <cfRule type="containsErrors" dxfId="427" priority="355">
      <formula>ISERROR(F86)</formula>
    </cfRule>
  </conditionalFormatting>
  <conditionalFormatting sqref="B86">
    <cfRule type="duplicateValues" dxfId="426" priority="356"/>
  </conditionalFormatting>
  <conditionalFormatting sqref="F87:G87">
    <cfRule type="containsErrors" dxfId="425" priority="351">
      <formula>ISERROR(F87)</formula>
    </cfRule>
  </conditionalFormatting>
  <conditionalFormatting sqref="B87">
    <cfRule type="duplicateValues" dxfId="424" priority="352"/>
  </conditionalFormatting>
  <conditionalFormatting sqref="F88:G88">
    <cfRule type="containsErrors" dxfId="423" priority="347">
      <formula>ISERROR(F88)</formula>
    </cfRule>
  </conditionalFormatting>
  <conditionalFormatting sqref="B88">
    <cfRule type="duplicateValues" dxfId="422" priority="348"/>
  </conditionalFormatting>
  <conditionalFormatting sqref="F89:G89">
    <cfRule type="containsErrors" dxfId="421" priority="343">
      <formula>ISERROR(F89)</formula>
    </cfRule>
  </conditionalFormatting>
  <conditionalFormatting sqref="B89">
    <cfRule type="duplicateValues" dxfId="420" priority="344"/>
  </conditionalFormatting>
  <conditionalFormatting sqref="F90:G90">
    <cfRule type="containsErrors" dxfId="419" priority="339">
      <formula>ISERROR(F90)</formula>
    </cfRule>
  </conditionalFormatting>
  <conditionalFormatting sqref="B90">
    <cfRule type="duplicateValues" dxfId="418" priority="340"/>
  </conditionalFormatting>
  <conditionalFormatting sqref="F91:G91">
    <cfRule type="containsErrors" dxfId="417" priority="335">
      <formula>ISERROR(F91)</formula>
    </cfRule>
  </conditionalFormatting>
  <conditionalFormatting sqref="B91">
    <cfRule type="duplicateValues" dxfId="416" priority="336"/>
  </conditionalFormatting>
  <conditionalFormatting sqref="F92:G92">
    <cfRule type="containsErrors" dxfId="415" priority="331">
      <formula>ISERROR(F92)</formula>
    </cfRule>
  </conditionalFormatting>
  <conditionalFormatting sqref="B92">
    <cfRule type="duplicateValues" dxfId="414" priority="332"/>
  </conditionalFormatting>
  <conditionalFormatting sqref="F93:G93">
    <cfRule type="containsErrors" dxfId="413" priority="327">
      <formula>ISERROR(F93)</formula>
    </cfRule>
  </conditionalFormatting>
  <conditionalFormatting sqref="B93">
    <cfRule type="duplicateValues" dxfId="412" priority="328"/>
  </conditionalFormatting>
  <conditionalFormatting sqref="F94:G94">
    <cfRule type="containsErrors" dxfId="411" priority="323">
      <formula>ISERROR(F94)</formula>
    </cfRule>
  </conditionalFormatting>
  <conditionalFormatting sqref="B94">
    <cfRule type="duplicateValues" dxfId="410" priority="324"/>
  </conditionalFormatting>
  <conditionalFormatting sqref="F95:G95">
    <cfRule type="containsErrors" dxfId="409" priority="319">
      <formula>ISERROR(F95)</formula>
    </cfRule>
  </conditionalFormatting>
  <conditionalFormatting sqref="B95">
    <cfRule type="duplicateValues" dxfId="408" priority="320"/>
  </conditionalFormatting>
  <conditionalFormatting sqref="F96:G96">
    <cfRule type="containsErrors" dxfId="407" priority="315">
      <formula>ISERROR(F96)</formula>
    </cfRule>
  </conditionalFormatting>
  <conditionalFormatting sqref="B96">
    <cfRule type="duplicateValues" dxfId="406" priority="316"/>
  </conditionalFormatting>
  <conditionalFormatting sqref="F97:G97">
    <cfRule type="containsErrors" dxfId="405" priority="311">
      <formula>ISERROR(F97)</formula>
    </cfRule>
  </conditionalFormatting>
  <conditionalFormatting sqref="B97">
    <cfRule type="duplicateValues" dxfId="404" priority="312"/>
  </conditionalFormatting>
  <conditionalFormatting sqref="F98:G98">
    <cfRule type="containsErrors" dxfId="403" priority="307">
      <formula>ISERROR(F98)</formula>
    </cfRule>
  </conditionalFormatting>
  <conditionalFormatting sqref="B98">
    <cfRule type="duplicateValues" dxfId="402" priority="308"/>
  </conditionalFormatting>
  <conditionalFormatting sqref="F99:G99">
    <cfRule type="containsErrors" dxfId="401" priority="303">
      <formula>ISERROR(F99)</formula>
    </cfRule>
  </conditionalFormatting>
  <conditionalFormatting sqref="B99">
    <cfRule type="duplicateValues" dxfId="400" priority="304"/>
  </conditionalFormatting>
  <conditionalFormatting sqref="F100:G100">
    <cfRule type="containsErrors" dxfId="399" priority="299">
      <formula>ISERROR(F100)</formula>
    </cfRule>
  </conditionalFormatting>
  <conditionalFormatting sqref="B100">
    <cfRule type="duplicateValues" dxfId="398" priority="300"/>
  </conditionalFormatting>
  <conditionalFormatting sqref="B1216:B1239 B1204:B1214 B1193:B1202">
    <cfRule type="duplicateValues" dxfId="397" priority="1776"/>
  </conditionalFormatting>
  <conditionalFormatting sqref="F32:G32">
    <cfRule type="containsErrors" dxfId="396" priority="295">
      <formula>ISERROR(F32)</formula>
    </cfRule>
  </conditionalFormatting>
  <conditionalFormatting sqref="B32">
    <cfRule type="duplicateValues" dxfId="395" priority="296"/>
  </conditionalFormatting>
  <conditionalFormatting sqref="F33:G33">
    <cfRule type="containsErrors" dxfId="394" priority="291">
      <formula>ISERROR(F33)</formula>
    </cfRule>
  </conditionalFormatting>
  <conditionalFormatting sqref="B33">
    <cfRule type="duplicateValues" dxfId="393" priority="292"/>
  </conditionalFormatting>
  <conditionalFormatting sqref="F34:G34">
    <cfRule type="containsErrors" dxfId="392" priority="287">
      <formula>ISERROR(F34)</formula>
    </cfRule>
  </conditionalFormatting>
  <conditionalFormatting sqref="B34">
    <cfRule type="duplicateValues" dxfId="391" priority="288"/>
  </conditionalFormatting>
  <conditionalFormatting sqref="F35:G35">
    <cfRule type="containsErrors" dxfId="390" priority="283">
      <formula>ISERROR(F35)</formula>
    </cfRule>
  </conditionalFormatting>
  <conditionalFormatting sqref="B35">
    <cfRule type="duplicateValues" dxfId="389" priority="284"/>
  </conditionalFormatting>
  <conditionalFormatting sqref="F36:G36">
    <cfRule type="containsErrors" dxfId="388" priority="279">
      <formula>ISERROR(F36)</formula>
    </cfRule>
  </conditionalFormatting>
  <conditionalFormatting sqref="B36">
    <cfRule type="duplicateValues" dxfId="387" priority="280"/>
  </conditionalFormatting>
  <conditionalFormatting sqref="F37:G37">
    <cfRule type="containsErrors" dxfId="386" priority="275">
      <formula>ISERROR(F37)</formula>
    </cfRule>
  </conditionalFormatting>
  <conditionalFormatting sqref="B37">
    <cfRule type="duplicateValues" dxfId="385" priority="276"/>
  </conditionalFormatting>
  <conditionalFormatting sqref="F38:G38">
    <cfRule type="containsErrors" dxfId="384" priority="271">
      <formula>ISERROR(F38)</formula>
    </cfRule>
  </conditionalFormatting>
  <conditionalFormatting sqref="B38">
    <cfRule type="duplicateValues" dxfId="383" priority="272"/>
  </conditionalFormatting>
  <conditionalFormatting sqref="F39:G39">
    <cfRule type="containsErrors" dxfId="382" priority="267">
      <formula>ISERROR(F39)</formula>
    </cfRule>
  </conditionalFormatting>
  <conditionalFormatting sqref="B39">
    <cfRule type="duplicateValues" dxfId="381" priority="268"/>
  </conditionalFormatting>
  <conditionalFormatting sqref="F40:G40">
    <cfRule type="containsErrors" dxfId="380" priority="263">
      <formula>ISERROR(F40)</formula>
    </cfRule>
  </conditionalFormatting>
  <conditionalFormatting sqref="B40">
    <cfRule type="duplicateValues" dxfId="379" priority="264"/>
  </conditionalFormatting>
  <conditionalFormatting sqref="F41:G41">
    <cfRule type="containsErrors" dxfId="378" priority="259">
      <formula>ISERROR(F41)</formula>
    </cfRule>
  </conditionalFormatting>
  <conditionalFormatting sqref="B41">
    <cfRule type="duplicateValues" dxfId="377" priority="260"/>
  </conditionalFormatting>
  <conditionalFormatting sqref="F42:G42">
    <cfRule type="containsErrors" dxfId="376" priority="255">
      <formula>ISERROR(F42)</formula>
    </cfRule>
  </conditionalFormatting>
  <conditionalFormatting sqref="B42">
    <cfRule type="duplicateValues" dxfId="375" priority="256"/>
  </conditionalFormatting>
  <conditionalFormatting sqref="F43:G43">
    <cfRule type="containsErrors" dxfId="374" priority="251">
      <formula>ISERROR(F43)</formula>
    </cfRule>
  </conditionalFormatting>
  <conditionalFormatting sqref="B43">
    <cfRule type="duplicateValues" dxfId="373" priority="252"/>
  </conditionalFormatting>
  <conditionalFormatting sqref="F44:G44">
    <cfRule type="containsErrors" dxfId="372" priority="247">
      <formula>ISERROR(F44)</formula>
    </cfRule>
  </conditionalFormatting>
  <conditionalFormatting sqref="B44">
    <cfRule type="duplicateValues" dxfId="371" priority="248"/>
  </conditionalFormatting>
  <conditionalFormatting sqref="F45:G45">
    <cfRule type="containsErrors" dxfId="370" priority="243">
      <formula>ISERROR(F45)</formula>
    </cfRule>
  </conditionalFormatting>
  <conditionalFormatting sqref="B45">
    <cfRule type="duplicateValues" dxfId="369" priority="244"/>
  </conditionalFormatting>
  <conditionalFormatting sqref="F46:G46">
    <cfRule type="containsErrors" dxfId="368" priority="239">
      <formula>ISERROR(F46)</formula>
    </cfRule>
  </conditionalFormatting>
  <conditionalFormatting sqref="B46">
    <cfRule type="duplicateValues" dxfId="367" priority="240"/>
  </conditionalFormatting>
  <conditionalFormatting sqref="F47:G47">
    <cfRule type="containsErrors" dxfId="366" priority="235">
      <formula>ISERROR(F47)</formula>
    </cfRule>
  </conditionalFormatting>
  <conditionalFormatting sqref="B47">
    <cfRule type="duplicateValues" dxfId="365" priority="236"/>
  </conditionalFormatting>
  <conditionalFormatting sqref="F48:G48">
    <cfRule type="containsErrors" dxfId="364" priority="231">
      <formula>ISERROR(F48)</formula>
    </cfRule>
  </conditionalFormatting>
  <conditionalFormatting sqref="B48">
    <cfRule type="duplicateValues" dxfId="363" priority="232"/>
  </conditionalFormatting>
  <conditionalFormatting sqref="F49:G49">
    <cfRule type="containsErrors" dxfId="362" priority="227">
      <formula>ISERROR(F49)</formula>
    </cfRule>
  </conditionalFormatting>
  <conditionalFormatting sqref="B49">
    <cfRule type="duplicateValues" dxfId="361" priority="228"/>
  </conditionalFormatting>
  <conditionalFormatting sqref="F50:G50">
    <cfRule type="containsErrors" dxfId="360" priority="223">
      <formula>ISERROR(F50)</formula>
    </cfRule>
  </conditionalFormatting>
  <conditionalFormatting sqref="B50">
    <cfRule type="duplicateValues" dxfId="359" priority="224"/>
  </conditionalFormatting>
  <conditionalFormatting sqref="F51:G51">
    <cfRule type="containsErrors" dxfId="358" priority="219">
      <formula>ISERROR(F51)</formula>
    </cfRule>
  </conditionalFormatting>
  <conditionalFormatting sqref="B51">
    <cfRule type="duplicateValues" dxfId="357" priority="220"/>
  </conditionalFormatting>
  <conditionalFormatting sqref="F52:G52">
    <cfRule type="containsErrors" dxfId="356" priority="215">
      <formula>ISERROR(F52)</formula>
    </cfRule>
  </conditionalFormatting>
  <conditionalFormatting sqref="B52">
    <cfRule type="duplicateValues" dxfId="355" priority="216"/>
  </conditionalFormatting>
  <conditionalFormatting sqref="F53:G53">
    <cfRule type="containsErrors" dxfId="354" priority="211">
      <formula>ISERROR(F53)</formula>
    </cfRule>
  </conditionalFormatting>
  <conditionalFormatting sqref="B53">
    <cfRule type="duplicateValues" dxfId="353" priority="212"/>
  </conditionalFormatting>
  <conditionalFormatting sqref="F54:G54">
    <cfRule type="containsErrors" dxfId="352" priority="207">
      <formula>ISERROR(F54)</formula>
    </cfRule>
  </conditionalFormatting>
  <conditionalFormatting sqref="B54">
    <cfRule type="duplicateValues" dxfId="351" priority="208"/>
  </conditionalFormatting>
  <conditionalFormatting sqref="F55:G55">
    <cfRule type="containsErrors" dxfId="350" priority="203">
      <formula>ISERROR(F55)</formula>
    </cfRule>
  </conditionalFormatting>
  <conditionalFormatting sqref="B55">
    <cfRule type="duplicateValues" dxfId="349" priority="204"/>
  </conditionalFormatting>
  <conditionalFormatting sqref="F56:G56">
    <cfRule type="containsErrors" dxfId="348" priority="199">
      <formula>ISERROR(F56)</formula>
    </cfRule>
  </conditionalFormatting>
  <conditionalFormatting sqref="B56">
    <cfRule type="duplicateValues" dxfId="347" priority="200"/>
  </conditionalFormatting>
  <conditionalFormatting sqref="F57:G57">
    <cfRule type="containsErrors" dxfId="346" priority="195">
      <formula>ISERROR(F57)</formula>
    </cfRule>
  </conditionalFormatting>
  <conditionalFormatting sqref="B57">
    <cfRule type="duplicateValues" dxfId="345" priority="196"/>
  </conditionalFormatting>
  <conditionalFormatting sqref="F58:G58">
    <cfRule type="containsErrors" dxfId="344" priority="191">
      <formula>ISERROR(F58)</formula>
    </cfRule>
  </conditionalFormatting>
  <conditionalFormatting sqref="B58">
    <cfRule type="duplicateValues" dxfId="343" priority="192"/>
  </conditionalFormatting>
  <conditionalFormatting sqref="F59:G59">
    <cfRule type="containsErrors" dxfId="342" priority="187">
      <formula>ISERROR(F59)</formula>
    </cfRule>
  </conditionalFormatting>
  <conditionalFormatting sqref="B59">
    <cfRule type="duplicateValues" dxfId="341" priority="188"/>
  </conditionalFormatting>
  <conditionalFormatting sqref="F60:G60">
    <cfRule type="containsErrors" dxfId="340" priority="183">
      <formula>ISERROR(F60)</formula>
    </cfRule>
  </conditionalFormatting>
  <conditionalFormatting sqref="B60">
    <cfRule type="duplicateValues" dxfId="339" priority="184"/>
  </conditionalFormatting>
  <conditionalFormatting sqref="F61:G61">
    <cfRule type="containsErrors" dxfId="338" priority="179">
      <formula>ISERROR(F61)</formula>
    </cfRule>
  </conditionalFormatting>
  <conditionalFormatting sqref="B61">
    <cfRule type="duplicateValues" dxfId="337" priority="180"/>
  </conditionalFormatting>
  <conditionalFormatting sqref="F62:G62">
    <cfRule type="containsErrors" dxfId="336" priority="175">
      <formula>ISERROR(F62)</formula>
    </cfRule>
  </conditionalFormatting>
  <conditionalFormatting sqref="B62">
    <cfRule type="duplicateValues" dxfId="335" priority="176"/>
  </conditionalFormatting>
  <conditionalFormatting sqref="F63:G63">
    <cfRule type="containsErrors" dxfId="334" priority="171">
      <formula>ISERROR(F63)</formula>
    </cfRule>
  </conditionalFormatting>
  <conditionalFormatting sqref="B63">
    <cfRule type="duplicateValues" dxfId="333" priority="172"/>
  </conditionalFormatting>
  <conditionalFormatting sqref="F64:G64">
    <cfRule type="containsErrors" dxfId="332" priority="167">
      <formula>ISERROR(F64)</formula>
    </cfRule>
  </conditionalFormatting>
  <conditionalFormatting sqref="B64">
    <cfRule type="duplicateValues" dxfId="331" priority="168"/>
  </conditionalFormatting>
  <conditionalFormatting sqref="F65:G65">
    <cfRule type="containsErrors" dxfId="330" priority="163">
      <formula>ISERROR(F65)</formula>
    </cfRule>
  </conditionalFormatting>
  <conditionalFormatting sqref="B65">
    <cfRule type="duplicateValues" dxfId="329" priority="164"/>
  </conditionalFormatting>
  <conditionalFormatting sqref="F66:G66">
    <cfRule type="containsErrors" dxfId="328" priority="159">
      <formula>ISERROR(F66)</formula>
    </cfRule>
  </conditionalFormatting>
  <conditionalFormatting sqref="B66">
    <cfRule type="duplicateValues" dxfId="327" priority="160"/>
  </conditionalFormatting>
  <conditionalFormatting sqref="F67:G67">
    <cfRule type="containsErrors" dxfId="326" priority="155">
      <formula>ISERROR(F67)</formula>
    </cfRule>
  </conditionalFormatting>
  <conditionalFormatting sqref="B67">
    <cfRule type="duplicateValues" dxfId="325" priority="156"/>
  </conditionalFormatting>
  <conditionalFormatting sqref="F68:G68">
    <cfRule type="containsErrors" dxfId="324" priority="151">
      <formula>ISERROR(F68)</formula>
    </cfRule>
  </conditionalFormatting>
  <conditionalFormatting sqref="B68">
    <cfRule type="duplicateValues" dxfId="323" priority="152"/>
  </conditionalFormatting>
  <conditionalFormatting sqref="F69:G69">
    <cfRule type="containsErrors" dxfId="322" priority="147">
      <formula>ISERROR(F69)</formula>
    </cfRule>
  </conditionalFormatting>
  <conditionalFormatting sqref="B69">
    <cfRule type="duplicateValues" dxfId="321" priority="148"/>
  </conditionalFormatting>
  <conditionalFormatting sqref="F70:G70">
    <cfRule type="containsErrors" dxfId="320" priority="143">
      <formula>ISERROR(F70)</formula>
    </cfRule>
  </conditionalFormatting>
  <conditionalFormatting sqref="B70">
    <cfRule type="duplicateValues" dxfId="319" priority="144"/>
  </conditionalFormatting>
  <conditionalFormatting sqref="F71:G71">
    <cfRule type="containsErrors" dxfId="318" priority="139">
      <formula>ISERROR(F71)</formula>
    </cfRule>
  </conditionalFormatting>
  <conditionalFormatting sqref="B71">
    <cfRule type="duplicateValues" dxfId="317" priority="140"/>
  </conditionalFormatting>
  <conditionalFormatting sqref="B1179:B1180 B7 B799:B975 B1125:B1141 B1182:B1192 B1143:B1177 B220:B797 B977:B1098 B1100:B1123">
    <cfRule type="duplicateValues" dxfId="316" priority="1779"/>
  </conditionalFormatting>
  <conditionalFormatting sqref="G1283 D1283">
    <cfRule type="containsErrors" dxfId="315" priority="134">
      <formula>ISERROR(D1283)</formula>
    </cfRule>
  </conditionalFormatting>
  <conditionalFormatting sqref="F1283">
    <cfRule type="containsErrors" dxfId="314" priority="133">
      <formula>ISERROR(F1283)</formula>
    </cfRule>
  </conditionalFormatting>
  <conditionalFormatting sqref="B1283">
    <cfRule type="duplicateValues" dxfId="313" priority="135"/>
  </conditionalFormatting>
  <conditionalFormatting sqref="G1282 D1282">
    <cfRule type="containsErrors" dxfId="312" priority="128">
      <formula>ISERROR(D1282)</formula>
    </cfRule>
  </conditionalFormatting>
  <conditionalFormatting sqref="F1282">
    <cfRule type="containsErrors" dxfId="311" priority="127">
      <formula>ISERROR(F1282)</formula>
    </cfRule>
  </conditionalFormatting>
  <conditionalFormatting sqref="B1282">
    <cfRule type="duplicateValues" dxfId="310" priority="129"/>
  </conditionalFormatting>
  <conditionalFormatting sqref="G1281 D1281">
    <cfRule type="containsErrors" dxfId="309" priority="122">
      <formula>ISERROR(D1281)</formula>
    </cfRule>
  </conditionalFormatting>
  <conditionalFormatting sqref="F1281">
    <cfRule type="containsErrors" dxfId="308" priority="121">
      <formula>ISERROR(F1281)</formula>
    </cfRule>
  </conditionalFormatting>
  <conditionalFormatting sqref="B1281">
    <cfRule type="duplicateValues" dxfId="307" priority="123"/>
  </conditionalFormatting>
  <conditionalFormatting sqref="F14:G14">
    <cfRule type="containsErrors" dxfId="306" priority="117">
      <formula>ISERROR(F14)</formula>
    </cfRule>
  </conditionalFormatting>
  <conditionalFormatting sqref="B14">
    <cfRule type="duplicateValues" dxfId="305" priority="118"/>
  </conditionalFormatting>
  <conditionalFormatting sqref="F15:G15">
    <cfRule type="containsErrors" dxfId="304" priority="113">
      <formula>ISERROR(F15)</formula>
    </cfRule>
  </conditionalFormatting>
  <conditionalFormatting sqref="B15">
    <cfRule type="duplicateValues" dxfId="303" priority="114"/>
  </conditionalFormatting>
  <conditionalFormatting sqref="F16:G16">
    <cfRule type="containsErrors" dxfId="302" priority="109">
      <formula>ISERROR(F16)</formula>
    </cfRule>
  </conditionalFormatting>
  <conditionalFormatting sqref="B16">
    <cfRule type="duplicateValues" dxfId="301" priority="110"/>
  </conditionalFormatting>
  <conditionalFormatting sqref="F17:G17">
    <cfRule type="containsErrors" dxfId="300" priority="105">
      <formula>ISERROR(F17)</formula>
    </cfRule>
  </conditionalFormatting>
  <conditionalFormatting sqref="B17">
    <cfRule type="duplicateValues" dxfId="299" priority="106"/>
  </conditionalFormatting>
  <conditionalFormatting sqref="F18:G18">
    <cfRule type="containsErrors" dxfId="298" priority="101">
      <formula>ISERROR(F18)</formula>
    </cfRule>
  </conditionalFormatting>
  <conditionalFormatting sqref="B18">
    <cfRule type="duplicateValues" dxfId="297" priority="102"/>
  </conditionalFormatting>
  <conditionalFormatting sqref="F19:G19">
    <cfRule type="containsErrors" dxfId="296" priority="97">
      <formula>ISERROR(F19)</formula>
    </cfRule>
  </conditionalFormatting>
  <conditionalFormatting sqref="B19">
    <cfRule type="duplicateValues" dxfId="295" priority="98"/>
  </conditionalFormatting>
  <conditionalFormatting sqref="F20:G20">
    <cfRule type="containsErrors" dxfId="294" priority="93">
      <formula>ISERROR(F20)</formula>
    </cfRule>
  </conditionalFormatting>
  <conditionalFormatting sqref="B20">
    <cfRule type="duplicateValues" dxfId="293" priority="94"/>
  </conditionalFormatting>
  <conditionalFormatting sqref="F21:G21">
    <cfRule type="containsErrors" dxfId="292" priority="89">
      <formula>ISERROR(F21)</formula>
    </cfRule>
  </conditionalFormatting>
  <conditionalFormatting sqref="B21">
    <cfRule type="duplicateValues" dxfId="291" priority="90"/>
  </conditionalFormatting>
  <conditionalFormatting sqref="F22:G22">
    <cfRule type="containsErrors" dxfId="290" priority="85">
      <formula>ISERROR(F22)</formula>
    </cfRule>
  </conditionalFormatting>
  <conditionalFormatting sqref="B22">
    <cfRule type="duplicateValues" dxfId="289" priority="86"/>
  </conditionalFormatting>
  <conditionalFormatting sqref="F23:G23">
    <cfRule type="containsErrors" dxfId="288" priority="81">
      <formula>ISERROR(F23)</formula>
    </cfRule>
  </conditionalFormatting>
  <conditionalFormatting sqref="B23">
    <cfRule type="duplicateValues" dxfId="287" priority="82"/>
  </conditionalFormatting>
  <conditionalFormatting sqref="F24:G24">
    <cfRule type="containsErrors" dxfId="286" priority="77">
      <formula>ISERROR(F24)</formula>
    </cfRule>
  </conditionalFormatting>
  <conditionalFormatting sqref="B24">
    <cfRule type="duplicateValues" dxfId="285" priority="78"/>
  </conditionalFormatting>
  <conditionalFormatting sqref="F25:G25">
    <cfRule type="containsErrors" dxfId="284" priority="73">
      <formula>ISERROR(F25)</formula>
    </cfRule>
  </conditionalFormatting>
  <conditionalFormatting sqref="B25">
    <cfRule type="duplicateValues" dxfId="283" priority="74"/>
  </conditionalFormatting>
  <conditionalFormatting sqref="F26:G26">
    <cfRule type="containsErrors" dxfId="282" priority="69">
      <formula>ISERROR(F26)</formula>
    </cfRule>
  </conditionalFormatting>
  <conditionalFormatting sqref="B26">
    <cfRule type="duplicateValues" dxfId="281" priority="70"/>
  </conditionalFormatting>
  <conditionalFormatting sqref="F27:G27">
    <cfRule type="containsErrors" dxfId="280" priority="65">
      <formula>ISERROR(F27)</formula>
    </cfRule>
  </conditionalFormatting>
  <conditionalFormatting sqref="B27">
    <cfRule type="duplicateValues" dxfId="279" priority="66"/>
  </conditionalFormatting>
  <conditionalFormatting sqref="F28:G28">
    <cfRule type="containsErrors" dxfId="278" priority="61">
      <formula>ISERROR(F28)</formula>
    </cfRule>
  </conditionalFormatting>
  <conditionalFormatting sqref="B28">
    <cfRule type="duplicateValues" dxfId="277" priority="62"/>
  </conditionalFormatting>
  <conditionalFormatting sqref="F29:G29">
    <cfRule type="containsErrors" dxfId="276" priority="57">
      <formula>ISERROR(F29)</formula>
    </cfRule>
  </conditionalFormatting>
  <conditionalFormatting sqref="B29">
    <cfRule type="duplicateValues" dxfId="275" priority="58"/>
  </conditionalFormatting>
  <conditionalFormatting sqref="F30:G30">
    <cfRule type="containsErrors" dxfId="274" priority="53">
      <formula>ISERROR(F30)</formula>
    </cfRule>
  </conditionalFormatting>
  <conditionalFormatting sqref="B30">
    <cfRule type="duplicateValues" dxfId="273" priority="54"/>
  </conditionalFormatting>
  <conditionalFormatting sqref="F31:G31">
    <cfRule type="containsErrors" dxfId="272" priority="49">
      <formula>ISERROR(F31)</formula>
    </cfRule>
  </conditionalFormatting>
  <conditionalFormatting sqref="B31">
    <cfRule type="duplicateValues" dxfId="271" priority="50"/>
  </conditionalFormatting>
  <conditionalFormatting sqref="G1280 D1280">
    <cfRule type="containsErrors" dxfId="270" priority="44">
      <formula>ISERROR(D1280)</formula>
    </cfRule>
  </conditionalFormatting>
  <conditionalFormatting sqref="F1280">
    <cfRule type="containsErrors" dxfId="269" priority="43">
      <formula>ISERROR(F1280)</formula>
    </cfRule>
  </conditionalFormatting>
  <conditionalFormatting sqref="B1280">
    <cfRule type="duplicateValues" dxfId="268" priority="45"/>
  </conditionalFormatting>
  <conditionalFormatting sqref="G1279 D1279">
    <cfRule type="containsErrors" dxfId="267" priority="38">
      <formula>ISERROR(D1279)</formula>
    </cfRule>
  </conditionalFormatting>
  <conditionalFormatting sqref="F1279">
    <cfRule type="containsErrors" dxfId="266" priority="37">
      <formula>ISERROR(F1279)</formula>
    </cfRule>
  </conditionalFormatting>
  <conditionalFormatting sqref="B1279">
    <cfRule type="duplicateValues" dxfId="265" priority="39"/>
  </conditionalFormatting>
  <conditionalFormatting sqref="G1278 D1278">
    <cfRule type="containsErrors" dxfId="264" priority="32">
      <formula>ISERROR(D1278)</formula>
    </cfRule>
  </conditionalFormatting>
  <conditionalFormatting sqref="F1278">
    <cfRule type="containsErrors" dxfId="263" priority="31">
      <formula>ISERROR(F1278)</formula>
    </cfRule>
  </conditionalFormatting>
  <conditionalFormatting sqref="B1278">
    <cfRule type="duplicateValues" dxfId="262" priority="33"/>
  </conditionalFormatting>
  <conditionalFormatting sqref="G1277 D1277">
    <cfRule type="containsErrors" dxfId="261" priority="26">
      <formula>ISERROR(D1277)</formula>
    </cfRule>
  </conditionalFormatting>
  <conditionalFormatting sqref="F1277">
    <cfRule type="containsErrors" dxfId="260" priority="25">
      <formula>ISERROR(F1277)</formula>
    </cfRule>
  </conditionalFormatting>
  <conditionalFormatting sqref="B1277">
    <cfRule type="duplicateValues" dxfId="259" priority="27"/>
  </conditionalFormatting>
  <conditionalFormatting sqref="F8:G8">
    <cfRule type="containsErrors" dxfId="258" priority="21">
      <formula>ISERROR(F8)</formula>
    </cfRule>
  </conditionalFormatting>
  <conditionalFormatting sqref="B8">
    <cfRule type="duplicateValues" dxfId="257" priority="22"/>
  </conditionalFormatting>
  <conditionalFormatting sqref="F9:G9">
    <cfRule type="containsErrors" dxfId="256" priority="17">
      <formula>ISERROR(F9)</formula>
    </cfRule>
  </conditionalFormatting>
  <conditionalFormatting sqref="B9">
    <cfRule type="duplicateValues" dxfId="255" priority="18"/>
  </conditionalFormatting>
  <conditionalFormatting sqref="F10:G10">
    <cfRule type="containsErrors" dxfId="254" priority="13">
      <formula>ISERROR(F10)</formula>
    </cfRule>
  </conditionalFormatting>
  <conditionalFormatting sqref="B10">
    <cfRule type="duplicateValues" dxfId="253" priority="14"/>
  </conditionalFormatting>
  <conditionalFormatting sqref="F11:G11">
    <cfRule type="containsErrors" dxfId="252" priority="9">
      <formula>ISERROR(F11)</formula>
    </cfRule>
  </conditionalFormatting>
  <conditionalFormatting sqref="B11">
    <cfRule type="duplicateValues" dxfId="251" priority="10"/>
  </conditionalFormatting>
  <conditionalFormatting sqref="F12:G12">
    <cfRule type="containsErrors" dxfId="250" priority="5">
      <formula>ISERROR(F12)</formula>
    </cfRule>
  </conditionalFormatting>
  <conditionalFormatting sqref="B12">
    <cfRule type="duplicateValues" dxfId="249" priority="6"/>
  </conditionalFormatting>
  <conditionalFormatting sqref="F13:G13">
    <cfRule type="containsErrors" dxfId="248" priority="1">
      <formula>ISERROR(F13)</formula>
    </cfRule>
  </conditionalFormatting>
  <conditionalFormatting sqref="B13">
    <cfRule type="duplicateValues" dxfId="247" priority="2"/>
  </conditionalFormatting>
  <pageMargins left="0.74803149606299213" right="0.74803149606299213" top="0.98425196850393704" bottom="0.98425196850393704" header="0.51181102362204722" footer="0.51181102362204722"/>
  <pageSetup paperSize="9" scale="65" orientation="landscape" verticalDpi="599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R1325"/>
  <sheetViews>
    <sheetView showGridLines="0" zoomScaleNormal="100" workbookViewId="0">
      <pane ySplit="6" topLeftCell="A354" activePane="bottomLeft" state="frozen"/>
      <selection activeCell="E59" sqref="E59"/>
      <selection pane="bottomLeft" activeCell="J370" sqref="J370"/>
    </sheetView>
  </sheetViews>
  <sheetFormatPr defaultColWidth="9.140625" defaultRowHeight="12" x14ac:dyDescent="0.2"/>
  <cols>
    <col min="1" max="1" width="76.140625" style="37" bestFit="1" customWidth="1"/>
    <col min="2" max="2" width="12.7109375" style="37" bestFit="1" customWidth="1"/>
    <col min="3" max="3" width="16.28515625" style="37" customWidth="1"/>
    <col min="4" max="4" width="11.140625" style="37" bestFit="1" customWidth="1"/>
    <col min="5" max="5" width="20.42578125" style="37" bestFit="1" customWidth="1"/>
    <col min="6" max="7" width="11.42578125" style="37" customWidth="1"/>
    <col min="8" max="8" width="11.85546875" style="37" customWidth="1"/>
    <col min="9" max="9" width="14" style="5" bestFit="1" customWidth="1"/>
    <col min="10" max="10" width="12.42578125" style="5" bestFit="1" customWidth="1"/>
    <col min="11" max="11" width="12.7109375" style="5" customWidth="1"/>
    <col min="12" max="12" width="18.5703125" style="5" customWidth="1"/>
    <col min="13" max="16384" width="9.140625" style="5"/>
  </cols>
  <sheetData>
    <row r="1" spans="1:12" ht="26.25" x14ac:dyDescent="0.2">
      <c r="A1" s="36" t="s">
        <v>221</v>
      </c>
      <c r="B1" s="152"/>
    </row>
    <row r="2" spans="1:12" ht="15.75" customHeight="1" x14ac:dyDescent="0.2">
      <c r="A2" s="6" t="s">
        <v>3462</v>
      </c>
      <c r="B2" s="152"/>
      <c r="F2" s="28"/>
      <c r="G2" s="28"/>
      <c r="H2" s="28"/>
    </row>
    <row r="3" spans="1:12" ht="12" customHeight="1" x14ac:dyDescent="0.2">
      <c r="A3" s="152"/>
      <c r="E3" s="28"/>
      <c r="F3" s="28"/>
      <c r="G3" s="28"/>
      <c r="H3" s="5"/>
    </row>
    <row r="4" spans="1:12" ht="12" customHeight="1" x14ac:dyDescent="0.2">
      <c r="A4" s="152"/>
      <c r="E4" s="28"/>
      <c r="F4" s="28"/>
      <c r="G4" s="28"/>
      <c r="H4" s="5"/>
    </row>
    <row r="5" spans="1:12" ht="30" customHeight="1" x14ac:dyDescent="0.2">
      <c r="A5" s="39" t="s">
        <v>284</v>
      </c>
      <c r="B5" s="39" t="s">
        <v>65</v>
      </c>
      <c r="C5" s="39" t="s">
        <v>1207</v>
      </c>
      <c r="D5" s="39" t="s">
        <v>161</v>
      </c>
      <c r="E5" s="82" t="s">
        <v>1015</v>
      </c>
      <c r="F5" s="39" t="s">
        <v>467</v>
      </c>
      <c r="G5" s="39"/>
      <c r="H5" s="39"/>
      <c r="I5" s="215" t="s">
        <v>1991</v>
      </c>
      <c r="J5" s="216"/>
      <c r="K5" s="217"/>
      <c r="L5" s="93"/>
    </row>
    <row r="6" spans="1:12" s="38" customFormat="1" ht="21.95" customHeight="1" x14ac:dyDescent="0.2">
      <c r="A6" s="59"/>
      <c r="B6" s="59"/>
      <c r="C6" s="59"/>
      <c r="D6" s="59"/>
      <c r="E6" s="83"/>
      <c r="F6" s="60" t="s">
        <v>3395</v>
      </c>
      <c r="G6" s="60" t="s">
        <v>3352</v>
      </c>
      <c r="H6" s="61" t="s">
        <v>62</v>
      </c>
      <c r="I6" s="60" t="s">
        <v>3395</v>
      </c>
      <c r="J6" s="60" t="s">
        <v>3352</v>
      </c>
      <c r="K6" s="61" t="s">
        <v>62</v>
      </c>
      <c r="L6" s="92" t="s">
        <v>64</v>
      </c>
    </row>
    <row r="7" spans="1:12" x14ac:dyDescent="0.2">
      <c r="A7" s="160" t="s">
        <v>2254</v>
      </c>
      <c r="B7" s="160" t="s">
        <v>428</v>
      </c>
      <c r="C7" s="160" t="s">
        <v>595</v>
      </c>
      <c r="D7" s="160" t="s">
        <v>163</v>
      </c>
      <c r="E7" s="160" t="s">
        <v>164</v>
      </c>
      <c r="F7" s="162">
        <v>646.66197790000001</v>
      </c>
      <c r="G7" s="162">
        <v>919.90477335000003</v>
      </c>
      <c r="H7" s="56">
        <f t="shared" ref="H7:H70" si="0">IF(ISERROR(F7/G7-1),"",IF((F7/G7-1)&gt;10000%,"",F7/G7-1))</f>
        <v>-0.29703378367625688</v>
      </c>
      <c r="I7" s="162">
        <v>3715.7162659899996</v>
      </c>
      <c r="J7" s="162">
        <v>2352.3864535300004</v>
      </c>
      <c r="K7" s="56">
        <f t="shared" ref="K7:K70" si="1">IF(ISERROR(I7/J7-1),"",IF((I7/J7-1)&gt;10000%,"",I7/J7-1))</f>
        <v>0.57955180383485927</v>
      </c>
      <c r="L7" s="56">
        <f t="shared" ref="L7:L70" si="2">IF(ISERROR(I7/F7),"",IF(I7/F7&gt;10000%,"",I7/F7))</f>
        <v>5.7459946509559572</v>
      </c>
    </row>
    <row r="8" spans="1:12" x14ac:dyDescent="0.2">
      <c r="A8" s="160" t="s">
        <v>1313</v>
      </c>
      <c r="B8" s="160" t="s">
        <v>422</v>
      </c>
      <c r="C8" s="160" t="s">
        <v>595</v>
      </c>
      <c r="D8" s="160" t="s">
        <v>163</v>
      </c>
      <c r="E8" s="160" t="s">
        <v>643</v>
      </c>
      <c r="F8" s="162">
        <v>1903.8472090999999</v>
      </c>
      <c r="G8" s="162">
        <v>1718.4628269</v>
      </c>
      <c r="H8" s="56">
        <f t="shared" si="0"/>
        <v>0.10787802872315932</v>
      </c>
      <c r="I8" s="162">
        <v>1926.47283386</v>
      </c>
      <c r="J8" s="162">
        <v>2041.89708365</v>
      </c>
      <c r="K8" s="56">
        <f t="shared" si="1"/>
        <v>-5.6527946836415932E-2</v>
      </c>
      <c r="L8" s="56">
        <f t="shared" si="2"/>
        <v>1.0118841599535164</v>
      </c>
    </row>
    <row r="9" spans="1:12" x14ac:dyDescent="0.2">
      <c r="A9" s="160" t="s">
        <v>1196</v>
      </c>
      <c r="B9" s="161" t="s">
        <v>437</v>
      </c>
      <c r="C9" s="160" t="s">
        <v>595</v>
      </c>
      <c r="D9" s="160" t="s">
        <v>163</v>
      </c>
      <c r="E9" s="160" t="s">
        <v>164</v>
      </c>
      <c r="F9" s="162">
        <v>632.03970804999994</v>
      </c>
      <c r="G9" s="162">
        <v>432.62562013999997</v>
      </c>
      <c r="H9" s="56">
        <f t="shared" si="0"/>
        <v>0.46093915530353602</v>
      </c>
      <c r="I9" s="162">
        <v>1463.7139152399998</v>
      </c>
      <c r="J9" s="162">
        <v>1466.8289973999999</v>
      </c>
      <c r="K9" s="56">
        <f t="shared" si="1"/>
        <v>-2.1236846050369795E-3</v>
      </c>
      <c r="L9" s="56">
        <f t="shared" si="2"/>
        <v>2.3158575269834265</v>
      </c>
    </row>
    <row r="10" spans="1:12" x14ac:dyDescent="0.2">
      <c r="A10" s="160" t="s">
        <v>2255</v>
      </c>
      <c r="B10" s="161" t="s">
        <v>429</v>
      </c>
      <c r="C10" s="160" t="s">
        <v>595</v>
      </c>
      <c r="D10" s="160" t="s">
        <v>163</v>
      </c>
      <c r="E10" s="160" t="s">
        <v>164</v>
      </c>
      <c r="F10" s="162">
        <v>579.75879034000002</v>
      </c>
      <c r="G10" s="162">
        <v>584.45850392999989</v>
      </c>
      <c r="H10" s="56">
        <f t="shared" si="0"/>
        <v>-8.041141600983126E-3</v>
      </c>
      <c r="I10" s="162">
        <v>1137.0015887460434</v>
      </c>
      <c r="J10" s="162">
        <v>1127.0486968552752</v>
      </c>
      <c r="K10" s="56">
        <f t="shared" si="1"/>
        <v>8.8309333203959728E-3</v>
      </c>
      <c r="L10" s="56">
        <f t="shared" si="2"/>
        <v>1.9611631728416707</v>
      </c>
    </row>
    <row r="11" spans="1:12" x14ac:dyDescent="0.2">
      <c r="A11" s="160" t="s">
        <v>2803</v>
      </c>
      <c r="B11" s="161" t="s">
        <v>1024</v>
      </c>
      <c r="C11" s="160" t="s">
        <v>3038</v>
      </c>
      <c r="D11" s="160" t="s">
        <v>163</v>
      </c>
      <c r="E11" s="160" t="s">
        <v>164</v>
      </c>
      <c r="F11" s="162">
        <v>100.52576043000001</v>
      </c>
      <c r="G11" s="162">
        <v>116.49810043000001</v>
      </c>
      <c r="H11" s="56">
        <f t="shared" si="0"/>
        <v>-0.13710386642396177</v>
      </c>
      <c r="I11" s="162">
        <v>889.80531871000005</v>
      </c>
      <c r="J11" s="162">
        <v>479.15242547000003</v>
      </c>
      <c r="K11" s="56">
        <f t="shared" si="1"/>
        <v>0.85704020560303151</v>
      </c>
      <c r="L11" s="56">
        <f t="shared" si="2"/>
        <v>8.8515154215580996</v>
      </c>
    </row>
    <row r="12" spans="1:12" x14ac:dyDescent="0.2">
      <c r="A12" s="160" t="s">
        <v>2824</v>
      </c>
      <c r="B12" s="161" t="s">
        <v>100</v>
      </c>
      <c r="C12" s="160" t="s">
        <v>3038</v>
      </c>
      <c r="D12" s="160" t="s">
        <v>570</v>
      </c>
      <c r="E12" s="160" t="s">
        <v>643</v>
      </c>
      <c r="F12" s="162">
        <v>27.359403610000001</v>
      </c>
      <c r="G12" s="162">
        <v>19.81391752</v>
      </c>
      <c r="H12" s="56">
        <f t="shared" si="0"/>
        <v>0.38081747753232809</v>
      </c>
      <c r="I12" s="162">
        <v>631.83269814000005</v>
      </c>
      <c r="J12" s="162">
        <v>400.72157511</v>
      </c>
      <c r="K12" s="56">
        <f t="shared" si="1"/>
        <v>0.57673740917633132</v>
      </c>
      <c r="L12" s="56">
        <f t="shared" si="2"/>
        <v>23.093803766579985</v>
      </c>
    </row>
    <row r="13" spans="1:12" x14ac:dyDescent="0.2">
      <c r="A13" s="160" t="s">
        <v>2798</v>
      </c>
      <c r="B13" s="160" t="s">
        <v>66</v>
      </c>
      <c r="C13" s="160" t="s">
        <v>3038</v>
      </c>
      <c r="D13" s="160" t="s">
        <v>163</v>
      </c>
      <c r="E13" s="160" t="s">
        <v>643</v>
      </c>
      <c r="F13" s="162">
        <v>301.35908713999999</v>
      </c>
      <c r="G13" s="162">
        <v>362.71475218</v>
      </c>
      <c r="H13" s="56">
        <f t="shared" si="0"/>
        <v>-0.16915679517096616</v>
      </c>
      <c r="I13" s="162">
        <v>599.84810670000002</v>
      </c>
      <c r="J13" s="162">
        <v>988.41785942000001</v>
      </c>
      <c r="K13" s="56">
        <f t="shared" si="1"/>
        <v>-0.39312295808577491</v>
      </c>
      <c r="L13" s="56">
        <f t="shared" si="2"/>
        <v>1.9904762534050728</v>
      </c>
    </row>
    <row r="14" spans="1:12" x14ac:dyDescent="0.2">
      <c r="A14" s="160" t="s">
        <v>2812</v>
      </c>
      <c r="B14" s="160" t="s">
        <v>267</v>
      </c>
      <c r="C14" s="160" t="s">
        <v>3038</v>
      </c>
      <c r="D14" s="160" t="s">
        <v>162</v>
      </c>
      <c r="E14" s="160" t="s">
        <v>643</v>
      </c>
      <c r="F14" s="162">
        <v>97.901727409999992</v>
      </c>
      <c r="G14" s="162">
        <v>88.582223889999995</v>
      </c>
      <c r="H14" s="56">
        <f t="shared" si="0"/>
        <v>0.10520737808042391</v>
      </c>
      <c r="I14" s="162">
        <v>589.92297905999988</v>
      </c>
      <c r="J14" s="162">
        <v>76.52865109999999</v>
      </c>
      <c r="K14" s="56">
        <f t="shared" si="1"/>
        <v>6.708524462154017</v>
      </c>
      <c r="L14" s="56">
        <f t="shared" si="2"/>
        <v>6.0256646605373714</v>
      </c>
    </row>
    <row r="15" spans="1:12" x14ac:dyDescent="0.2">
      <c r="A15" s="160" t="s">
        <v>2257</v>
      </c>
      <c r="B15" s="161" t="s">
        <v>599</v>
      </c>
      <c r="C15" s="160" t="s">
        <v>595</v>
      </c>
      <c r="D15" s="160" t="s">
        <v>163</v>
      </c>
      <c r="E15" s="160" t="s">
        <v>643</v>
      </c>
      <c r="F15" s="162">
        <v>219.80482472</v>
      </c>
      <c r="G15" s="162">
        <v>182.28082616</v>
      </c>
      <c r="H15" s="56">
        <f t="shared" si="0"/>
        <v>0.20585817691578101</v>
      </c>
      <c r="I15" s="162">
        <v>554.3506708437294</v>
      </c>
      <c r="J15" s="162">
        <v>462.02914642367796</v>
      </c>
      <c r="K15" s="56">
        <f t="shared" si="1"/>
        <v>0.19981753344927111</v>
      </c>
      <c r="L15" s="56">
        <f t="shared" si="2"/>
        <v>2.5220132067159722</v>
      </c>
    </row>
    <row r="16" spans="1:12" x14ac:dyDescent="0.2">
      <c r="A16" s="160" t="s">
        <v>2799</v>
      </c>
      <c r="B16" s="160" t="s">
        <v>298</v>
      </c>
      <c r="C16" s="160" t="s">
        <v>3038</v>
      </c>
      <c r="D16" s="160" t="s">
        <v>163</v>
      </c>
      <c r="E16" s="160" t="s">
        <v>643</v>
      </c>
      <c r="F16" s="162">
        <v>196.71114598</v>
      </c>
      <c r="G16" s="162">
        <v>159.86436154</v>
      </c>
      <c r="H16" s="56">
        <f t="shared" si="0"/>
        <v>0.23048779656108964</v>
      </c>
      <c r="I16" s="162">
        <v>529.47537146000002</v>
      </c>
      <c r="J16" s="162">
        <v>336.76252875</v>
      </c>
      <c r="K16" s="56">
        <f t="shared" si="1"/>
        <v>0.57225144206308909</v>
      </c>
      <c r="L16" s="56">
        <f t="shared" si="2"/>
        <v>2.6916388942893597</v>
      </c>
    </row>
    <row r="17" spans="1:12" x14ac:dyDescent="0.2">
      <c r="A17" s="160" t="s">
        <v>3253</v>
      </c>
      <c r="B17" s="161" t="s">
        <v>1010</v>
      </c>
      <c r="C17" s="160" t="s">
        <v>3038</v>
      </c>
      <c r="D17" s="160" t="s">
        <v>163</v>
      </c>
      <c r="E17" s="160" t="s">
        <v>643</v>
      </c>
      <c r="F17" s="162">
        <v>40.547153520000002</v>
      </c>
      <c r="G17" s="162">
        <v>30.789640909999999</v>
      </c>
      <c r="H17" s="56">
        <f t="shared" si="0"/>
        <v>0.31690894474936582</v>
      </c>
      <c r="I17" s="162">
        <v>498.0912199</v>
      </c>
      <c r="J17" s="162">
        <v>162.35543704</v>
      </c>
      <c r="K17" s="56">
        <f t="shared" si="1"/>
        <v>2.0679060029094298</v>
      </c>
      <c r="L17" s="56">
        <f t="shared" si="2"/>
        <v>12.284246282647562</v>
      </c>
    </row>
    <row r="18" spans="1:12" x14ac:dyDescent="0.2">
      <c r="A18" s="160" t="s">
        <v>1189</v>
      </c>
      <c r="B18" s="161" t="s">
        <v>310</v>
      </c>
      <c r="C18" s="160" t="s">
        <v>595</v>
      </c>
      <c r="D18" s="160" t="s">
        <v>163</v>
      </c>
      <c r="E18" s="160" t="s">
        <v>164</v>
      </c>
      <c r="F18" s="162">
        <v>90.518971590000007</v>
      </c>
      <c r="G18" s="162">
        <v>204.07231497000001</v>
      </c>
      <c r="H18" s="56">
        <f t="shared" si="0"/>
        <v>-0.55643678759998927</v>
      </c>
      <c r="I18" s="162">
        <v>478.77104396999999</v>
      </c>
      <c r="J18" s="162">
        <v>1315.13592507</v>
      </c>
      <c r="K18" s="56">
        <f t="shared" si="1"/>
        <v>-0.63595318564161585</v>
      </c>
      <c r="L18" s="56">
        <f t="shared" si="2"/>
        <v>5.2891790036961908</v>
      </c>
    </row>
    <row r="19" spans="1:12" x14ac:dyDescent="0.2">
      <c r="A19" s="160" t="s">
        <v>2012</v>
      </c>
      <c r="B19" s="160" t="s">
        <v>1385</v>
      </c>
      <c r="C19" s="160" t="s">
        <v>595</v>
      </c>
      <c r="D19" s="160" t="s">
        <v>570</v>
      </c>
      <c r="E19" s="160" t="s">
        <v>164</v>
      </c>
      <c r="F19" s="162">
        <v>62.234381549999995</v>
      </c>
      <c r="G19" s="162">
        <v>71.176206750000006</v>
      </c>
      <c r="H19" s="56">
        <f t="shared" si="0"/>
        <v>-0.12562941477630807</v>
      </c>
      <c r="I19" s="162">
        <v>468.83897393374042</v>
      </c>
      <c r="J19" s="162">
        <v>410.46132578999988</v>
      </c>
      <c r="K19" s="56">
        <f t="shared" si="1"/>
        <v>0.14222447883825162</v>
      </c>
      <c r="L19" s="56">
        <f t="shared" si="2"/>
        <v>7.533439913065874</v>
      </c>
    </row>
    <row r="20" spans="1:12" x14ac:dyDescent="0.2">
      <c r="A20" s="160" t="s">
        <v>2810</v>
      </c>
      <c r="B20" s="160" t="s">
        <v>260</v>
      </c>
      <c r="C20" s="160" t="s">
        <v>3038</v>
      </c>
      <c r="D20" s="160" t="s">
        <v>162</v>
      </c>
      <c r="E20" s="160" t="s">
        <v>643</v>
      </c>
      <c r="F20" s="162">
        <v>33.789399340000003</v>
      </c>
      <c r="G20" s="162">
        <v>33.385772600000003</v>
      </c>
      <c r="H20" s="56">
        <f t="shared" si="0"/>
        <v>1.2089782819643347E-2</v>
      </c>
      <c r="I20" s="162">
        <v>461.27450563970871</v>
      </c>
      <c r="J20" s="162">
        <v>1041.9265021117405</v>
      </c>
      <c r="K20" s="56">
        <f t="shared" si="1"/>
        <v>-0.55728690583758689</v>
      </c>
      <c r="L20" s="56">
        <f t="shared" si="2"/>
        <v>13.651456215548952</v>
      </c>
    </row>
    <row r="21" spans="1:12" x14ac:dyDescent="0.2">
      <c r="A21" s="160" t="s">
        <v>2260</v>
      </c>
      <c r="B21" s="161" t="s">
        <v>1275</v>
      </c>
      <c r="C21" s="160" t="s">
        <v>595</v>
      </c>
      <c r="D21" s="160" t="s">
        <v>570</v>
      </c>
      <c r="E21" s="160" t="s">
        <v>643</v>
      </c>
      <c r="F21" s="162">
        <v>66.682120729999994</v>
      </c>
      <c r="G21" s="162">
        <v>57.366132329999999</v>
      </c>
      <c r="H21" s="56">
        <f t="shared" si="0"/>
        <v>0.1623952674098641</v>
      </c>
      <c r="I21" s="162">
        <v>424.57349345996761</v>
      </c>
      <c r="J21" s="162">
        <v>318.1257011856315</v>
      </c>
      <c r="K21" s="56">
        <f t="shared" si="1"/>
        <v>0.33460921854981507</v>
      </c>
      <c r="L21" s="56">
        <f t="shared" si="2"/>
        <v>6.3671264322724799</v>
      </c>
    </row>
    <row r="22" spans="1:12" x14ac:dyDescent="0.2">
      <c r="A22" s="160" t="s">
        <v>3300</v>
      </c>
      <c r="B22" s="161" t="s">
        <v>184</v>
      </c>
      <c r="C22" s="160" t="s">
        <v>3350</v>
      </c>
      <c r="D22" s="160" t="s">
        <v>162</v>
      </c>
      <c r="E22" s="160" t="s">
        <v>643</v>
      </c>
      <c r="F22" s="162">
        <v>1.7566932</v>
      </c>
      <c r="G22" s="162">
        <v>0.84301490000000001</v>
      </c>
      <c r="H22" s="56">
        <f t="shared" si="0"/>
        <v>1.0838222432367446</v>
      </c>
      <c r="I22" s="162">
        <v>420.85064370999999</v>
      </c>
      <c r="J22" s="162">
        <v>331.87235183999996</v>
      </c>
      <c r="K22" s="56">
        <f t="shared" si="1"/>
        <v>0.26810998679666342</v>
      </c>
      <c r="L22" s="56" t="str">
        <f t="shared" si="2"/>
        <v/>
      </c>
    </row>
    <row r="23" spans="1:12" x14ac:dyDescent="0.2">
      <c r="A23" s="160" t="s">
        <v>3308</v>
      </c>
      <c r="B23" s="161" t="s">
        <v>189</v>
      </c>
      <c r="C23" s="160" t="s">
        <v>3350</v>
      </c>
      <c r="D23" s="160" t="s">
        <v>162</v>
      </c>
      <c r="E23" s="160" t="s">
        <v>643</v>
      </c>
      <c r="F23" s="162">
        <v>1.3831777599999999</v>
      </c>
      <c r="G23" s="162">
        <v>2.5931292099999999</v>
      </c>
      <c r="H23" s="56">
        <f t="shared" si="0"/>
        <v>-0.46659898216178741</v>
      </c>
      <c r="I23" s="162">
        <v>406.93439635000004</v>
      </c>
      <c r="J23" s="162">
        <v>160.32289226</v>
      </c>
      <c r="K23" s="56">
        <f t="shared" si="1"/>
        <v>1.5382176594597823</v>
      </c>
      <c r="L23" s="56" t="str">
        <f t="shared" si="2"/>
        <v/>
      </c>
    </row>
    <row r="24" spans="1:12" x14ac:dyDescent="0.2">
      <c r="A24" s="160" t="s">
        <v>2814</v>
      </c>
      <c r="B24" s="161" t="s">
        <v>238</v>
      </c>
      <c r="C24" s="160" t="s">
        <v>3038</v>
      </c>
      <c r="D24" s="160" t="s">
        <v>163</v>
      </c>
      <c r="E24" s="160" t="s">
        <v>643</v>
      </c>
      <c r="F24" s="162">
        <v>38.038641490000003</v>
      </c>
      <c r="G24" s="162">
        <v>15.22638811</v>
      </c>
      <c r="H24" s="56">
        <f t="shared" si="0"/>
        <v>1.4982051695515333</v>
      </c>
      <c r="I24" s="162">
        <v>403.85396942105291</v>
      </c>
      <c r="J24" s="162">
        <v>149.01519429826419</v>
      </c>
      <c r="K24" s="56">
        <f t="shared" si="1"/>
        <v>1.7101529567025984</v>
      </c>
      <c r="L24" s="56">
        <f t="shared" si="2"/>
        <v>10.61693986961186</v>
      </c>
    </row>
    <row r="25" spans="1:12" x14ac:dyDescent="0.2">
      <c r="A25" s="160" t="s">
        <v>3278</v>
      </c>
      <c r="B25" s="161" t="s">
        <v>190</v>
      </c>
      <c r="C25" s="160" t="s">
        <v>3350</v>
      </c>
      <c r="D25" s="160" t="s">
        <v>162</v>
      </c>
      <c r="E25" s="160" t="s">
        <v>643</v>
      </c>
      <c r="F25" s="162">
        <v>9.7970429600000006</v>
      </c>
      <c r="G25" s="162">
        <v>7.1306382599999996</v>
      </c>
      <c r="H25" s="56">
        <f t="shared" si="0"/>
        <v>0.37393632978936187</v>
      </c>
      <c r="I25" s="162">
        <v>393.94991705000001</v>
      </c>
      <c r="J25" s="162">
        <v>195.07801097000001</v>
      </c>
      <c r="K25" s="56">
        <f t="shared" si="1"/>
        <v>1.0194480920280831</v>
      </c>
      <c r="L25" s="56">
        <f t="shared" si="2"/>
        <v>40.211104376947631</v>
      </c>
    </row>
    <row r="26" spans="1:12" x14ac:dyDescent="0.2">
      <c r="A26" s="160" t="s">
        <v>3288</v>
      </c>
      <c r="B26" s="161" t="s">
        <v>188</v>
      </c>
      <c r="C26" s="160" t="s">
        <v>3350</v>
      </c>
      <c r="D26" s="160" t="s">
        <v>162</v>
      </c>
      <c r="E26" s="160" t="s">
        <v>643</v>
      </c>
      <c r="F26" s="162">
        <v>6.8555637999999997</v>
      </c>
      <c r="G26" s="162">
        <v>10.479309349999999</v>
      </c>
      <c r="H26" s="56">
        <f t="shared" si="0"/>
        <v>-0.34580003595370523</v>
      </c>
      <c r="I26" s="162">
        <v>388.78840213999996</v>
      </c>
      <c r="J26" s="162">
        <v>298.07100962999999</v>
      </c>
      <c r="K26" s="56">
        <f t="shared" si="1"/>
        <v>0.30434825789535469</v>
      </c>
      <c r="L26" s="56">
        <f t="shared" si="2"/>
        <v>56.711368092001415</v>
      </c>
    </row>
    <row r="27" spans="1:12" x14ac:dyDescent="0.2">
      <c r="A27" s="160" t="s">
        <v>2258</v>
      </c>
      <c r="B27" s="161" t="s">
        <v>129</v>
      </c>
      <c r="C27" s="160" t="s">
        <v>595</v>
      </c>
      <c r="D27" s="160" t="s">
        <v>163</v>
      </c>
      <c r="E27" s="160" t="s">
        <v>643</v>
      </c>
      <c r="F27" s="162">
        <v>61.386868579999998</v>
      </c>
      <c r="G27" s="162">
        <v>53.422520320000004</v>
      </c>
      <c r="H27" s="56">
        <f t="shared" si="0"/>
        <v>0.14908222622769718</v>
      </c>
      <c r="I27" s="162">
        <v>388.74317931539389</v>
      </c>
      <c r="J27" s="162">
        <v>334.55209039936619</v>
      </c>
      <c r="K27" s="56">
        <f t="shared" si="1"/>
        <v>0.16198102020925331</v>
      </c>
      <c r="L27" s="56">
        <f t="shared" si="2"/>
        <v>6.3326764877863058</v>
      </c>
    </row>
    <row r="28" spans="1:12" x14ac:dyDescent="0.2">
      <c r="A28" s="160" t="s">
        <v>1191</v>
      </c>
      <c r="B28" s="161" t="s">
        <v>312</v>
      </c>
      <c r="C28" s="160" t="s">
        <v>595</v>
      </c>
      <c r="D28" s="160" t="s">
        <v>163</v>
      </c>
      <c r="E28" s="160" t="s">
        <v>164</v>
      </c>
      <c r="F28" s="162">
        <v>21.90140461</v>
      </c>
      <c r="G28" s="162">
        <v>38.295321999999999</v>
      </c>
      <c r="H28" s="56">
        <f t="shared" si="0"/>
        <v>-0.42809190610800973</v>
      </c>
      <c r="I28" s="162">
        <v>383.34815533</v>
      </c>
      <c r="J28" s="162">
        <v>77.062265019999998</v>
      </c>
      <c r="K28" s="56">
        <f t="shared" si="1"/>
        <v>3.9745248888091922</v>
      </c>
      <c r="L28" s="56">
        <f t="shared" si="2"/>
        <v>17.503359357827051</v>
      </c>
    </row>
    <row r="29" spans="1:12" x14ac:dyDescent="0.2">
      <c r="A29" s="160" t="s">
        <v>2859</v>
      </c>
      <c r="B29" s="161" t="s">
        <v>831</v>
      </c>
      <c r="C29" s="160" t="s">
        <v>3038</v>
      </c>
      <c r="D29" s="160" t="s">
        <v>163</v>
      </c>
      <c r="E29" s="160" t="s">
        <v>643</v>
      </c>
      <c r="F29" s="162">
        <v>15.298848289999999</v>
      </c>
      <c r="G29" s="162">
        <v>11.40971259</v>
      </c>
      <c r="H29" s="56">
        <f t="shared" si="0"/>
        <v>0.34086184637188999</v>
      </c>
      <c r="I29" s="162">
        <v>374.06770597999997</v>
      </c>
      <c r="J29" s="162">
        <v>19.470536369999998</v>
      </c>
      <c r="K29" s="56">
        <f t="shared" si="1"/>
        <v>18.211987737346551</v>
      </c>
      <c r="L29" s="56">
        <f t="shared" si="2"/>
        <v>24.450710203101178</v>
      </c>
    </row>
    <row r="30" spans="1:12" x14ac:dyDescent="0.2">
      <c r="A30" s="160" t="s">
        <v>1213</v>
      </c>
      <c r="B30" s="160" t="s">
        <v>615</v>
      </c>
      <c r="C30" s="160" t="s">
        <v>595</v>
      </c>
      <c r="D30" s="160" t="s">
        <v>570</v>
      </c>
      <c r="E30" s="160" t="s">
        <v>164</v>
      </c>
      <c r="F30" s="162">
        <v>14.62303118</v>
      </c>
      <c r="G30" s="162">
        <v>9.00993216</v>
      </c>
      <c r="H30" s="56">
        <f t="shared" si="0"/>
        <v>0.62299015356848142</v>
      </c>
      <c r="I30" s="162">
        <v>368.05116536000003</v>
      </c>
      <c r="J30" s="162">
        <v>61.827950759999993</v>
      </c>
      <c r="K30" s="56">
        <f t="shared" si="1"/>
        <v>4.952828143838679</v>
      </c>
      <c r="L30" s="56">
        <f t="shared" si="2"/>
        <v>25.16927994131515</v>
      </c>
    </row>
    <row r="31" spans="1:12" x14ac:dyDescent="0.2">
      <c r="A31" s="160" t="s">
        <v>2015</v>
      </c>
      <c r="B31" s="160" t="s">
        <v>1316</v>
      </c>
      <c r="C31" s="160" t="s">
        <v>595</v>
      </c>
      <c r="D31" s="160" t="s">
        <v>570</v>
      </c>
      <c r="E31" s="160" t="s">
        <v>643</v>
      </c>
      <c r="F31" s="162">
        <v>126.09563426000001</v>
      </c>
      <c r="G31" s="162">
        <v>152.12839471000001</v>
      </c>
      <c r="H31" s="56">
        <f t="shared" si="0"/>
        <v>-0.17112361239087448</v>
      </c>
      <c r="I31" s="162">
        <v>364.79468494877057</v>
      </c>
      <c r="J31" s="162">
        <v>529.7911021528605</v>
      </c>
      <c r="K31" s="56">
        <f t="shared" si="1"/>
        <v>-0.31143674654710141</v>
      </c>
      <c r="L31" s="56">
        <f t="shared" si="2"/>
        <v>2.8930001192316501</v>
      </c>
    </row>
    <row r="32" spans="1:12" x14ac:dyDescent="0.2">
      <c r="A32" s="160" t="s">
        <v>2822</v>
      </c>
      <c r="B32" s="161" t="s">
        <v>199</v>
      </c>
      <c r="C32" s="160" t="s">
        <v>3038</v>
      </c>
      <c r="D32" s="160" t="s">
        <v>162</v>
      </c>
      <c r="E32" s="160" t="s">
        <v>643</v>
      </c>
      <c r="F32" s="162">
        <v>26.652379920000001</v>
      </c>
      <c r="G32" s="162">
        <v>31.384095780000003</v>
      </c>
      <c r="H32" s="56">
        <f t="shared" si="0"/>
        <v>-0.15076795244218444</v>
      </c>
      <c r="I32" s="162">
        <v>356.44296661000004</v>
      </c>
      <c r="J32" s="162">
        <v>227.32959800999998</v>
      </c>
      <c r="K32" s="56">
        <f t="shared" si="1"/>
        <v>0.56795670132808884</v>
      </c>
      <c r="L32" s="56">
        <f t="shared" si="2"/>
        <v>13.37377628864297</v>
      </c>
    </row>
    <row r="33" spans="1:12" x14ac:dyDescent="0.2">
      <c r="A33" s="160" t="s">
        <v>3260</v>
      </c>
      <c r="B33" s="161" t="s">
        <v>101</v>
      </c>
      <c r="C33" s="160" t="s">
        <v>3038</v>
      </c>
      <c r="D33" s="160" t="s">
        <v>570</v>
      </c>
      <c r="E33" s="160" t="s">
        <v>643</v>
      </c>
      <c r="F33" s="162">
        <v>17.563936379999998</v>
      </c>
      <c r="G33" s="162">
        <v>14.12598914</v>
      </c>
      <c r="H33" s="56">
        <f t="shared" si="0"/>
        <v>0.24337745172583358</v>
      </c>
      <c r="I33" s="162">
        <v>346.29287529999993</v>
      </c>
      <c r="J33" s="162">
        <v>191.27303401999998</v>
      </c>
      <c r="K33" s="56">
        <f t="shared" si="1"/>
        <v>0.81046364990368014</v>
      </c>
      <c r="L33" s="56">
        <f t="shared" si="2"/>
        <v>19.716131270796598</v>
      </c>
    </row>
    <row r="34" spans="1:12" x14ac:dyDescent="0.2">
      <c r="A34" s="160" t="s">
        <v>2875</v>
      </c>
      <c r="B34" s="161" t="s">
        <v>92</v>
      </c>
      <c r="C34" s="160" t="s">
        <v>3038</v>
      </c>
      <c r="D34" s="160" t="s">
        <v>570</v>
      </c>
      <c r="E34" s="160" t="s">
        <v>643</v>
      </c>
      <c r="F34" s="162">
        <v>3.08098859</v>
      </c>
      <c r="G34" s="162">
        <v>5.6054813699999997</v>
      </c>
      <c r="H34" s="56">
        <f t="shared" si="0"/>
        <v>-0.45036146110677377</v>
      </c>
      <c r="I34" s="162">
        <v>343.82659643</v>
      </c>
      <c r="J34" s="162">
        <v>54.018709970000003</v>
      </c>
      <c r="K34" s="56">
        <f t="shared" si="1"/>
        <v>5.3649538580419378</v>
      </c>
      <c r="L34" s="56" t="str">
        <f t="shared" si="2"/>
        <v/>
      </c>
    </row>
    <row r="35" spans="1:12" x14ac:dyDescent="0.2">
      <c r="A35" s="160" t="s">
        <v>2618</v>
      </c>
      <c r="B35" s="160" t="s">
        <v>319</v>
      </c>
      <c r="C35" s="160" t="s">
        <v>1144</v>
      </c>
      <c r="D35" s="160" t="s">
        <v>163</v>
      </c>
      <c r="E35" s="160" t="s">
        <v>164</v>
      </c>
      <c r="F35" s="162">
        <v>6.9164271900000003</v>
      </c>
      <c r="G35" s="162">
        <v>54.72937649</v>
      </c>
      <c r="H35" s="56">
        <f t="shared" si="0"/>
        <v>-0.87362495914303451</v>
      </c>
      <c r="I35" s="162">
        <v>337.94071728</v>
      </c>
      <c r="J35" s="162">
        <v>125.51881082999999</v>
      </c>
      <c r="K35" s="56">
        <f t="shared" si="1"/>
        <v>1.6923511706759213</v>
      </c>
      <c r="L35" s="56">
        <f t="shared" si="2"/>
        <v>48.860590590558935</v>
      </c>
    </row>
    <row r="36" spans="1:12" x14ac:dyDescent="0.2">
      <c r="A36" s="160" t="s">
        <v>2839</v>
      </c>
      <c r="B36" s="161" t="s">
        <v>600</v>
      </c>
      <c r="C36" s="160" t="s">
        <v>3038</v>
      </c>
      <c r="D36" s="160" t="s">
        <v>570</v>
      </c>
      <c r="E36" s="160" t="s">
        <v>643</v>
      </c>
      <c r="F36" s="162">
        <v>18.375206719999998</v>
      </c>
      <c r="G36" s="162">
        <v>40.163814880000004</v>
      </c>
      <c r="H36" s="56">
        <f t="shared" si="0"/>
        <v>-0.54249349134536207</v>
      </c>
      <c r="I36" s="162">
        <v>334.93400113000001</v>
      </c>
      <c r="J36" s="162">
        <v>71.71745525</v>
      </c>
      <c r="K36" s="56">
        <f t="shared" si="1"/>
        <v>3.6701880311069743</v>
      </c>
      <c r="L36" s="56">
        <f t="shared" si="2"/>
        <v>18.227495681202331</v>
      </c>
    </row>
    <row r="37" spans="1:12" x14ac:dyDescent="0.2">
      <c r="A37" s="160" t="s">
        <v>1287</v>
      </c>
      <c r="B37" s="161" t="s">
        <v>614</v>
      </c>
      <c r="C37" s="160" t="s">
        <v>595</v>
      </c>
      <c r="D37" s="160" t="s">
        <v>162</v>
      </c>
      <c r="E37" s="160" t="s">
        <v>164</v>
      </c>
      <c r="F37" s="162">
        <v>6.8996514800000002</v>
      </c>
      <c r="G37" s="162">
        <v>25.842066640000002</v>
      </c>
      <c r="H37" s="56">
        <f t="shared" si="0"/>
        <v>-0.73300697749458332</v>
      </c>
      <c r="I37" s="162">
        <v>334.91650224024085</v>
      </c>
      <c r="J37" s="162">
        <v>144.23322364235437</v>
      </c>
      <c r="K37" s="56">
        <f t="shared" si="1"/>
        <v>1.3220482339818682</v>
      </c>
      <c r="L37" s="56">
        <f t="shared" si="2"/>
        <v>48.541075329828232</v>
      </c>
    </row>
    <row r="38" spans="1:12" x14ac:dyDescent="0.2">
      <c r="A38" s="160" t="s">
        <v>1175</v>
      </c>
      <c r="B38" s="161" t="s">
        <v>426</v>
      </c>
      <c r="C38" s="160" t="s">
        <v>595</v>
      </c>
      <c r="D38" s="160" t="s">
        <v>163</v>
      </c>
      <c r="E38" s="160" t="s">
        <v>164</v>
      </c>
      <c r="F38" s="162">
        <v>70.048515769999995</v>
      </c>
      <c r="G38" s="162">
        <v>67.814455699999996</v>
      </c>
      <c r="H38" s="56">
        <f t="shared" si="0"/>
        <v>3.2943714536073365E-2</v>
      </c>
      <c r="I38" s="162">
        <v>333.50680308000005</v>
      </c>
      <c r="J38" s="162">
        <v>165.6071637</v>
      </c>
      <c r="K38" s="56">
        <f t="shared" si="1"/>
        <v>1.013842853345118</v>
      </c>
      <c r="L38" s="56">
        <f t="shared" si="2"/>
        <v>4.7610830781204445</v>
      </c>
    </row>
    <row r="39" spans="1:12" x14ac:dyDescent="0.2">
      <c r="A39" s="160" t="s">
        <v>2800</v>
      </c>
      <c r="B39" s="160" t="s">
        <v>68</v>
      </c>
      <c r="C39" s="160" t="s">
        <v>3038</v>
      </c>
      <c r="D39" s="160" t="s">
        <v>163</v>
      </c>
      <c r="E39" s="160" t="s">
        <v>164</v>
      </c>
      <c r="F39" s="162">
        <v>101.61965001999999</v>
      </c>
      <c r="G39" s="162">
        <v>150.75161887000002</v>
      </c>
      <c r="H39" s="56">
        <f t="shared" si="0"/>
        <v>-0.32591337471718129</v>
      </c>
      <c r="I39" s="162">
        <v>326.35454207999999</v>
      </c>
      <c r="J39" s="162">
        <v>303.63707204000002</v>
      </c>
      <c r="K39" s="56">
        <f t="shared" si="1"/>
        <v>7.4817840546846259E-2</v>
      </c>
      <c r="L39" s="56">
        <f t="shared" si="2"/>
        <v>3.2115298765127553</v>
      </c>
    </row>
    <row r="40" spans="1:12" x14ac:dyDescent="0.2">
      <c r="A40" s="160" t="s">
        <v>3256</v>
      </c>
      <c r="B40" s="161" t="s">
        <v>89</v>
      </c>
      <c r="C40" s="160" t="s">
        <v>3350</v>
      </c>
      <c r="D40" s="160" t="s">
        <v>162</v>
      </c>
      <c r="E40" s="160" t="s">
        <v>643</v>
      </c>
      <c r="F40" s="162">
        <v>41.23074184</v>
      </c>
      <c r="G40" s="162">
        <v>57.391974240000003</v>
      </c>
      <c r="H40" s="56">
        <f t="shared" si="0"/>
        <v>-0.28159394434520502</v>
      </c>
      <c r="I40" s="162">
        <v>323.63147555</v>
      </c>
      <c r="J40" s="162">
        <v>494.84155526999996</v>
      </c>
      <c r="K40" s="56">
        <f t="shared" si="1"/>
        <v>-0.34598969689718717</v>
      </c>
      <c r="L40" s="56">
        <f t="shared" si="2"/>
        <v>7.8492760767168388</v>
      </c>
    </row>
    <row r="41" spans="1:12" x14ac:dyDescent="0.2">
      <c r="A41" s="160" t="s">
        <v>1180</v>
      </c>
      <c r="B41" s="161" t="s">
        <v>301</v>
      </c>
      <c r="C41" s="160" t="s">
        <v>595</v>
      </c>
      <c r="D41" s="160" t="s">
        <v>163</v>
      </c>
      <c r="E41" s="160" t="s">
        <v>164</v>
      </c>
      <c r="F41" s="162">
        <v>47.869241200000005</v>
      </c>
      <c r="G41" s="162">
        <v>92.303399260000006</v>
      </c>
      <c r="H41" s="56">
        <f t="shared" si="0"/>
        <v>-0.48139243425735567</v>
      </c>
      <c r="I41" s="162">
        <v>313.03980697999998</v>
      </c>
      <c r="J41" s="162">
        <v>139.36844397000002</v>
      </c>
      <c r="K41" s="56">
        <f t="shared" si="1"/>
        <v>1.2461311762035878</v>
      </c>
      <c r="L41" s="56">
        <f t="shared" si="2"/>
        <v>6.539477107483374</v>
      </c>
    </row>
    <row r="42" spans="1:12" x14ac:dyDescent="0.2">
      <c r="A42" s="160" t="s">
        <v>2580</v>
      </c>
      <c r="B42" s="161" t="s">
        <v>1925</v>
      </c>
      <c r="C42" s="160" t="s">
        <v>1864</v>
      </c>
      <c r="D42" s="160" t="s">
        <v>162</v>
      </c>
      <c r="E42" s="160" t="s">
        <v>643</v>
      </c>
      <c r="F42" s="162">
        <v>0.13936914</v>
      </c>
      <c r="G42" s="162">
        <v>6.606186E-2</v>
      </c>
      <c r="H42" s="56">
        <f t="shared" si="0"/>
        <v>1.1096762943096063</v>
      </c>
      <c r="I42" s="162">
        <v>307.36600086000004</v>
      </c>
      <c r="J42" s="162">
        <v>852.79230293999967</v>
      </c>
      <c r="K42" s="56">
        <f t="shared" si="1"/>
        <v>-0.63957695232431577</v>
      </c>
      <c r="L42" s="56" t="str">
        <f t="shared" si="2"/>
        <v/>
      </c>
    </row>
    <row r="43" spans="1:12" x14ac:dyDescent="0.2">
      <c r="A43" s="160" t="s">
        <v>2801</v>
      </c>
      <c r="B43" s="160" t="s">
        <v>237</v>
      </c>
      <c r="C43" s="160" t="s">
        <v>3038</v>
      </c>
      <c r="D43" s="160" t="s">
        <v>163</v>
      </c>
      <c r="E43" s="160" t="s">
        <v>643</v>
      </c>
      <c r="F43" s="162">
        <v>50.239877210000003</v>
      </c>
      <c r="G43" s="162">
        <v>110.49242458000001</v>
      </c>
      <c r="H43" s="56">
        <f t="shared" si="0"/>
        <v>-0.54530930603640848</v>
      </c>
      <c r="I43" s="162">
        <v>299.16322072480608</v>
      </c>
      <c r="J43" s="162">
        <v>239.03895432847128</v>
      </c>
      <c r="K43" s="56">
        <f t="shared" si="1"/>
        <v>0.25152497242652783</v>
      </c>
      <c r="L43" s="56">
        <f t="shared" si="2"/>
        <v>5.9546964948644243</v>
      </c>
    </row>
    <row r="44" spans="1:12" x14ac:dyDescent="0.2">
      <c r="A44" s="160" t="s">
        <v>2105</v>
      </c>
      <c r="B44" s="161" t="s">
        <v>1724</v>
      </c>
      <c r="C44" s="160" t="s">
        <v>595</v>
      </c>
      <c r="D44" s="160" t="s">
        <v>570</v>
      </c>
      <c r="E44" s="160" t="s">
        <v>164</v>
      </c>
      <c r="F44" s="162">
        <v>26.083095879999998</v>
      </c>
      <c r="G44" s="162">
        <v>17.32970233</v>
      </c>
      <c r="H44" s="56">
        <f t="shared" si="0"/>
        <v>0.50510928481712702</v>
      </c>
      <c r="I44" s="162">
        <v>298.03146160647668</v>
      </c>
      <c r="J44" s="162">
        <v>114.8281733801858</v>
      </c>
      <c r="K44" s="56">
        <f t="shared" si="1"/>
        <v>1.5954559132428345</v>
      </c>
      <c r="L44" s="56">
        <f t="shared" si="2"/>
        <v>11.426230343883423</v>
      </c>
    </row>
    <row r="45" spans="1:12" x14ac:dyDescent="0.2">
      <c r="A45" s="160" t="s">
        <v>1179</v>
      </c>
      <c r="B45" s="161" t="s">
        <v>300</v>
      </c>
      <c r="C45" s="160" t="s">
        <v>595</v>
      </c>
      <c r="D45" s="160" t="s">
        <v>163</v>
      </c>
      <c r="E45" s="160" t="s">
        <v>164</v>
      </c>
      <c r="F45" s="162">
        <v>122.16278568000001</v>
      </c>
      <c r="G45" s="162">
        <v>121.89154984999999</v>
      </c>
      <c r="H45" s="56">
        <f t="shared" si="0"/>
        <v>2.2252225878971466E-3</v>
      </c>
      <c r="I45" s="162">
        <v>297.44134532999999</v>
      </c>
      <c r="J45" s="162">
        <v>164.14151179999999</v>
      </c>
      <c r="K45" s="56">
        <f t="shared" si="1"/>
        <v>0.81210311802428525</v>
      </c>
      <c r="L45" s="56">
        <f t="shared" si="2"/>
        <v>2.4347950455970642</v>
      </c>
    </row>
    <row r="46" spans="1:12" x14ac:dyDescent="0.2">
      <c r="A46" s="160" t="s">
        <v>3301</v>
      </c>
      <c r="B46" s="161" t="s">
        <v>230</v>
      </c>
      <c r="C46" s="160" t="s">
        <v>3350</v>
      </c>
      <c r="D46" s="160" t="s">
        <v>162</v>
      </c>
      <c r="E46" s="160" t="s">
        <v>643</v>
      </c>
      <c r="F46" s="162">
        <v>0.99231258</v>
      </c>
      <c r="G46" s="162">
        <v>0.46949931</v>
      </c>
      <c r="H46" s="56">
        <f t="shared" si="0"/>
        <v>1.113554927269222</v>
      </c>
      <c r="I46" s="162">
        <v>293.68777211000003</v>
      </c>
      <c r="J46" s="162">
        <v>259.51097177000003</v>
      </c>
      <c r="K46" s="56">
        <f t="shared" si="1"/>
        <v>0.13169693792480697</v>
      </c>
      <c r="L46" s="56" t="str">
        <f t="shared" si="2"/>
        <v/>
      </c>
    </row>
    <row r="47" spans="1:12" x14ac:dyDescent="0.2">
      <c r="A47" s="160" t="s">
        <v>2106</v>
      </c>
      <c r="B47" s="161" t="s">
        <v>1763</v>
      </c>
      <c r="C47" s="160" t="s">
        <v>595</v>
      </c>
      <c r="D47" s="160" t="s">
        <v>570</v>
      </c>
      <c r="E47" s="160" t="s">
        <v>164</v>
      </c>
      <c r="F47" s="162">
        <v>21.868691269999999</v>
      </c>
      <c r="G47" s="162">
        <v>25.491057550000001</v>
      </c>
      <c r="H47" s="56">
        <f t="shared" si="0"/>
        <v>-0.14210341304572516</v>
      </c>
      <c r="I47" s="162">
        <v>285.4883961193546</v>
      </c>
      <c r="J47" s="162">
        <v>81.275142926658944</v>
      </c>
      <c r="K47" s="56">
        <f t="shared" si="1"/>
        <v>2.5126163527878824</v>
      </c>
      <c r="L47" s="56">
        <f t="shared" si="2"/>
        <v>13.054663061204513</v>
      </c>
    </row>
    <row r="48" spans="1:12" x14ac:dyDescent="0.2">
      <c r="A48" s="160" t="s">
        <v>1860</v>
      </c>
      <c r="B48" s="160" t="s">
        <v>196</v>
      </c>
      <c r="C48" s="160" t="s">
        <v>595</v>
      </c>
      <c r="D48" s="160" t="s">
        <v>570</v>
      </c>
      <c r="E48" s="160" t="s">
        <v>164</v>
      </c>
      <c r="F48" s="162">
        <v>19.936053699999999</v>
      </c>
      <c r="G48" s="162">
        <v>14.87919774</v>
      </c>
      <c r="H48" s="56">
        <f t="shared" si="0"/>
        <v>0.33986079413445558</v>
      </c>
      <c r="I48" s="162">
        <v>271.78411378999999</v>
      </c>
      <c r="J48" s="162">
        <v>146.54116379999999</v>
      </c>
      <c r="K48" s="56">
        <f t="shared" si="1"/>
        <v>0.85466053866565517</v>
      </c>
      <c r="L48" s="56">
        <f t="shared" si="2"/>
        <v>13.632794026332304</v>
      </c>
    </row>
    <row r="49" spans="1:12" x14ac:dyDescent="0.2">
      <c r="A49" s="160" t="s">
        <v>2680</v>
      </c>
      <c r="B49" s="161" t="s">
        <v>1760</v>
      </c>
      <c r="C49" s="160" t="s">
        <v>595</v>
      </c>
      <c r="D49" s="160" t="s">
        <v>570</v>
      </c>
      <c r="E49" s="160" t="s">
        <v>164</v>
      </c>
      <c r="F49" s="162">
        <v>21.352877190000001</v>
      </c>
      <c r="G49" s="162">
        <v>26.318215510000002</v>
      </c>
      <c r="H49" s="56">
        <f t="shared" si="0"/>
        <v>-0.18866546320791944</v>
      </c>
      <c r="I49" s="162">
        <v>256.57255284313226</v>
      </c>
      <c r="J49" s="162">
        <v>305.1046778167107</v>
      </c>
      <c r="K49" s="56">
        <f t="shared" si="1"/>
        <v>-0.15906712843889514</v>
      </c>
      <c r="L49" s="56">
        <f t="shared" si="2"/>
        <v>12.015830492543204</v>
      </c>
    </row>
    <row r="50" spans="1:12" x14ac:dyDescent="0.2">
      <c r="A50" s="160" t="s">
        <v>1217</v>
      </c>
      <c r="B50" s="160" t="s">
        <v>619</v>
      </c>
      <c r="C50" s="160" t="s">
        <v>595</v>
      </c>
      <c r="D50" s="160" t="s">
        <v>570</v>
      </c>
      <c r="E50" s="160" t="s">
        <v>164</v>
      </c>
      <c r="F50" s="162">
        <v>10.871090349999999</v>
      </c>
      <c r="G50" s="162">
        <v>3.3797455899999997</v>
      </c>
      <c r="H50" s="56">
        <f t="shared" si="0"/>
        <v>2.2165410266871595</v>
      </c>
      <c r="I50" s="162">
        <v>252.79003953</v>
      </c>
      <c r="J50" s="162">
        <v>101.30201059000001</v>
      </c>
      <c r="K50" s="56">
        <f t="shared" si="1"/>
        <v>1.4954098942134331</v>
      </c>
      <c r="L50" s="56">
        <f t="shared" si="2"/>
        <v>23.253420898116261</v>
      </c>
    </row>
    <row r="51" spans="1:12" x14ac:dyDescent="0.2">
      <c r="A51" s="160" t="s">
        <v>1859</v>
      </c>
      <c r="B51" s="161" t="s">
        <v>622</v>
      </c>
      <c r="C51" s="160" t="s">
        <v>595</v>
      </c>
      <c r="D51" s="160" t="s">
        <v>163</v>
      </c>
      <c r="E51" s="160" t="s">
        <v>643</v>
      </c>
      <c r="F51" s="162">
        <v>103.16494329999999</v>
      </c>
      <c r="G51" s="162">
        <v>100.72098699999999</v>
      </c>
      <c r="H51" s="56">
        <f t="shared" si="0"/>
        <v>2.4264618256768955E-2</v>
      </c>
      <c r="I51" s="162">
        <v>245.86575717382846</v>
      </c>
      <c r="J51" s="162">
        <v>432.22357465000005</v>
      </c>
      <c r="K51" s="56">
        <f t="shared" si="1"/>
        <v>-0.43116069646843724</v>
      </c>
      <c r="L51" s="56">
        <f t="shared" si="2"/>
        <v>2.3832297029317369</v>
      </c>
    </row>
    <row r="52" spans="1:12" x14ac:dyDescent="0.2">
      <c r="A52" s="160" t="s">
        <v>3359</v>
      </c>
      <c r="B52" s="161" t="s">
        <v>3360</v>
      </c>
      <c r="C52" s="160" t="s">
        <v>3038</v>
      </c>
      <c r="D52" s="160" t="s">
        <v>163</v>
      </c>
      <c r="E52" s="160" t="s">
        <v>643</v>
      </c>
      <c r="F52" s="162">
        <v>0.25784189000000002</v>
      </c>
      <c r="G52" s="162">
        <v>2.2367339999999999E-2</v>
      </c>
      <c r="H52" s="56">
        <f t="shared" si="0"/>
        <v>10.52760632243262</v>
      </c>
      <c r="I52" s="162">
        <v>245.72201225999999</v>
      </c>
      <c r="J52" s="162">
        <v>0</v>
      </c>
      <c r="K52" s="56" t="str">
        <f t="shared" si="1"/>
        <v/>
      </c>
      <c r="L52" s="56" t="str">
        <f t="shared" si="2"/>
        <v/>
      </c>
    </row>
    <row r="53" spans="1:12" x14ac:dyDescent="0.2">
      <c r="A53" s="160" t="s">
        <v>2256</v>
      </c>
      <c r="B53" s="160" t="s">
        <v>427</v>
      </c>
      <c r="C53" s="160" t="s">
        <v>595</v>
      </c>
      <c r="D53" s="160" t="s">
        <v>163</v>
      </c>
      <c r="E53" s="160" t="s">
        <v>164</v>
      </c>
      <c r="F53" s="162">
        <v>112.6705704</v>
      </c>
      <c r="G53" s="162">
        <v>168.80142065000001</v>
      </c>
      <c r="H53" s="56">
        <f t="shared" si="0"/>
        <v>-0.33252593511273865</v>
      </c>
      <c r="I53" s="162">
        <v>241.5675101522325</v>
      </c>
      <c r="J53" s="162">
        <v>378.66229899710498</v>
      </c>
      <c r="K53" s="56">
        <f t="shared" si="1"/>
        <v>-0.36205027331205375</v>
      </c>
      <c r="L53" s="56">
        <f t="shared" si="2"/>
        <v>2.144016039810805</v>
      </c>
    </row>
    <row r="54" spans="1:12" x14ac:dyDescent="0.2">
      <c r="A54" s="160" t="s">
        <v>2013</v>
      </c>
      <c r="B54" s="161" t="s">
        <v>1762</v>
      </c>
      <c r="C54" s="160" t="s">
        <v>595</v>
      </c>
      <c r="D54" s="160" t="s">
        <v>570</v>
      </c>
      <c r="E54" s="160" t="s">
        <v>164</v>
      </c>
      <c r="F54" s="162">
        <v>78.064654519999991</v>
      </c>
      <c r="G54" s="162">
        <v>103.35037295999999</v>
      </c>
      <c r="H54" s="56">
        <f t="shared" si="0"/>
        <v>-0.24466015666713081</v>
      </c>
      <c r="I54" s="162">
        <v>241.22928839999989</v>
      </c>
      <c r="J54" s="162">
        <v>188.26204432000011</v>
      </c>
      <c r="K54" s="56">
        <f t="shared" si="1"/>
        <v>0.28134850161282765</v>
      </c>
      <c r="L54" s="56">
        <f t="shared" si="2"/>
        <v>3.0901217700028054</v>
      </c>
    </row>
    <row r="55" spans="1:12" x14ac:dyDescent="0.2">
      <c r="A55" s="160" t="s">
        <v>1683</v>
      </c>
      <c r="B55" s="160" t="s">
        <v>29</v>
      </c>
      <c r="C55" s="160" t="s">
        <v>3040</v>
      </c>
      <c r="D55" s="160" t="s">
        <v>163</v>
      </c>
      <c r="E55" s="160" t="s">
        <v>164</v>
      </c>
      <c r="F55" s="162">
        <v>2.2752409099999999</v>
      </c>
      <c r="G55" s="162">
        <v>1.44056838</v>
      </c>
      <c r="H55" s="56">
        <f t="shared" si="0"/>
        <v>0.57940500540488049</v>
      </c>
      <c r="I55" s="162">
        <v>239.33074084999998</v>
      </c>
      <c r="J55" s="162">
        <v>6.0543889400000008</v>
      </c>
      <c r="K55" s="56">
        <f t="shared" si="1"/>
        <v>38.530123224954217</v>
      </c>
      <c r="L55" s="56" t="str">
        <f t="shared" si="2"/>
        <v/>
      </c>
    </row>
    <row r="56" spans="1:12" x14ac:dyDescent="0.2">
      <c r="A56" s="160" t="s">
        <v>2042</v>
      </c>
      <c r="B56" s="160" t="s">
        <v>1387</v>
      </c>
      <c r="C56" s="160" t="s">
        <v>595</v>
      </c>
      <c r="D56" s="160" t="s">
        <v>570</v>
      </c>
      <c r="E56" s="160" t="s">
        <v>643</v>
      </c>
      <c r="F56" s="162">
        <v>10.97076996</v>
      </c>
      <c r="G56" s="162">
        <v>24.855709480000002</v>
      </c>
      <c r="H56" s="56">
        <f t="shared" si="0"/>
        <v>-0.55862173361707645</v>
      </c>
      <c r="I56" s="162">
        <v>233.13186320999995</v>
      </c>
      <c r="J56" s="162">
        <v>110.28922926999996</v>
      </c>
      <c r="K56" s="56">
        <f t="shared" si="1"/>
        <v>1.113822580437732</v>
      </c>
      <c r="L56" s="56">
        <f t="shared" si="2"/>
        <v>21.250273596111384</v>
      </c>
    </row>
    <row r="57" spans="1:12" x14ac:dyDescent="0.2">
      <c r="A57" s="160" t="s">
        <v>2786</v>
      </c>
      <c r="B57" s="161" t="s">
        <v>574</v>
      </c>
      <c r="C57" s="160" t="s">
        <v>2420</v>
      </c>
      <c r="D57" s="160" t="s">
        <v>570</v>
      </c>
      <c r="E57" s="160" t="s">
        <v>164</v>
      </c>
      <c r="F57" s="162">
        <v>21.418451530000002</v>
      </c>
      <c r="G57" s="162">
        <v>26.832613250000001</v>
      </c>
      <c r="H57" s="56">
        <f t="shared" si="0"/>
        <v>-0.20177541671234722</v>
      </c>
      <c r="I57" s="162">
        <v>232.22035380648509</v>
      </c>
      <c r="J57" s="162">
        <v>295.18937214869197</v>
      </c>
      <c r="K57" s="56">
        <f t="shared" si="1"/>
        <v>-0.21331736262675571</v>
      </c>
      <c r="L57" s="56">
        <f t="shared" si="2"/>
        <v>10.842070141308907</v>
      </c>
    </row>
    <row r="58" spans="1:12" x14ac:dyDescent="0.2">
      <c r="A58" s="160" t="s">
        <v>3341</v>
      </c>
      <c r="B58" s="161" t="s">
        <v>175</v>
      </c>
      <c r="C58" s="160" t="s">
        <v>3350</v>
      </c>
      <c r="D58" s="160" t="s">
        <v>162</v>
      </c>
      <c r="E58" s="160" t="s">
        <v>643</v>
      </c>
      <c r="F58" s="162">
        <v>1.2850328500000001</v>
      </c>
      <c r="G58" s="162">
        <v>1.2905230000000001</v>
      </c>
      <c r="H58" s="56">
        <f t="shared" si="0"/>
        <v>-4.2542054655360095E-3</v>
      </c>
      <c r="I58" s="162">
        <v>228.98592959999999</v>
      </c>
      <c r="J58" s="162">
        <v>359.75476474999999</v>
      </c>
      <c r="K58" s="56">
        <f t="shared" si="1"/>
        <v>-0.36349437995872991</v>
      </c>
      <c r="L58" s="56" t="str">
        <f t="shared" si="2"/>
        <v/>
      </c>
    </row>
    <row r="59" spans="1:12" x14ac:dyDescent="0.2">
      <c r="A59" s="160" t="s">
        <v>1201</v>
      </c>
      <c r="B59" s="161" t="s">
        <v>612</v>
      </c>
      <c r="C59" s="160" t="s">
        <v>595</v>
      </c>
      <c r="D59" s="160" t="s">
        <v>163</v>
      </c>
      <c r="E59" s="160" t="s">
        <v>164</v>
      </c>
      <c r="F59" s="162">
        <v>29.498678329999997</v>
      </c>
      <c r="G59" s="162">
        <v>35.26213242</v>
      </c>
      <c r="H59" s="56">
        <f t="shared" si="0"/>
        <v>-0.16344598849986403</v>
      </c>
      <c r="I59" s="162">
        <v>227.46354830000001</v>
      </c>
      <c r="J59" s="162">
        <v>375.79489149</v>
      </c>
      <c r="K59" s="56">
        <f t="shared" si="1"/>
        <v>-0.39471356995268558</v>
      </c>
      <c r="L59" s="56">
        <f t="shared" si="2"/>
        <v>7.7109742258747511</v>
      </c>
    </row>
    <row r="60" spans="1:12" x14ac:dyDescent="0.2">
      <c r="A60" s="160" t="s">
        <v>2919</v>
      </c>
      <c r="B60" s="161" t="s">
        <v>1089</v>
      </c>
      <c r="C60" s="160" t="s">
        <v>3038</v>
      </c>
      <c r="D60" s="160" t="s">
        <v>570</v>
      </c>
      <c r="E60" s="160" t="s">
        <v>643</v>
      </c>
      <c r="F60" s="162">
        <v>0.99341347999999996</v>
      </c>
      <c r="G60" s="162">
        <v>6.3975779500000005</v>
      </c>
      <c r="H60" s="56">
        <f t="shared" si="0"/>
        <v>-0.84472037890526996</v>
      </c>
      <c r="I60" s="162">
        <v>225.14831249000002</v>
      </c>
      <c r="J60" s="162">
        <v>10.52590584</v>
      </c>
      <c r="K60" s="56">
        <f t="shared" si="1"/>
        <v>20.389922721368372</v>
      </c>
      <c r="L60" s="56" t="str">
        <f t="shared" si="2"/>
        <v/>
      </c>
    </row>
    <row r="61" spans="1:12" x14ac:dyDescent="0.2">
      <c r="A61" s="160" t="s">
        <v>1077</v>
      </c>
      <c r="B61" s="161" t="s">
        <v>22</v>
      </c>
      <c r="C61" s="160" t="s">
        <v>3040</v>
      </c>
      <c r="D61" s="160" t="s">
        <v>163</v>
      </c>
      <c r="E61" s="160" t="s">
        <v>164</v>
      </c>
      <c r="F61" s="162">
        <v>14.864173340000001</v>
      </c>
      <c r="G61" s="162">
        <v>6.3348307699999999</v>
      </c>
      <c r="H61" s="56">
        <f t="shared" si="0"/>
        <v>1.3464199565350032</v>
      </c>
      <c r="I61" s="162">
        <v>208.97452616000001</v>
      </c>
      <c r="J61" s="162">
        <v>16.287751220000001</v>
      </c>
      <c r="K61" s="56">
        <f t="shared" si="1"/>
        <v>11.83016441848625</v>
      </c>
      <c r="L61" s="56">
        <f t="shared" si="2"/>
        <v>14.058940337949531</v>
      </c>
    </row>
    <row r="62" spans="1:12" x14ac:dyDescent="0.2">
      <c r="A62" s="160" t="s">
        <v>2074</v>
      </c>
      <c r="B62" s="160" t="s">
        <v>1374</v>
      </c>
      <c r="C62" s="160" t="s">
        <v>595</v>
      </c>
      <c r="D62" s="160" t="s">
        <v>570</v>
      </c>
      <c r="E62" s="160" t="s">
        <v>164</v>
      </c>
      <c r="F62" s="162">
        <v>65.681497020000009</v>
      </c>
      <c r="G62" s="162">
        <v>59.361643369999996</v>
      </c>
      <c r="H62" s="56">
        <f t="shared" si="0"/>
        <v>0.10646358980677961</v>
      </c>
      <c r="I62" s="162">
        <v>201.40863196523375</v>
      </c>
      <c r="J62" s="162">
        <v>240.44249327120008</v>
      </c>
      <c r="K62" s="56">
        <f t="shared" si="1"/>
        <v>-0.16234177567747654</v>
      </c>
      <c r="L62" s="56">
        <f t="shared" si="2"/>
        <v>3.0664439926499369</v>
      </c>
    </row>
    <row r="63" spans="1:12" x14ac:dyDescent="0.2">
      <c r="A63" s="160" t="s">
        <v>2831</v>
      </c>
      <c r="B63" s="160" t="s">
        <v>259</v>
      </c>
      <c r="C63" s="160" t="s">
        <v>3038</v>
      </c>
      <c r="D63" s="160" t="s">
        <v>162</v>
      </c>
      <c r="E63" s="160" t="s">
        <v>643</v>
      </c>
      <c r="F63" s="162">
        <v>7.1911698700000004</v>
      </c>
      <c r="G63" s="162">
        <v>14.926824099999999</v>
      </c>
      <c r="H63" s="56">
        <f t="shared" si="0"/>
        <v>-0.51823845301426164</v>
      </c>
      <c r="I63" s="162">
        <v>199.43965047082233</v>
      </c>
      <c r="J63" s="162">
        <v>460.28926712098144</v>
      </c>
      <c r="K63" s="56">
        <f t="shared" si="1"/>
        <v>-0.56670801446603791</v>
      </c>
      <c r="L63" s="56">
        <f t="shared" si="2"/>
        <v>27.733964581040041</v>
      </c>
    </row>
    <row r="64" spans="1:12" x14ac:dyDescent="0.2">
      <c r="A64" s="160" t="s">
        <v>1057</v>
      </c>
      <c r="B64" s="160" t="s">
        <v>1835</v>
      </c>
      <c r="C64" s="160" t="s">
        <v>595</v>
      </c>
      <c r="D64" s="160" t="s">
        <v>163</v>
      </c>
      <c r="E64" s="160" t="s">
        <v>643</v>
      </c>
      <c r="F64" s="162">
        <v>58.17684422</v>
      </c>
      <c r="G64" s="162">
        <v>45.090121159999995</v>
      </c>
      <c r="H64" s="56">
        <f t="shared" si="0"/>
        <v>0.29023481692502973</v>
      </c>
      <c r="I64" s="162">
        <v>192.65341398999999</v>
      </c>
      <c r="J64" s="162">
        <v>215.25854868999986</v>
      </c>
      <c r="K64" s="56">
        <f t="shared" si="1"/>
        <v>-0.10501387674295892</v>
      </c>
      <c r="L64" s="56">
        <f t="shared" si="2"/>
        <v>3.3115136541519337</v>
      </c>
    </row>
    <row r="65" spans="1:12" x14ac:dyDescent="0.2">
      <c r="A65" s="160" t="s">
        <v>1222</v>
      </c>
      <c r="B65" s="161" t="s">
        <v>1397</v>
      </c>
      <c r="C65" s="160" t="s">
        <v>2420</v>
      </c>
      <c r="D65" s="160" t="s">
        <v>163</v>
      </c>
      <c r="E65" s="160" t="s">
        <v>643</v>
      </c>
      <c r="F65" s="162">
        <v>22.026254719999997</v>
      </c>
      <c r="G65" s="162">
        <v>8.5532770399999993</v>
      </c>
      <c r="H65" s="56">
        <f t="shared" si="0"/>
        <v>1.5751831277056354</v>
      </c>
      <c r="I65" s="162">
        <v>190.53394581555696</v>
      </c>
      <c r="J65" s="162">
        <v>24.816537145724411</v>
      </c>
      <c r="K65" s="56">
        <f t="shared" si="1"/>
        <v>6.6777007483650337</v>
      </c>
      <c r="L65" s="56">
        <f t="shared" si="2"/>
        <v>8.6503106514313934</v>
      </c>
    </row>
    <row r="66" spans="1:12" x14ac:dyDescent="0.2">
      <c r="A66" s="160" t="s">
        <v>3258</v>
      </c>
      <c r="B66" s="161" t="s">
        <v>224</v>
      </c>
      <c r="C66" s="160" t="s">
        <v>3350</v>
      </c>
      <c r="D66" s="160" t="s">
        <v>162</v>
      </c>
      <c r="E66" s="160" t="s">
        <v>643</v>
      </c>
      <c r="F66" s="162">
        <v>17.2467477</v>
      </c>
      <c r="G66" s="162">
        <v>14.82009585</v>
      </c>
      <c r="H66" s="56">
        <f t="shared" si="0"/>
        <v>0.16374063127263794</v>
      </c>
      <c r="I66" s="162">
        <v>180.43260140000001</v>
      </c>
      <c r="J66" s="162">
        <v>486.36639186000008</v>
      </c>
      <c r="K66" s="56">
        <f t="shared" si="1"/>
        <v>-0.62901918302789039</v>
      </c>
      <c r="L66" s="56">
        <f t="shared" si="2"/>
        <v>10.461833415699587</v>
      </c>
    </row>
    <row r="67" spans="1:12" x14ac:dyDescent="0.2">
      <c r="A67" s="160" t="s">
        <v>2016</v>
      </c>
      <c r="B67" s="161" t="s">
        <v>1770</v>
      </c>
      <c r="C67" s="160" t="s">
        <v>595</v>
      </c>
      <c r="D67" s="160" t="s">
        <v>163</v>
      </c>
      <c r="E67" s="160" t="s">
        <v>164</v>
      </c>
      <c r="F67" s="162">
        <v>9.7537403600000001</v>
      </c>
      <c r="G67" s="162">
        <v>11.62530499</v>
      </c>
      <c r="H67" s="56">
        <f t="shared" si="0"/>
        <v>-0.16099058318125037</v>
      </c>
      <c r="I67" s="162">
        <v>178.96350937985804</v>
      </c>
      <c r="J67" s="162">
        <v>33.264973117840718</v>
      </c>
      <c r="K67" s="56">
        <f t="shared" si="1"/>
        <v>4.3799384940394281</v>
      </c>
      <c r="L67" s="56">
        <f t="shared" si="2"/>
        <v>18.348192875195423</v>
      </c>
    </row>
    <row r="68" spans="1:12" x14ac:dyDescent="0.2">
      <c r="A68" s="160" t="s">
        <v>2850</v>
      </c>
      <c r="B68" s="161" t="s">
        <v>1706</v>
      </c>
      <c r="C68" s="160" t="s">
        <v>3038</v>
      </c>
      <c r="D68" s="160" t="s">
        <v>570</v>
      </c>
      <c r="E68" s="160" t="s">
        <v>643</v>
      </c>
      <c r="F68" s="162">
        <v>20.36782432</v>
      </c>
      <c r="G68" s="162">
        <v>7.3829438200000004</v>
      </c>
      <c r="H68" s="56">
        <f t="shared" si="0"/>
        <v>1.7587673449206878</v>
      </c>
      <c r="I68" s="162">
        <v>178.58803988098339</v>
      </c>
      <c r="J68" s="162">
        <v>43.693069086391475</v>
      </c>
      <c r="K68" s="56">
        <f t="shared" si="1"/>
        <v>3.0873310942720185</v>
      </c>
      <c r="L68" s="56">
        <f t="shared" si="2"/>
        <v>8.7681451428084287</v>
      </c>
    </row>
    <row r="69" spans="1:12" x14ac:dyDescent="0.2">
      <c r="A69" s="160" t="s">
        <v>2805</v>
      </c>
      <c r="B69" s="161" t="s">
        <v>384</v>
      </c>
      <c r="C69" s="160" t="s">
        <v>3038</v>
      </c>
      <c r="D69" s="160" t="s">
        <v>570</v>
      </c>
      <c r="E69" s="160" t="s">
        <v>643</v>
      </c>
      <c r="F69" s="162">
        <v>65.876130329999995</v>
      </c>
      <c r="G69" s="162">
        <v>46.654701500000002</v>
      </c>
      <c r="H69" s="56">
        <f t="shared" si="0"/>
        <v>0.41199339427774473</v>
      </c>
      <c r="I69" s="162">
        <v>176.49505638999997</v>
      </c>
      <c r="J69" s="162">
        <v>391.80909234000001</v>
      </c>
      <c r="K69" s="56">
        <f t="shared" si="1"/>
        <v>-0.54953813007268626</v>
      </c>
      <c r="L69" s="56">
        <f t="shared" si="2"/>
        <v>2.679195871188325</v>
      </c>
    </row>
    <row r="70" spans="1:12" x14ac:dyDescent="0.2">
      <c r="A70" s="160" t="s">
        <v>2841</v>
      </c>
      <c r="B70" s="161" t="s">
        <v>90</v>
      </c>
      <c r="C70" s="160" t="s">
        <v>3038</v>
      </c>
      <c r="D70" s="160" t="s">
        <v>162</v>
      </c>
      <c r="E70" s="160" t="s">
        <v>643</v>
      </c>
      <c r="F70" s="162">
        <v>25.43164273</v>
      </c>
      <c r="G70" s="162">
        <v>9.5774781000000004</v>
      </c>
      <c r="H70" s="56">
        <f t="shared" si="0"/>
        <v>1.6553590062502987</v>
      </c>
      <c r="I70" s="162">
        <v>175.75159286780448</v>
      </c>
      <c r="J70" s="162">
        <v>102.25217821985045</v>
      </c>
      <c r="K70" s="56">
        <f t="shared" si="1"/>
        <v>0.71880536852647126</v>
      </c>
      <c r="L70" s="56">
        <f t="shared" si="2"/>
        <v>6.9107448045612143</v>
      </c>
    </row>
    <row r="71" spans="1:12" x14ac:dyDescent="0.2">
      <c r="A71" s="160" t="s">
        <v>1197</v>
      </c>
      <c r="B71" s="161" t="s">
        <v>317</v>
      </c>
      <c r="C71" s="160" t="s">
        <v>595</v>
      </c>
      <c r="D71" s="160" t="s">
        <v>163</v>
      </c>
      <c r="E71" s="160" t="s">
        <v>164</v>
      </c>
      <c r="F71" s="162">
        <v>43.111118750000003</v>
      </c>
      <c r="G71" s="162">
        <v>53.922120079999999</v>
      </c>
      <c r="H71" s="56">
        <f t="shared" ref="H71:H134" si="3">IF(ISERROR(F71/G71-1),"",IF((F71/G71-1)&gt;10000%,"",F71/G71-1))</f>
        <v>-0.20049288332803983</v>
      </c>
      <c r="I71" s="162">
        <v>174.52241886000002</v>
      </c>
      <c r="J71" s="162">
        <v>139.54073593000001</v>
      </c>
      <c r="K71" s="56">
        <f t="shared" ref="K71:K134" si="4">IF(ISERROR(I71/J71-1),"",IF((I71/J71-1)&gt;10000%,"",I71/J71-1))</f>
        <v>0.25069154678636929</v>
      </c>
      <c r="L71" s="56">
        <f t="shared" ref="L71:L134" si="5">IF(ISERROR(I71/F71),"",IF(I71/F71&gt;10000%,"",I71/F71))</f>
        <v>4.0481997201707971</v>
      </c>
    </row>
    <row r="72" spans="1:12" x14ac:dyDescent="0.2">
      <c r="A72" s="160" t="s">
        <v>2806</v>
      </c>
      <c r="B72" s="161" t="s">
        <v>115</v>
      </c>
      <c r="C72" s="160" t="s">
        <v>3038</v>
      </c>
      <c r="D72" s="160" t="s">
        <v>162</v>
      </c>
      <c r="E72" s="160" t="s">
        <v>643</v>
      </c>
      <c r="F72" s="162">
        <v>60.28747096</v>
      </c>
      <c r="G72" s="162">
        <v>86.121254329999999</v>
      </c>
      <c r="H72" s="56">
        <f t="shared" si="3"/>
        <v>-0.29996989211292646</v>
      </c>
      <c r="I72" s="162">
        <v>169.9474474732161</v>
      </c>
      <c r="J72" s="162">
        <v>154.85145288809952</v>
      </c>
      <c r="K72" s="56">
        <f t="shared" si="4"/>
        <v>9.7486941863086152E-2</v>
      </c>
      <c r="L72" s="56">
        <f t="shared" si="5"/>
        <v>2.8189513470547496</v>
      </c>
    </row>
    <row r="73" spans="1:12" x14ac:dyDescent="0.2">
      <c r="A73" s="160" t="s">
        <v>1178</v>
      </c>
      <c r="B73" s="161" t="s">
        <v>299</v>
      </c>
      <c r="C73" s="160" t="s">
        <v>595</v>
      </c>
      <c r="D73" s="160" t="s">
        <v>163</v>
      </c>
      <c r="E73" s="160" t="s">
        <v>164</v>
      </c>
      <c r="F73" s="162">
        <v>77.976950200000005</v>
      </c>
      <c r="G73" s="162">
        <v>83.066169090000002</v>
      </c>
      <c r="H73" s="56">
        <f t="shared" si="3"/>
        <v>-6.1267047051200341E-2</v>
      </c>
      <c r="I73" s="162">
        <v>169.44553309</v>
      </c>
      <c r="J73" s="162">
        <v>181.57642154999999</v>
      </c>
      <c r="K73" s="56">
        <f t="shared" si="4"/>
        <v>-6.6808720848480663E-2</v>
      </c>
      <c r="L73" s="56">
        <f t="shared" si="5"/>
        <v>2.1730207792866461</v>
      </c>
    </row>
    <row r="74" spans="1:12" x14ac:dyDescent="0.2">
      <c r="A74" s="160" t="s">
        <v>2811</v>
      </c>
      <c r="B74" s="161" t="s">
        <v>2240</v>
      </c>
      <c r="C74" s="160" t="s">
        <v>3038</v>
      </c>
      <c r="D74" s="160" t="s">
        <v>570</v>
      </c>
      <c r="E74" s="160" t="s">
        <v>643</v>
      </c>
      <c r="F74" s="162">
        <v>38.204417210000003</v>
      </c>
      <c r="G74" s="162">
        <v>60.416077680000001</v>
      </c>
      <c r="H74" s="56">
        <f t="shared" si="3"/>
        <v>-0.36764486082076286</v>
      </c>
      <c r="I74" s="162">
        <v>168.22047468431691</v>
      </c>
      <c r="J74" s="162">
        <v>22.805267830596012</v>
      </c>
      <c r="K74" s="56">
        <f t="shared" si="4"/>
        <v>6.3763867161704146</v>
      </c>
      <c r="L74" s="56">
        <f t="shared" si="5"/>
        <v>4.4031681928205204</v>
      </c>
    </row>
    <row r="75" spans="1:12" x14ac:dyDescent="0.2">
      <c r="A75" s="160" t="s">
        <v>2078</v>
      </c>
      <c r="B75" s="160" t="s">
        <v>1389</v>
      </c>
      <c r="C75" s="160" t="s">
        <v>595</v>
      </c>
      <c r="D75" s="160" t="s">
        <v>570</v>
      </c>
      <c r="E75" s="160" t="s">
        <v>164</v>
      </c>
      <c r="F75" s="162">
        <v>34.015979630000004</v>
      </c>
      <c r="G75" s="162">
        <v>36.655453510000001</v>
      </c>
      <c r="H75" s="56">
        <f t="shared" si="3"/>
        <v>-7.200767218116455E-2</v>
      </c>
      <c r="I75" s="162">
        <v>167.93435286236996</v>
      </c>
      <c r="J75" s="162">
        <v>114.91857389052343</v>
      </c>
      <c r="K75" s="56">
        <f t="shared" si="4"/>
        <v>0.46133342223992213</v>
      </c>
      <c r="L75" s="56">
        <f t="shared" si="5"/>
        <v>4.936925371223535</v>
      </c>
    </row>
    <row r="76" spans="1:12" x14ac:dyDescent="0.2">
      <c r="A76" s="160" t="s">
        <v>1209</v>
      </c>
      <c r="B76" s="160" t="s">
        <v>272</v>
      </c>
      <c r="C76" s="160" t="s">
        <v>3040</v>
      </c>
      <c r="D76" s="160" t="s">
        <v>163</v>
      </c>
      <c r="E76" s="160" t="s">
        <v>164</v>
      </c>
      <c r="F76" s="162">
        <v>68.169076959999998</v>
      </c>
      <c r="G76" s="162">
        <v>62.191775560000004</v>
      </c>
      <c r="H76" s="56">
        <f t="shared" si="3"/>
        <v>9.6110801567859117E-2</v>
      </c>
      <c r="I76" s="162">
        <v>167.01357682</v>
      </c>
      <c r="J76" s="162">
        <v>257.48565687000001</v>
      </c>
      <c r="K76" s="56">
        <f t="shared" si="4"/>
        <v>-0.35136745537510772</v>
      </c>
      <c r="L76" s="56">
        <f t="shared" si="5"/>
        <v>2.4499902927833337</v>
      </c>
    </row>
    <row r="77" spans="1:12" x14ac:dyDescent="0.2">
      <c r="A77" s="160" t="s">
        <v>2083</v>
      </c>
      <c r="B77" s="161" t="s">
        <v>1726</v>
      </c>
      <c r="C77" s="160" t="s">
        <v>595</v>
      </c>
      <c r="D77" s="160" t="s">
        <v>570</v>
      </c>
      <c r="E77" s="160" t="s">
        <v>164</v>
      </c>
      <c r="F77" s="162">
        <v>11.337824189999999</v>
      </c>
      <c r="G77" s="162">
        <v>9.7476349100000004</v>
      </c>
      <c r="H77" s="56">
        <f t="shared" si="3"/>
        <v>0.16313590883144791</v>
      </c>
      <c r="I77" s="162">
        <v>164.21798549074316</v>
      </c>
      <c r="J77" s="162">
        <v>50.948270010485089</v>
      </c>
      <c r="K77" s="56">
        <f t="shared" si="4"/>
        <v>2.2232298654487641</v>
      </c>
      <c r="L77" s="56">
        <f t="shared" si="5"/>
        <v>14.484082901513325</v>
      </c>
    </row>
    <row r="78" spans="1:12" x14ac:dyDescent="0.2">
      <c r="A78" s="160" t="s">
        <v>2838</v>
      </c>
      <c r="B78" s="161" t="s">
        <v>1700</v>
      </c>
      <c r="C78" s="160" t="s">
        <v>3038</v>
      </c>
      <c r="D78" s="160" t="s">
        <v>163</v>
      </c>
      <c r="E78" s="160" t="s">
        <v>643</v>
      </c>
      <c r="F78" s="162">
        <v>6.3832829800000006</v>
      </c>
      <c r="G78" s="162">
        <v>9.5292432399999996</v>
      </c>
      <c r="H78" s="56">
        <f t="shared" si="3"/>
        <v>-0.33013747060149545</v>
      </c>
      <c r="I78" s="162">
        <v>163.3884055799484</v>
      </c>
      <c r="J78" s="162">
        <v>256.23680803080435</v>
      </c>
      <c r="K78" s="56">
        <f t="shared" si="4"/>
        <v>-0.36235388336438334</v>
      </c>
      <c r="L78" s="56">
        <f t="shared" si="5"/>
        <v>25.596296778926192</v>
      </c>
    </row>
    <row r="79" spans="1:12" x14ac:dyDescent="0.2">
      <c r="A79" s="160" t="s">
        <v>3280</v>
      </c>
      <c r="B79" s="161" t="s">
        <v>174</v>
      </c>
      <c r="C79" s="160" t="s">
        <v>3350</v>
      </c>
      <c r="D79" s="160" t="s">
        <v>162</v>
      </c>
      <c r="E79" s="160" t="s">
        <v>643</v>
      </c>
      <c r="F79" s="162">
        <v>3.1716156</v>
      </c>
      <c r="G79" s="162">
        <v>3.0335830000000001</v>
      </c>
      <c r="H79" s="56">
        <f t="shared" si="3"/>
        <v>4.5501507623163739E-2</v>
      </c>
      <c r="I79" s="162">
        <v>162.34085006000001</v>
      </c>
      <c r="J79" s="162">
        <v>273.83836220000001</v>
      </c>
      <c r="K79" s="56">
        <f t="shared" si="4"/>
        <v>-0.40716542139763057</v>
      </c>
      <c r="L79" s="56">
        <f t="shared" si="5"/>
        <v>51.185537761890188</v>
      </c>
    </row>
    <row r="80" spans="1:12" x14ac:dyDescent="0.2">
      <c r="A80" s="160" t="s">
        <v>2807</v>
      </c>
      <c r="B80" s="160" t="s">
        <v>1022</v>
      </c>
      <c r="C80" s="160" t="s">
        <v>3038</v>
      </c>
      <c r="D80" s="160" t="s">
        <v>163</v>
      </c>
      <c r="E80" s="160" t="s">
        <v>164</v>
      </c>
      <c r="F80" s="162">
        <v>94.283579900000007</v>
      </c>
      <c r="G80" s="162">
        <v>171.32164436000002</v>
      </c>
      <c r="H80" s="56">
        <f t="shared" si="3"/>
        <v>-0.4496691865630188</v>
      </c>
      <c r="I80" s="162">
        <v>157.37332936000001</v>
      </c>
      <c r="J80" s="162">
        <v>101.81874075</v>
      </c>
      <c r="K80" s="56">
        <f t="shared" si="4"/>
        <v>0.54562242864902077</v>
      </c>
      <c r="L80" s="56">
        <f t="shared" si="5"/>
        <v>1.6691488542004334</v>
      </c>
    </row>
    <row r="81" spans="1:12" x14ac:dyDescent="0.2">
      <c r="A81" s="160" t="s">
        <v>2843</v>
      </c>
      <c r="B81" s="161" t="s">
        <v>67</v>
      </c>
      <c r="C81" s="160" t="s">
        <v>3038</v>
      </c>
      <c r="D81" s="160" t="s">
        <v>162</v>
      </c>
      <c r="E81" s="160" t="s">
        <v>643</v>
      </c>
      <c r="F81" s="162">
        <v>11.00140236</v>
      </c>
      <c r="G81" s="162">
        <v>9.8785065500000009</v>
      </c>
      <c r="H81" s="56">
        <f t="shared" si="3"/>
        <v>0.11367060438908139</v>
      </c>
      <c r="I81" s="162">
        <v>156.40450277000002</v>
      </c>
      <c r="J81" s="162">
        <v>92.060752039999983</v>
      </c>
      <c r="K81" s="56">
        <f t="shared" si="4"/>
        <v>0.69892705962300816</v>
      </c>
      <c r="L81" s="56">
        <f t="shared" si="5"/>
        <v>14.216778702565335</v>
      </c>
    </row>
    <row r="82" spans="1:12" x14ac:dyDescent="0.2">
      <c r="A82" s="160" t="s">
        <v>2267</v>
      </c>
      <c r="B82" s="161" t="s">
        <v>140</v>
      </c>
      <c r="C82" s="160" t="s">
        <v>595</v>
      </c>
      <c r="D82" s="160" t="s">
        <v>163</v>
      </c>
      <c r="E82" s="160" t="s">
        <v>643</v>
      </c>
      <c r="F82" s="162">
        <v>12.49517842</v>
      </c>
      <c r="G82" s="162">
        <v>18.238565980000001</v>
      </c>
      <c r="H82" s="56">
        <f t="shared" si="3"/>
        <v>-0.3149034615055849</v>
      </c>
      <c r="I82" s="162">
        <v>155.83945687360264</v>
      </c>
      <c r="J82" s="162">
        <v>167.8060218300011</v>
      </c>
      <c r="K82" s="56">
        <f t="shared" si="4"/>
        <v>-7.1311892302180935E-2</v>
      </c>
      <c r="L82" s="56">
        <f t="shared" si="5"/>
        <v>12.471967316942292</v>
      </c>
    </row>
    <row r="83" spans="1:12" x14ac:dyDescent="0.2">
      <c r="A83" s="160" t="s">
        <v>3276</v>
      </c>
      <c r="B83" s="161" t="s">
        <v>226</v>
      </c>
      <c r="C83" s="160" t="s">
        <v>3350</v>
      </c>
      <c r="D83" s="160" t="s">
        <v>162</v>
      </c>
      <c r="E83" s="160" t="s">
        <v>643</v>
      </c>
      <c r="F83" s="162">
        <v>9.0780841500000005</v>
      </c>
      <c r="G83" s="162">
        <v>5.8535785000000002</v>
      </c>
      <c r="H83" s="56">
        <f t="shared" si="3"/>
        <v>0.55086058041247754</v>
      </c>
      <c r="I83" s="162">
        <v>155.23455701999998</v>
      </c>
      <c r="J83" s="162">
        <v>283.85786752000001</v>
      </c>
      <c r="K83" s="56">
        <f t="shared" si="4"/>
        <v>-0.45312575488483686</v>
      </c>
      <c r="L83" s="56">
        <f t="shared" si="5"/>
        <v>17.099924880075051</v>
      </c>
    </row>
    <row r="84" spans="1:12" x14ac:dyDescent="0.2">
      <c r="A84" s="160" t="s">
        <v>3290</v>
      </c>
      <c r="B84" s="161" t="s">
        <v>180</v>
      </c>
      <c r="C84" s="160" t="s">
        <v>3350</v>
      </c>
      <c r="D84" s="160" t="s">
        <v>162</v>
      </c>
      <c r="E84" s="160" t="s">
        <v>643</v>
      </c>
      <c r="F84" s="162">
        <v>0.74354125000000004</v>
      </c>
      <c r="G84" s="162">
        <v>1.4016434499999999</v>
      </c>
      <c r="H84" s="56">
        <f t="shared" si="3"/>
        <v>-0.46952183167552342</v>
      </c>
      <c r="I84" s="162">
        <v>154.72234519999998</v>
      </c>
      <c r="J84" s="162">
        <v>211.09835175000001</v>
      </c>
      <c r="K84" s="56">
        <f t="shared" si="4"/>
        <v>-0.26706038243616947</v>
      </c>
      <c r="L84" s="56" t="str">
        <f t="shared" si="5"/>
        <v/>
      </c>
    </row>
    <row r="85" spans="1:12" x14ac:dyDescent="0.2">
      <c r="A85" s="160" t="s">
        <v>1193</v>
      </c>
      <c r="B85" s="161" t="s">
        <v>314</v>
      </c>
      <c r="C85" s="160" t="s">
        <v>595</v>
      </c>
      <c r="D85" s="160" t="s">
        <v>163</v>
      </c>
      <c r="E85" s="160" t="s">
        <v>164</v>
      </c>
      <c r="F85" s="162">
        <v>69.34234524</v>
      </c>
      <c r="G85" s="162">
        <v>21.110814190000003</v>
      </c>
      <c r="H85" s="56">
        <f t="shared" si="3"/>
        <v>2.2846836041428866</v>
      </c>
      <c r="I85" s="162">
        <v>153.43346625999999</v>
      </c>
      <c r="J85" s="162">
        <v>31.294491150000002</v>
      </c>
      <c r="K85" s="56">
        <f t="shared" si="4"/>
        <v>3.9028905926147317</v>
      </c>
      <c r="L85" s="56">
        <f t="shared" si="5"/>
        <v>2.2126950816121544</v>
      </c>
    </row>
    <row r="86" spans="1:12" x14ac:dyDescent="0.2">
      <c r="A86" s="160" t="s">
        <v>2821</v>
      </c>
      <c r="B86" s="161" t="s">
        <v>98</v>
      </c>
      <c r="C86" s="160" t="s">
        <v>3038</v>
      </c>
      <c r="D86" s="160" t="s">
        <v>570</v>
      </c>
      <c r="E86" s="160" t="s">
        <v>643</v>
      </c>
      <c r="F86" s="162">
        <v>16.79684971</v>
      </c>
      <c r="G86" s="162">
        <v>37.356640490000004</v>
      </c>
      <c r="H86" s="56">
        <f t="shared" si="3"/>
        <v>-0.55036508932069661</v>
      </c>
      <c r="I86" s="162">
        <v>149.33570057</v>
      </c>
      <c r="J86" s="162">
        <v>86.434553199999996</v>
      </c>
      <c r="K86" s="56">
        <f t="shared" si="4"/>
        <v>0.72773150367832296</v>
      </c>
      <c r="L86" s="56">
        <f t="shared" si="5"/>
        <v>8.8906969549827561</v>
      </c>
    </row>
    <row r="87" spans="1:12" x14ac:dyDescent="0.2">
      <c r="A87" s="160" t="s">
        <v>1187</v>
      </c>
      <c r="B87" s="161" t="s">
        <v>308</v>
      </c>
      <c r="C87" s="160" t="s">
        <v>595</v>
      </c>
      <c r="D87" s="160" t="s">
        <v>163</v>
      </c>
      <c r="E87" s="160" t="s">
        <v>164</v>
      </c>
      <c r="F87" s="162">
        <v>39.762132530000002</v>
      </c>
      <c r="G87" s="162">
        <v>55.131698759999999</v>
      </c>
      <c r="H87" s="56">
        <f t="shared" si="3"/>
        <v>-0.27877911574803793</v>
      </c>
      <c r="I87" s="162">
        <v>144.65574636000002</v>
      </c>
      <c r="J87" s="162">
        <v>140.08729646</v>
      </c>
      <c r="K87" s="56">
        <f t="shared" si="4"/>
        <v>3.2611450255980001E-2</v>
      </c>
      <c r="L87" s="56">
        <f t="shared" si="5"/>
        <v>3.6380278711374241</v>
      </c>
    </row>
    <row r="88" spans="1:12" x14ac:dyDescent="0.2">
      <c r="A88" s="160" t="s">
        <v>2063</v>
      </c>
      <c r="B88" s="161" t="s">
        <v>1840</v>
      </c>
      <c r="C88" s="160" t="s">
        <v>595</v>
      </c>
      <c r="D88" s="160" t="s">
        <v>570</v>
      </c>
      <c r="E88" s="160" t="s">
        <v>164</v>
      </c>
      <c r="F88" s="162">
        <v>25.109325120000001</v>
      </c>
      <c r="G88" s="162">
        <v>45.601087920000005</v>
      </c>
      <c r="H88" s="56">
        <f t="shared" si="3"/>
        <v>-0.44937004213473164</v>
      </c>
      <c r="I88" s="162">
        <v>144.62475357</v>
      </c>
      <c r="J88" s="162">
        <v>236.32827362999981</v>
      </c>
      <c r="K88" s="56">
        <f t="shared" si="4"/>
        <v>-0.38803448546987085</v>
      </c>
      <c r="L88" s="56">
        <f t="shared" si="5"/>
        <v>5.7598024988255832</v>
      </c>
    </row>
    <row r="89" spans="1:12" x14ac:dyDescent="0.2">
      <c r="A89" s="160" t="s">
        <v>1185</v>
      </c>
      <c r="B89" s="161" t="s">
        <v>306</v>
      </c>
      <c r="C89" s="160" t="s">
        <v>595</v>
      </c>
      <c r="D89" s="160" t="s">
        <v>163</v>
      </c>
      <c r="E89" s="160" t="s">
        <v>164</v>
      </c>
      <c r="F89" s="162">
        <v>41.694507810000005</v>
      </c>
      <c r="G89" s="162">
        <v>73.657112260000005</v>
      </c>
      <c r="H89" s="56">
        <f t="shared" si="3"/>
        <v>-0.43393778915980541</v>
      </c>
      <c r="I89" s="162">
        <v>144.52685105</v>
      </c>
      <c r="J89" s="162">
        <v>154.55942369000002</v>
      </c>
      <c r="K89" s="56">
        <f t="shared" si="4"/>
        <v>-6.491077930079725E-2</v>
      </c>
      <c r="L89" s="56">
        <f t="shared" si="5"/>
        <v>3.4663282681882794</v>
      </c>
    </row>
    <row r="90" spans="1:12" x14ac:dyDescent="0.2">
      <c r="A90" s="160" t="s">
        <v>3261</v>
      </c>
      <c r="B90" s="161" t="s">
        <v>1485</v>
      </c>
      <c r="C90" s="160" t="s">
        <v>3038</v>
      </c>
      <c r="D90" s="160" t="s">
        <v>163</v>
      </c>
      <c r="E90" s="160" t="s">
        <v>643</v>
      </c>
      <c r="F90" s="162">
        <v>16.683010720000002</v>
      </c>
      <c r="G90" s="162">
        <v>17.00460339</v>
      </c>
      <c r="H90" s="56">
        <f t="shared" si="3"/>
        <v>-1.8912094720722417E-2</v>
      </c>
      <c r="I90" s="162">
        <v>142.66489892000001</v>
      </c>
      <c r="J90" s="162">
        <v>84.511747159999999</v>
      </c>
      <c r="K90" s="56">
        <f t="shared" si="4"/>
        <v>0.68810731897309907</v>
      </c>
      <c r="L90" s="56">
        <f t="shared" si="5"/>
        <v>8.5515079570721504</v>
      </c>
    </row>
    <row r="91" spans="1:12" x14ac:dyDescent="0.2">
      <c r="A91" s="160" t="s">
        <v>2092</v>
      </c>
      <c r="B91" s="160" t="s">
        <v>1373</v>
      </c>
      <c r="C91" s="160" t="s">
        <v>595</v>
      </c>
      <c r="D91" s="160" t="s">
        <v>570</v>
      </c>
      <c r="E91" s="160" t="s">
        <v>164</v>
      </c>
      <c r="F91" s="162">
        <v>54.055855960000002</v>
      </c>
      <c r="G91" s="162">
        <v>60.646363940000001</v>
      </c>
      <c r="H91" s="56">
        <f t="shared" si="3"/>
        <v>-0.10867111483419289</v>
      </c>
      <c r="I91" s="162">
        <v>142.22401127052771</v>
      </c>
      <c r="J91" s="162">
        <v>136.80872264333254</v>
      </c>
      <c r="K91" s="56">
        <f t="shared" si="4"/>
        <v>3.9582919294649743E-2</v>
      </c>
      <c r="L91" s="56">
        <f t="shared" si="5"/>
        <v>2.6310565015522087</v>
      </c>
    </row>
    <row r="92" spans="1:12" x14ac:dyDescent="0.2">
      <c r="A92" s="160" t="s">
        <v>3255</v>
      </c>
      <c r="B92" s="161" t="s">
        <v>1433</v>
      </c>
      <c r="C92" s="160" t="s">
        <v>3350</v>
      </c>
      <c r="D92" s="160" t="s">
        <v>162</v>
      </c>
      <c r="E92" s="160" t="s">
        <v>643</v>
      </c>
      <c r="F92" s="162">
        <v>20.147445269999999</v>
      </c>
      <c r="G92" s="162">
        <v>14.053490869999999</v>
      </c>
      <c r="H92" s="56">
        <f t="shared" si="3"/>
        <v>0.43362567040255962</v>
      </c>
      <c r="I92" s="162">
        <v>141.21653395999999</v>
      </c>
      <c r="J92" s="162">
        <v>144.96776113999999</v>
      </c>
      <c r="K92" s="56">
        <f t="shared" si="4"/>
        <v>-2.5876285530665788E-2</v>
      </c>
      <c r="L92" s="56">
        <f t="shared" si="5"/>
        <v>7.0091533724265576</v>
      </c>
    </row>
    <row r="93" spans="1:12" x14ac:dyDescent="0.2">
      <c r="A93" s="160" t="s">
        <v>1038</v>
      </c>
      <c r="B93" s="161" t="s">
        <v>930</v>
      </c>
      <c r="C93" s="160" t="s">
        <v>2420</v>
      </c>
      <c r="D93" s="160" t="s">
        <v>163</v>
      </c>
      <c r="E93" s="160" t="s">
        <v>164</v>
      </c>
      <c r="F93" s="162">
        <v>48.514695770000003</v>
      </c>
      <c r="G93" s="162">
        <v>66.051301699999996</v>
      </c>
      <c r="H93" s="56">
        <f t="shared" si="3"/>
        <v>-0.2654997778794721</v>
      </c>
      <c r="I93" s="162">
        <v>141.19702930792138</v>
      </c>
      <c r="J93" s="162">
        <v>77.053140192397336</v>
      </c>
      <c r="K93" s="56">
        <f t="shared" si="4"/>
        <v>0.83246301131090017</v>
      </c>
      <c r="L93" s="56">
        <f t="shared" si="5"/>
        <v>2.9103970882825423</v>
      </c>
    </row>
    <row r="94" spans="1:12" x14ac:dyDescent="0.2">
      <c r="A94" s="160" t="s">
        <v>2942</v>
      </c>
      <c r="B94" s="161" t="s">
        <v>1704</v>
      </c>
      <c r="C94" s="160" t="s">
        <v>3038</v>
      </c>
      <c r="D94" s="160" t="s">
        <v>570</v>
      </c>
      <c r="E94" s="160" t="s">
        <v>643</v>
      </c>
      <c r="F94" s="162">
        <v>1.8088553300000001</v>
      </c>
      <c r="G94" s="162">
        <v>1.1491878899999999</v>
      </c>
      <c r="H94" s="56">
        <f t="shared" si="3"/>
        <v>0.57402923032890674</v>
      </c>
      <c r="I94" s="162">
        <v>140.80364841881845</v>
      </c>
      <c r="J94" s="162">
        <v>61.471572347779201</v>
      </c>
      <c r="K94" s="56">
        <f t="shared" si="4"/>
        <v>1.2905489975465918</v>
      </c>
      <c r="L94" s="56">
        <f t="shared" si="5"/>
        <v>77.841298905213407</v>
      </c>
    </row>
    <row r="95" spans="1:12" x14ac:dyDescent="0.2">
      <c r="A95" s="160" t="s">
        <v>2071</v>
      </c>
      <c r="B95" s="161" t="s">
        <v>1782</v>
      </c>
      <c r="C95" s="160" t="s">
        <v>595</v>
      </c>
      <c r="D95" s="160" t="s">
        <v>570</v>
      </c>
      <c r="E95" s="160" t="s">
        <v>164</v>
      </c>
      <c r="F95" s="162">
        <v>4.7783094800000008</v>
      </c>
      <c r="G95" s="162">
        <v>9.5505353399999997</v>
      </c>
      <c r="H95" s="56">
        <f t="shared" si="3"/>
        <v>-0.49968150371767528</v>
      </c>
      <c r="I95" s="162">
        <v>139.07962277667849</v>
      </c>
      <c r="J95" s="162">
        <v>47.510768109530702</v>
      </c>
      <c r="K95" s="56">
        <f t="shared" si="4"/>
        <v>1.9273284417554808</v>
      </c>
      <c r="L95" s="56">
        <f t="shared" si="5"/>
        <v>29.10644933292987</v>
      </c>
    </row>
    <row r="96" spans="1:12" x14ac:dyDescent="0.2">
      <c r="A96" s="160" t="s">
        <v>2869</v>
      </c>
      <c r="B96" s="161" t="s">
        <v>69</v>
      </c>
      <c r="C96" s="160" t="s">
        <v>3038</v>
      </c>
      <c r="D96" s="160" t="s">
        <v>162</v>
      </c>
      <c r="E96" s="160" t="s">
        <v>643</v>
      </c>
      <c r="F96" s="162">
        <v>8.0852498199999996</v>
      </c>
      <c r="G96" s="162">
        <v>14.860466580000001</v>
      </c>
      <c r="H96" s="56">
        <f t="shared" si="3"/>
        <v>-0.45592220967802211</v>
      </c>
      <c r="I96" s="162">
        <v>138.82217531000001</v>
      </c>
      <c r="J96" s="162">
        <v>29.090784839999998</v>
      </c>
      <c r="K96" s="56">
        <f t="shared" si="4"/>
        <v>3.7720326582292376</v>
      </c>
      <c r="L96" s="56">
        <f t="shared" si="5"/>
        <v>17.169806549032522</v>
      </c>
    </row>
    <row r="97" spans="1:12" x14ac:dyDescent="0.2">
      <c r="A97" s="160" t="s">
        <v>2064</v>
      </c>
      <c r="B97" s="161" t="s">
        <v>1758</v>
      </c>
      <c r="C97" s="160" t="s">
        <v>595</v>
      </c>
      <c r="D97" s="160" t="s">
        <v>570</v>
      </c>
      <c r="E97" s="160" t="s">
        <v>164</v>
      </c>
      <c r="F97" s="162">
        <v>29.969312899999998</v>
      </c>
      <c r="G97" s="162">
        <v>34.550073020000006</v>
      </c>
      <c r="H97" s="56">
        <f t="shared" si="3"/>
        <v>-0.13258322543481582</v>
      </c>
      <c r="I97" s="162">
        <v>136.97890494029161</v>
      </c>
      <c r="J97" s="162">
        <v>264.02471428360087</v>
      </c>
      <c r="K97" s="56">
        <f t="shared" si="4"/>
        <v>-0.48118907992394844</v>
      </c>
      <c r="L97" s="56">
        <f t="shared" si="5"/>
        <v>4.5706388196938486</v>
      </c>
    </row>
    <row r="98" spans="1:12" x14ac:dyDescent="0.2">
      <c r="A98" s="160" t="s">
        <v>2848</v>
      </c>
      <c r="B98" s="160" t="s">
        <v>604</v>
      </c>
      <c r="C98" s="160" t="s">
        <v>3038</v>
      </c>
      <c r="D98" s="160" t="s">
        <v>162</v>
      </c>
      <c r="E98" s="160" t="s">
        <v>643</v>
      </c>
      <c r="F98" s="162">
        <v>22.144342590000001</v>
      </c>
      <c r="G98" s="162">
        <v>18.435848190000002</v>
      </c>
      <c r="H98" s="56">
        <f t="shared" si="3"/>
        <v>0.20115670088949678</v>
      </c>
      <c r="I98" s="162">
        <v>136.6838653607708</v>
      </c>
      <c r="J98" s="162">
        <v>192.66146986291395</v>
      </c>
      <c r="K98" s="56">
        <f t="shared" si="4"/>
        <v>-0.2905490368259589</v>
      </c>
      <c r="L98" s="56">
        <f t="shared" si="5"/>
        <v>6.1724056519291226</v>
      </c>
    </row>
    <row r="99" spans="1:12" x14ac:dyDescent="0.2">
      <c r="A99" s="160" t="s">
        <v>2873</v>
      </c>
      <c r="B99" s="161" t="s">
        <v>1699</v>
      </c>
      <c r="C99" s="160" t="s">
        <v>3038</v>
      </c>
      <c r="D99" s="160" t="s">
        <v>163</v>
      </c>
      <c r="E99" s="160" t="s">
        <v>643</v>
      </c>
      <c r="F99" s="162">
        <v>3.0331432500000002</v>
      </c>
      <c r="G99" s="162">
        <v>4.5915750400000004</v>
      </c>
      <c r="H99" s="56">
        <f t="shared" si="3"/>
        <v>-0.33941115552366097</v>
      </c>
      <c r="I99" s="162">
        <v>133.42952578338816</v>
      </c>
      <c r="J99" s="162">
        <v>147.46784894831012</v>
      </c>
      <c r="K99" s="56">
        <f t="shared" si="4"/>
        <v>-9.5195822445627631E-2</v>
      </c>
      <c r="L99" s="56">
        <f t="shared" si="5"/>
        <v>43.990512410974375</v>
      </c>
    </row>
    <row r="100" spans="1:12" x14ac:dyDescent="0.2">
      <c r="A100" s="160" t="s">
        <v>2809</v>
      </c>
      <c r="B100" s="161" t="s">
        <v>1048</v>
      </c>
      <c r="C100" s="160" t="s">
        <v>3038</v>
      </c>
      <c r="D100" s="160" t="s">
        <v>163</v>
      </c>
      <c r="E100" s="160" t="s">
        <v>164</v>
      </c>
      <c r="F100" s="162">
        <v>23.494505870000001</v>
      </c>
      <c r="G100" s="162">
        <v>45.179455579999996</v>
      </c>
      <c r="H100" s="56">
        <f t="shared" si="3"/>
        <v>-0.47997368342790458</v>
      </c>
      <c r="I100" s="162">
        <v>128.06880993737659</v>
      </c>
      <c r="J100" s="162">
        <v>49.362829041334798</v>
      </c>
      <c r="K100" s="56">
        <f t="shared" si="4"/>
        <v>1.5944382124074776</v>
      </c>
      <c r="L100" s="56">
        <f t="shared" si="5"/>
        <v>5.4510110000188137</v>
      </c>
    </row>
    <row r="101" spans="1:12" x14ac:dyDescent="0.2">
      <c r="A101" s="160" t="s">
        <v>2300</v>
      </c>
      <c r="B101" s="161" t="s">
        <v>135</v>
      </c>
      <c r="C101" s="160" t="s">
        <v>595</v>
      </c>
      <c r="D101" s="160" t="s">
        <v>163</v>
      </c>
      <c r="E101" s="160" t="s">
        <v>643</v>
      </c>
      <c r="F101" s="162">
        <v>39.127501559999999</v>
      </c>
      <c r="G101" s="162">
        <v>16.597678859999998</v>
      </c>
      <c r="H101" s="56">
        <f t="shared" si="3"/>
        <v>1.3574080381984208</v>
      </c>
      <c r="I101" s="162">
        <v>127.71101584932688</v>
      </c>
      <c r="J101" s="162">
        <v>51.147935180694468</v>
      </c>
      <c r="K101" s="56">
        <f t="shared" si="4"/>
        <v>1.4968948482114048</v>
      </c>
      <c r="L101" s="56">
        <f t="shared" si="5"/>
        <v>3.2639706282674004</v>
      </c>
    </row>
    <row r="102" spans="1:12" x14ac:dyDescent="0.2">
      <c r="A102" s="160" t="s">
        <v>2818</v>
      </c>
      <c r="B102" s="160" t="s">
        <v>87</v>
      </c>
      <c r="C102" s="160" t="s">
        <v>3038</v>
      </c>
      <c r="D102" s="160" t="s">
        <v>162</v>
      </c>
      <c r="E102" s="160" t="s">
        <v>643</v>
      </c>
      <c r="F102" s="162">
        <v>14.53491685</v>
      </c>
      <c r="G102" s="162">
        <v>31.208413989999997</v>
      </c>
      <c r="H102" s="56">
        <f t="shared" si="3"/>
        <v>-0.53426288004711253</v>
      </c>
      <c r="I102" s="162">
        <v>126.80995045</v>
      </c>
      <c r="J102" s="162">
        <v>366.31964698000002</v>
      </c>
      <c r="K102" s="56">
        <f t="shared" si="4"/>
        <v>-0.65382705651896567</v>
      </c>
      <c r="L102" s="56">
        <f t="shared" si="5"/>
        <v>8.724504705370915</v>
      </c>
    </row>
    <row r="103" spans="1:12" x14ac:dyDescent="0.2">
      <c r="A103" s="160" t="s">
        <v>1040</v>
      </c>
      <c r="B103" s="161" t="s">
        <v>870</v>
      </c>
      <c r="C103" s="160" t="s">
        <v>2420</v>
      </c>
      <c r="D103" s="160" t="s">
        <v>163</v>
      </c>
      <c r="E103" s="160" t="s">
        <v>164</v>
      </c>
      <c r="F103" s="162">
        <v>41.212698570000001</v>
      </c>
      <c r="G103" s="162">
        <v>40.124369819999998</v>
      </c>
      <c r="H103" s="56">
        <f t="shared" si="3"/>
        <v>2.7123883935929793E-2</v>
      </c>
      <c r="I103" s="162">
        <v>124.33057679000009</v>
      </c>
      <c r="J103" s="162">
        <v>114.25516639700932</v>
      </c>
      <c r="K103" s="56">
        <f t="shared" si="4"/>
        <v>8.8183411837860604E-2</v>
      </c>
      <c r="L103" s="56">
        <f t="shared" si="5"/>
        <v>3.0168026143404298</v>
      </c>
    </row>
    <row r="104" spans="1:12" x14ac:dyDescent="0.2">
      <c r="A104" s="160" t="s">
        <v>3299</v>
      </c>
      <c r="B104" s="161" t="s">
        <v>178</v>
      </c>
      <c r="C104" s="160" t="s">
        <v>3350</v>
      </c>
      <c r="D104" s="160" t="s">
        <v>162</v>
      </c>
      <c r="E104" s="160" t="s">
        <v>643</v>
      </c>
      <c r="F104" s="162">
        <v>11.16469515</v>
      </c>
      <c r="G104" s="162">
        <v>2.6289213</v>
      </c>
      <c r="H104" s="56">
        <f t="shared" si="3"/>
        <v>3.2468730996245494</v>
      </c>
      <c r="I104" s="162">
        <v>124.02802315999999</v>
      </c>
      <c r="J104" s="162">
        <v>43.371285819999997</v>
      </c>
      <c r="K104" s="56">
        <f t="shared" si="4"/>
        <v>1.859680565495395</v>
      </c>
      <c r="L104" s="56">
        <f t="shared" si="5"/>
        <v>11.10894847496127</v>
      </c>
    </row>
    <row r="105" spans="1:12" x14ac:dyDescent="0.2">
      <c r="A105" s="160" t="s">
        <v>1184</v>
      </c>
      <c r="B105" s="161" t="s">
        <v>305</v>
      </c>
      <c r="C105" s="160" t="s">
        <v>595</v>
      </c>
      <c r="D105" s="160" t="s">
        <v>163</v>
      </c>
      <c r="E105" s="160" t="s">
        <v>164</v>
      </c>
      <c r="F105" s="162">
        <v>17.052844350000001</v>
      </c>
      <c r="G105" s="162">
        <v>20.053668559999998</v>
      </c>
      <c r="H105" s="56">
        <f t="shared" si="3"/>
        <v>-0.14963966323775713</v>
      </c>
      <c r="I105" s="162">
        <v>122.82342368</v>
      </c>
      <c r="J105" s="162">
        <v>37.353144590000007</v>
      </c>
      <c r="K105" s="56">
        <f t="shared" si="4"/>
        <v>2.2881682393316267</v>
      </c>
      <c r="L105" s="56">
        <f t="shared" si="5"/>
        <v>7.2025183106770099</v>
      </c>
    </row>
    <row r="106" spans="1:12" x14ac:dyDescent="0.2">
      <c r="A106" s="160" t="s">
        <v>2829</v>
      </c>
      <c r="B106" s="161" t="s">
        <v>112</v>
      </c>
      <c r="C106" s="160" t="s">
        <v>3038</v>
      </c>
      <c r="D106" s="160" t="s">
        <v>162</v>
      </c>
      <c r="E106" s="160" t="s">
        <v>643</v>
      </c>
      <c r="F106" s="162">
        <v>19.97020023</v>
      </c>
      <c r="G106" s="162">
        <v>17.16190971</v>
      </c>
      <c r="H106" s="56">
        <f t="shared" si="3"/>
        <v>0.16363508300965179</v>
      </c>
      <c r="I106" s="162">
        <v>120.63113925062626</v>
      </c>
      <c r="J106" s="162">
        <v>69.936226989941844</v>
      </c>
      <c r="K106" s="56">
        <f t="shared" si="4"/>
        <v>0.72487342315414449</v>
      </c>
      <c r="L106" s="56">
        <f t="shared" si="5"/>
        <v>6.0405573234768841</v>
      </c>
    </row>
    <row r="107" spans="1:12" x14ac:dyDescent="0.2">
      <c r="A107" s="160" t="s">
        <v>2094</v>
      </c>
      <c r="B107" s="160" t="s">
        <v>1372</v>
      </c>
      <c r="C107" s="160" t="s">
        <v>595</v>
      </c>
      <c r="D107" s="160" t="s">
        <v>163</v>
      </c>
      <c r="E107" s="160" t="s">
        <v>164</v>
      </c>
      <c r="F107" s="162">
        <v>83.029070910000002</v>
      </c>
      <c r="G107" s="162">
        <v>64.805563930000005</v>
      </c>
      <c r="H107" s="56">
        <f t="shared" si="3"/>
        <v>0.28120281461764907</v>
      </c>
      <c r="I107" s="162">
        <v>120.16600464568337</v>
      </c>
      <c r="J107" s="162">
        <v>89.335447384467244</v>
      </c>
      <c r="K107" s="56">
        <f t="shared" si="4"/>
        <v>0.34511001135453689</v>
      </c>
      <c r="L107" s="56">
        <f t="shared" si="5"/>
        <v>1.4472762771961911</v>
      </c>
    </row>
    <row r="108" spans="1:12" x14ac:dyDescent="0.2">
      <c r="A108" s="160" t="s">
        <v>2868</v>
      </c>
      <c r="B108" s="161" t="s">
        <v>1541</v>
      </c>
      <c r="C108" s="160" t="s">
        <v>2419</v>
      </c>
      <c r="D108" s="160" t="s">
        <v>162</v>
      </c>
      <c r="E108" s="160" t="s">
        <v>643</v>
      </c>
      <c r="F108" s="162">
        <v>3.5347389800000002</v>
      </c>
      <c r="G108" s="162">
        <v>14.59648956</v>
      </c>
      <c r="H108" s="56">
        <f t="shared" si="3"/>
        <v>-0.75783636432101142</v>
      </c>
      <c r="I108" s="162">
        <v>119.92986740000001</v>
      </c>
      <c r="J108" s="162">
        <v>20.905518399999998</v>
      </c>
      <c r="K108" s="56">
        <f t="shared" si="4"/>
        <v>4.7367564441740901</v>
      </c>
      <c r="L108" s="56">
        <f t="shared" si="5"/>
        <v>33.928917546268153</v>
      </c>
    </row>
    <row r="109" spans="1:12" x14ac:dyDescent="0.2">
      <c r="A109" s="160" t="s">
        <v>3277</v>
      </c>
      <c r="B109" s="161" t="s">
        <v>2473</v>
      </c>
      <c r="C109" s="160" t="s">
        <v>3350</v>
      </c>
      <c r="D109" s="160" t="s">
        <v>163</v>
      </c>
      <c r="E109" s="160" t="s">
        <v>643</v>
      </c>
      <c r="F109" s="162">
        <v>7.0096759000000004</v>
      </c>
      <c r="G109" s="162">
        <v>5.5117710199999994</v>
      </c>
      <c r="H109" s="56">
        <f t="shared" si="3"/>
        <v>0.27176471492823384</v>
      </c>
      <c r="I109" s="162">
        <v>119.14990616</v>
      </c>
      <c r="J109" s="162">
        <v>21.717109749999999</v>
      </c>
      <c r="K109" s="56">
        <f t="shared" si="4"/>
        <v>4.4864531943529</v>
      </c>
      <c r="L109" s="56">
        <f t="shared" si="5"/>
        <v>16.997919427344709</v>
      </c>
    </row>
    <row r="110" spans="1:12" x14ac:dyDescent="0.2">
      <c r="A110" s="160" t="s">
        <v>2576</v>
      </c>
      <c r="B110" s="160" t="s">
        <v>1980</v>
      </c>
      <c r="C110" s="160" t="s">
        <v>1864</v>
      </c>
      <c r="D110" s="160" t="s">
        <v>163</v>
      </c>
      <c r="E110" s="160" t="s">
        <v>164</v>
      </c>
      <c r="F110" s="162">
        <v>4.0266983700000001</v>
      </c>
      <c r="G110" s="162">
        <v>1.4651059</v>
      </c>
      <c r="H110" s="56">
        <f t="shared" si="3"/>
        <v>1.7484008971638159</v>
      </c>
      <c r="I110" s="162">
        <v>116.71845397</v>
      </c>
      <c r="J110" s="162">
        <v>1.6512800000000001E-2</v>
      </c>
      <c r="K110" s="56" t="str">
        <f t="shared" si="4"/>
        <v/>
      </c>
      <c r="L110" s="56">
        <f t="shared" si="5"/>
        <v>28.986142801155477</v>
      </c>
    </row>
    <row r="111" spans="1:12" x14ac:dyDescent="0.2">
      <c r="A111" s="160" t="s">
        <v>2100</v>
      </c>
      <c r="B111" s="161" t="s">
        <v>1730</v>
      </c>
      <c r="C111" s="160" t="s">
        <v>595</v>
      </c>
      <c r="D111" s="160" t="s">
        <v>570</v>
      </c>
      <c r="E111" s="160" t="s">
        <v>164</v>
      </c>
      <c r="F111" s="162">
        <v>9.6181650699999999</v>
      </c>
      <c r="G111" s="162">
        <v>10.4695512</v>
      </c>
      <c r="H111" s="56">
        <f t="shared" si="3"/>
        <v>-8.1320212656297963E-2</v>
      </c>
      <c r="I111" s="162">
        <v>115.32861824171961</v>
      </c>
      <c r="J111" s="162">
        <v>109.39153589438764</v>
      </c>
      <c r="K111" s="56">
        <f t="shared" si="4"/>
        <v>5.4273690361783977E-2</v>
      </c>
      <c r="L111" s="56">
        <f t="shared" si="5"/>
        <v>11.990708976438851</v>
      </c>
    </row>
    <row r="112" spans="1:12" x14ac:dyDescent="0.2">
      <c r="A112" s="160" t="s">
        <v>2091</v>
      </c>
      <c r="B112" s="161" t="s">
        <v>1834</v>
      </c>
      <c r="C112" s="160" t="s">
        <v>595</v>
      </c>
      <c r="D112" s="160" t="s">
        <v>570</v>
      </c>
      <c r="E112" s="160" t="s">
        <v>643</v>
      </c>
      <c r="F112" s="162">
        <v>36.74133132</v>
      </c>
      <c r="G112" s="162">
        <v>31.640161329999998</v>
      </c>
      <c r="H112" s="56">
        <f t="shared" si="3"/>
        <v>0.161224525273304</v>
      </c>
      <c r="I112" s="162">
        <v>114.58415115000001</v>
      </c>
      <c r="J112" s="162">
        <v>130.71778036000003</v>
      </c>
      <c r="K112" s="56">
        <f t="shared" si="4"/>
        <v>-0.1234233718287413</v>
      </c>
      <c r="L112" s="56">
        <f t="shared" si="5"/>
        <v>3.1186717256384928</v>
      </c>
    </row>
    <row r="113" spans="1:12" x14ac:dyDescent="0.2">
      <c r="A113" s="160" t="s">
        <v>3331</v>
      </c>
      <c r="B113" s="161" t="s">
        <v>183</v>
      </c>
      <c r="C113" s="160" t="s">
        <v>3350</v>
      </c>
      <c r="D113" s="160" t="s">
        <v>162</v>
      </c>
      <c r="E113" s="160" t="s">
        <v>643</v>
      </c>
      <c r="F113" s="162">
        <v>1.4574373500000002</v>
      </c>
      <c r="G113" s="162">
        <v>1.2161474999999999</v>
      </c>
      <c r="H113" s="56">
        <f t="shared" si="3"/>
        <v>0.1984050865540572</v>
      </c>
      <c r="I113" s="162">
        <v>110.42808594</v>
      </c>
      <c r="J113" s="162">
        <v>74.350593579999995</v>
      </c>
      <c r="K113" s="56">
        <f t="shared" si="4"/>
        <v>0.48523475903633817</v>
      </c>
      <c r="L113" s="56">
        <f t="shared" si="5"/>
        <v>75.768667476512789</v>
      </c>
    </row>
    <row r="114" spans="1:12" x14ac:dyDescent="0.2">
      <c r="A114" s="160" t="s">
        <v>2041</v>
      </c>
      <c r="B114" s="160" t="s">
        <v>1386</v>
      </c>
      <c r="C114" s="160" t="s">
        <v>595</v>
      </c>
      <c r="D114" s="160" t="s">
        <v>570</v>
      </c>
      <c r="E114" s="160" t="s">
        <v>164</v>
      </c>
      <c r="F114" s="162">
        <v>42.452849460000003</v>
      </c>
      <c r="G114" s="162">
        <v>55.152003759999999</v>
      </c>
      <c r="H114" s="56">
        <f t="shared" si="3"/>
        <v>-0.23025735121541113</v>
      </c>
      <c r="I114" s="162">
        <v>108.84597453511016</v>
      </c>
      <c r="J114" s="162">
        <v>208.09264654773057</v>
      </c>
      <c r="K114" s="56">
        <f t="shared" si="4"/>
        <v>-0.4769350270618814</v>
      </c>
      <c r="L114" s="56">
        <f t="shared" si="5"/>
        <v>2.5639262362746038</v>
      </c>
    </row>
    <row r="115" spans="1:12" x14ac:dyDescent="0.2">
      <c r="A115" s="160" t="s">
        <v>2813</v>
      </c>
      <c r="B115" s="161" t="s">
        <v>642</v>
      </c>
      <c r="C115" s="160" t="s">
        <v>3038</v>
      </c>
      <c r="D115" s="160" t="s">
        <v>163</v>
      </c>
      <c r="E115" s="160" t="s">
        <v>643</v>
      </c>
      <c r="F115" s="162">
        <v>11.557656779999999</v>
      </c>
      <c r="G115" s="162">
        <v>22.856186449999999</v>
      </c>
      <c r="H115" s="56">
        <f t="shared" si="3"/>
        <v>-0.49433135727679545</v>
      </c>
      <c r="I115" s="162">
        <v>108.52029101829071</v>
      </c>
      <c r="J115" s="162">
        <v>42.190272760730068</v>
      </c>
      <c r="K115" s="56">
        <f t="shared" si="4"/>
        <v>1.572163769448284</v>
      </c>
      <c r="L115" s="56">
        <f t="shared" si="5"/>
        <v>9.3894716795951361</v>
      </c>
    </row>
    <row r="116" spans="1:12" x14ac:dyDescent="0.2">
      <c r="A116" s="160" t="s">
        <v>1675</v>
      </c>
      <c r="B116" s="160" t="s">
        <v>278</v>
      </c>
      <c r="C116" s="160" t="s">
        <v>3040</v>
      </c>
      <c r="D116" s="160" t="s">
        <v>163</v>
      </c>
      <c r="E116" s="160" t="s">
        <v>164</v>
      </c>
      <c r="F116" s="162">
        <v>80.609356989999995</v>
      </c>
      <c r="G116" s="162">
        <v>150.12032656</v>
      </c>
      <c r="H116" s="56">
        <f t="shared" si="3"/>
        <v>-0.46303502771969995</v>
      </c>
      <c r="I116" s="162">
        <v>108.49595368999999</v>
      </c>
      <c r="J116" s="162">
        <v>89.111674689999987</v>
      </c>
      <c r="K116" s="56">
        <f t="shared" si="4"/>
        <v>0.21752793971647</v>
      </c>
      <c r="L116" s="56">
        <f t="shared" si="5"/>
        <v>1.3459473904928863</v>
      </c>
    </row>
    <row r="117" spans="1:12" x14ac:dyDescent="0.2">
      <c r="A117" s="160" t="s">
        <v>2079</v>
      </c>
      <c r="B117" s="161" t="s">
        <v>1832</v>
      </c>
      <c r="C117" s="160" t="s">
        <v>595</v>
      </c>
      <c r="D117" s="160" t="s">
        <v>570</v>
      </c>
      <c r="E117" s="160" t="s">
        <v>643</v>
      </c>
      <c r="F117" s="162">
        <v>34.961870479999995</v>
      </c>
      <c r="G117" s="162">
        <v>35.332914159999994</v>
      </c>
      <c r="H117" s="56">
        <f t="shared" si="3"/>
        <v>-1.0501360808219284E-2</v>
      </c>
      <c r="I117" s="162">
        <v>108.06944567000009</v>
      </c>
      <c r="J117" s="162">
        <v>133.32271649</v>
      </c>
      <c r="K117" s="56">
        <f t="shared" si="4"/>
        <v>-0.18941461353957678</v>
      </c>
      <c r="L117" s="56">
        <f t="shared" si="5"/>
        <v>3.0910659008310617</v>
      </c>
    </row>
    <row r="118" spans="1:12" x14ac:dyDescent="0.2">
      <c r="A118" s="160" t="s">
        <v>2918</v>
      </c>
      <c r="B118" s="161" t="s">
        <v>74</v>
      </c>
      <c r="C118" s="160" t="s">
        <v>3038</v>
      </c>
      <c r="D118" s="160" t="s">
        <v>162</v>
      </c>
      <c r="E118" s="160" t="s">
        <v>643</v>
      </c>
      <c r="F118" s="162">
        <v>4.31550514</v>
      </c>
      <c r="G118" s="162">
        <v>7.8145292</v>
      </c>
      <c r="H118" s="56">
        <f t="shared" si="3"/>
        <v>-0.44775877988913271</v>
      </c>
      <c r="I118" s="162">
        <v>106.90668434</v>
      </c>
      <c r="J118" s="162">
        <v>22.493089659999999</v>
      </c>
      <c r="K118" s="56">
        <f t="shared" si="4"/>
        <v>3.7528679232588811</v>
      </c>
      <c r="L118" s="56">
        <f t="shared" si="5"/>
        <v>24.77269308500928</v>
      </c>
    </row>
    <row r="119" spans="1:12" x14ac:dyDescent="0.2">
      <c r="A119" s="160" t="s">
        <v>2893</v>
      </c>
      <c r="B119" s="161" t="s">
        <v>1702</v>
      </c>
      <c r="C119" s="160" t="s">
        <v>3038</v>
      </c>
      <c r="D119" s="160" t="s">
        <v>570</v>
      </c>
      <c r="E119" s="160" t="s">
        <v>643</v>
      </c>
      <c r="F119" s="162">
        <v>3.3004908999999998</v>
      </c>
      <c r="G119" s="162">
        <v>3.9743630099999998</v>
      </c>
      <c r="H119" s="56">
        <f t="shared" si="3"/>
        <v>-0.16955474583082941</v>
      </c>
      <c r="I119" s="162">
        <v>106.0482967424204</v>
      </c>
      <c r="J119" s="162">
        <v>56.809531934955132</v>
      </c>
      <c r="K119" s="56">
        <f t="shared" si="4"/>
        <v>0.86673421044626608</v>
      </c>
      <c r="L119" s="56">
        <f t="shared" si="5"/>
        <v>32.131067757956977</v>
      </c>
    </row>
    <row r="120" spans="1:12" x14ac:dyDescent="0.2">
      <c r="A120" s="160" t="s">
        <v>1378</v>
      </c>
      <c r="B120" s="161" t="s">
        <v>1379</v>
      </c>
      <c r="C120" s="160" t="s">
        <v>2420</v>
      </c>
      <c r="D120" s="160" t="s">
        <v>570</v>
      </c>
      <c r="E120" s="160" t="s">
        <v>164</v>
      </c>
      <c r="F120" s="162">
        <v>6.9612319800000009</v>
      </c>
      <c r="G120" s="162">
        <v>7.2818351100000003</v>
      </c>
      <c r="H120" s="56">
        <f t="shared" si="3"/>
        <v>-4.4027793153366135E-2</v>
      </c>
      <c r="I120" s="162">
        <v>105.40931971255314</v>
      </c>
      <c r="J120" s="162">
        <v>68.41485317274369</v>
      </c>
      <c r="K120" s="56">
        <f t="shared" si="4"/>
        <v>0.54073735196654571</v>
      </c>
      <c r="L120" s="56">
        <f t="shared" si="5"/>
        <v>15.142336875915049</v>
      </c>
    </row>
    <row r="121" spans="1:12" x14ac:dyDescent="0.2">
      <c r="A121" s="160" t="s">
        <v>3292</v>
      </c>
      <c r="B121" s="161" t="s">
        <v>177</v>
      </c>
      <c r="C121" s="160" t="s">
        <v>3350</v>
      </c>
      <c r="D121" s="160" t="s">
        <v>162</v>
      </c>
      <c r="E121" s="160" t="s">
        <v>643</v>
      </c>
      <c r="F121" s="162">
        <v>1.3242538000000001</v>
      </c>
      <c r="G121" s="162">
        <v>1.4310051799999999</v>
      </c>
      <c r="H121" s="56">
        <f t="shared" si="3"/>
        <v>-7.4598877412868414E-2</v>
      </c>
      <c r="I121" s="162">
        <v>105.14725906999999</v>
      </c>
      <c r="J121" s="162">
        <v>119.06853309</v>
      </c>
      <c r="K121" s="56">
        <f t="shared" si="4"/>
        <v>-0.11691816182431158</v>
      </c>
      <c r="L121" s="56">
        <f t="shared" si="5"/>
        <v>79.40113826367724</v>
      </c>
    </row>
    <row r="122" spans="1:12" x14ac:dyDescent="0.2">
      <c r="A122" s="160" t="s">
        <v>2101</v>
      </c>
      <c r="B122" s="160" t="s">
        <v>1384</v>
      </c>
      <c r="C122" s="160" t="s">
        <v>595</v>
      </c>
      <c r="D122" s="160" t="s">
        <v>570</v>
      </c>
      <c r="E122" s="160" t="s">
        <v>164</v>
      </c>
      <c r="F122" s="162">
        <v>13.09585401</v>
      </c>
      <c r="G122" s="162">
        <v>18.920233449999998</v>
      </c>
      <c r="H122" s="56">
        <f t="shared" si="3"/>
        <v>-0.30783866675809957</v>
      </c>
      <c r="I122" s="162">
        <v>104.23907617491983</v>
      </c>
      <c r="J122" s="162">
        <v>271.03383786778841</v>
      </c>
      <c r="K122" s="56">
        <f t="shared" si="4"/>
        <v>-0.61540198450878247</v>
      </c>
      <c r="L122" s="56">
        <f t="shared" si="5"/>
        <v>7.9597005354001977</v>
      </c>
    </row>
    <row r="123" spans="1:12" x14ac:dyDescent="0.2">
      <c r="A123" s="160" t="s">
        <v>3248</v>
      </c>
      <c r="B123" s="161" t="s">
        <v>2131</v>
      </c>
      <c r="C123" s="160" t="s">
        <v>2419</v>
      </c>
      <c r="D123" s="160" t="s">
        <v>163</v>
      </c>
      <c r="E123" s="160" t="s">
        <v>164</v>
      </c>
      <c r="F123" s="162">
        <v>0.57608335999999993</v>
      </c>
      <c r="G123" s="162">
        <v>0.29164115999999995</v>
      </c>
      <c r="H123" s="56">
        <f t="shared" si="3"/>
        <v>0.97531569275063923</v>
      </c>
      <c r="I123" s="162">
        <v>104.23057579</v>
      </c>
      <c r="J123" s="162">
        <v>77.184926989999994</v>
      </c>
      <c r="K123" s="56">
        <f t="shared" si="4"/>
        <v>0.35040065275314713</v>
      </c>
      <c r="L123" s="56" t="str">
        <f t="shared" si="5"/>
        <v/>
      </c>
    </row>
    <row r="124" spans="1:12" x14ac:dyDescent="0.2">
      <c r="A124" s="160" t="s">
        <v>2047</v>
      </c>
      <c r="B124" s="161" t="s">
        <v>1576</v>
      </c>
      <c r="C124" s="160" t="s">
        <v>595</v>
      </c>
      <c r="D124" s="160" t="s">
        <v>570</v>
      </c>
      <c r="E124" s="160" t="s">
        <v>164</v>
      </c>
      <c r="F124" s="162">
        <v>22.711400659999999</v>
      </c>
      <c r="G124" s="162">
        <v>34.916144680000002</v>
      </c>
      <c r="H124" s="56">
        <f t="shared" si="3"/>
        <v>-0.34954443372411881</v>
      </c>
      <c r="I124" s="162">
        <v>104.17142705999996</v>
      </c>
      <c r="J124" s="162">
        <v>201.84878463999991</v>
      </c>
      <c r="K124" s="56">
        <f t="shared" si="4"/>
        <v>-0.48391352840795576</v>
      </c>
      <c r="L124" s="56">
        <f t="shared" si="5"/>
        <v>4.5867460408758411</v>
      </c>
    </row>
    <row r="125" spans="1:12" x14ac:dyDescent="0.2">
      <c r="A125" s="160" t="s">
        <v>2796</v>
      </c>
      <c r="B125" s="161" t="s">
        <v>636</v>
      </c>
      <c r="C125" s="160" t="s">
        <v>2420</v>
      </c>
      <c r="D125" s="160" t="s">
        <v>570</v>
      </c>
      <c r="E125" s="160" t="s">
        <v>164</v>
      </c>
      <c r="F125" s="162">
        <v>13.20960249</v>
      </c>
      <c r="G125" s="162">
        <v>6.3229806699999997</v>
      </c>
      <c r="H125" s="56">
        <f t="shared" si="3"/>
        <v>1.0891416848187201</v>
      </c>
      <c r="I125" s="162">
        <v>103.32145357932374</v>
      </c>
      <c r="J125" s="162">
        <v>28.932028915807578</v>
      </c>
      <c r="K125" s="56">
        <f t="shared" si="4"/>
        <v>2.5711789822964009</v>
      </c>
      <c r="L125" s="56">
        <f t="shared" si="5"/>
        <v>7.8216928675590864</v>
      </c>
    </row>
    <row r="126" spans="1:12" x14ac:dyDescent="0.2">
      <c r="A126" s="160" t="s">
        <v>3227</v>
      </c>
      <c r="B126" s="160" t="s">
        <v>3228</v>
      </c>
      <c r="C126" s="160" t="s">
        <v>2418</v>
      </c>
      <c r="D126" s="160" t="s">
        <v>162</v>
      </c>
      <c r="E126" s="160" t="s">
        <v>643</v>
      </c>
      <c r="F126" s="162">
        <v>85.992666540000002</v>
      </c>
      <c r="G126" s="162">
        <v>69.868602069999994</v>
      </c>
      <c r="H126" s="56">
        <f t="shared" si="3"/>
        <v>0.23077697266428232</v>
      </c>
      <c r="I126" s="162">
        <v>101.80649447</v>
      </c>
      <c r="J126" s="162">
        <v>85.806056092816803</v>
      </c>
      <c r="K126" s="56">
        <f t="shared" si="4"/>
        <v>0.18647213385352956</v>
      </c>
      <c r="L126" s="56">
        <f t="shared" si="5"/>
        <v>1.1838974015609123</v>
      </c>
    </row>
    <row r="127" spans="1:12" x14ac:dyDescent="0.2">
      <c r="A127" s="160" t="s">
        <v>2927</v>
      </c>
      <c r="B127" s="161" t="s">
        <v>1241</v>
      </c>
      <c r="C127" s="160" t="s">
        <v>3038</v>
      </c>
      <c r="D127" s="160" t="s">
        <v>162</v>
      </c>
      <c r="E127" s="160" t="s">
        <v>643</v>
      </c>
      <c r="F127" s="162">
        <v>2.3168984199999998</v>
      </c>
      <c r="G127" s="162">
        <v>9.1486013699999997</v>
      </c>
      <c r="H127" s="56">
        <f t="shared" si="3"/>
        <v>-0.74674834695524606</v>
      </c>
      <c r="I127" s="162">
        <v>101.38189901220424</v>
      </c>
      <c r="J127" s="162">
        <v>12.69819639938911</v>
      </c>
      <c r="K127" s="56">
        <f t="shared" si="4"/>
        <v>6.9839605423870719</v>
      </c>
      <c r="L127" s="56">
        <f t="shared" si="5"/>
        <v>43.757593400320182</v>
      </c>
    </row>
    <row r="128" spans="1:12" x14ac:dyDescent="0.2">
      <c r="A128" s="160" t="s">
        <v>2993</v>
      </c>
      <c r="B128" s="161" t="s">
        <v>1665</v>
      </c>
      <c r="C128" s="160" t="s">
        <v>3038</v>
      </c>
      <c r="D128" s="160" t="s">
        <v>570</v>
      </c>
      <c r="E128" s="160" t="s">
        <v>164</v>
      </c>
      <c r="F128" s="162">
        <v>5.9562564900000003</v>
      </c>
      <c r="G128" s="162">
        <v>4.2254391</v>
      </c>
      <c r="H128" s="56">
        <f t="shared" si="3"/>
        <v>0.40961834948703912</v>
      </c>
      <c r="I128" s="162">
        <v>100.87965673924495</v>
      </c>
      <c r="J128" s="162">
        <v>122.39383415695755</v>
      </c>
      <c r="K128" s="56">
        <f t="shared" si="4"/>
        <v>-0.17577827809628777</v>
      </c>
      <c r="L128" s="56">
        <f t="shared" si="5"/>
        <v>16.936754974976733</v>
      </c>
    </row>
    <row r="129" spans="1:12" x14ac:dyDescent="0.2">
      <c r="A129" s="160" t="s">
        <v>1208</v>
      </c>
      <c r="B129" s="160" t="s">
        <v>271</v>
      </c>
      <c r="C129" s="160" t="s">
        <v>3040</v>
      </c>
      <c r="D129" s="160" t="s">
        <v>163</v>
      </c>
      <c r="E129" s="160" t="s">
        <v>643</v>
      </c>
      <c r="F129" s="162">
        <v>239.86384362000001</v>
      </c>
      <c r="G129" s="162">
        <v>374.46844754</v>
      </c>
      <c r="H129" s="56">
        <f t="shared" si="3"/>
        <v>-0.35945512847413341</v>
      </c>
      <c r="I129" s="162">
        <v>100.5397014</v>
      </c>
      <c r="J129" s="162">
        <v>176.66027467000001</v>
      </c>
      <c r="K129" s="56">
        <f t="shared" si="4"/>
        <v>-0.43088675941545229</v>
      </c>
      <c r="L129" s="56">
        <f t="shared" si="5"/>
        <v>0.41915321576885184</v>
      </c>
    </row>
    <row r="130" spans="1:12" x14ac:dyDescent="0.2">
      <c r="A130" s="160" t="s">
        <v>2066</v>
      </c>
      <c r="B130" s="161" t="s">
        <v>1727</v>
      </c>
      <c r="C130" s="160" t="s">
        <v>595</v>
      </c>
      <c r="D130" s="160" t="s">
        <v>570</v>
      </c>
      <c r="E130" s="160" t="s">
        <v>164</v>
      </c>
      <c r="F130" s="162">
        <v>22.76490853</v>
      </c>
      <c r="G130" s="162">
        <v>14.06303175</v>
      </c>
      <c r="H130" s="56">
        <f t="shared" si="3"/>
        <v>0.61877672856708155</v>
      </c>
      <c r="I130" s="162">
        <v>99.940512858544466</v>
      </c>
      <c r="J130" s="162">
        <v>61.129257333717881</v>
      </c>
      <c r="K130" s="56">
        <f t="shared" si="4"/>
        <v>0.63490474475990299</v>
      </c>
      <c r="L130" s="56">
        <f t="shared" si="5"/>
        <v>4.3901126475795449</v>
      </c>
    </row>
    <row r="131" spans="1:12" x14ac:dyDescent="0.2">
      <c r="A131" s="160" t="s">
        <v>2056</v>
      </c>
      <c r="B131" s="161" t="s">
        <v>1766</v>
      </c>
      <c r="C131" s="160" t="s">
        <v>595</v>
      </c>
      <c r="D131" s="160" t="s">
        <v>570</v>
      </c>
      <c r="E131" s="160" t="s">
        <v>164</v>
      </c>
      <c r="F131" s="162">
        <v>5.9814573399999995</v>
      </c>
      <c r="G131" s="162">
        <v>11.19914732</v>
      </c>
      <c r="H131" s="56">
        <f t="shared" si="3"/>
        <v>-0.46590064680031373</v>
      </c>
      <c r="I131" s="162">
        <v>99.629928306123077</v>
      </c>
      <c r="J131" s="162">
        <v>65.187649926974316</v>
      </c>
      <c r="K131" s="56">
        <f t="shared" si="4"/>
        <v>0.52835588363336172</v>
      </c>
      <c r="L131" s="56">
        <f t="shared" si="5"/>
        <v>16.656463908864573</v>
      </c>
    </row>
    <row r="132" spans="1:12" x14ac:dyDescent="0.2">
      <c r="A132" s="160" t="s">
        <v>2032</v>
      </c>
      <c r="B132" s="161" t="s">
        <v>1759</v>
      </c>
      <c r="C132" s="160" t="s">
        <v>595</v>
      </c>
      <c r="D132" s="160" t="s">
        <v>570</v>
      </c>
      <c r="E132" s="160" t="s">
        <v>164</v>
      </c>
      <c r="F132" s="162">
        <v>54.58182875</v>
      </c>
      <c r="G132" s="162">
        <v>40.553133920000001</v>
      </c>
      <c r="H132" s="56">
        <f t="shared" si="3"/>
        <v>0.34593367944570441</v>
      </c>
      <c r="I132" s="162">
        <v>99.42544426000002</v>
      </c>
      <c r="J132" s="162">
        <v>77.68395354999997</v>
      </c>
      <c r="K132" s="56">
        <f t="shared" si="4"/>
        <v>0.27987106366833547</v>
      </c>
      <c r="L132" s="56">
        <f t="shared" si="5"/>
        <v>1.8215850684555897</v>
      </c>
    </row>
    <row r="133" spans="1:12" x14ac:dyDescent="0.2">
      <c r="A133" s="160" t="s">
        <v>2860</v>
      </c>
      <c r="B133" s="161" t="s">
        <v>1486</v>
      </c>
      <c r="C133" s="160" t="s">
        <v>3038</v>
      </c>
      <c r="D133" s="160" t="s">
        <v>163</v>
      </c>
      <c r="E133" s="160" t="s">
        <v>643</v>
      </c>
      <c r="F133" s="162">
        <v>31.007611520000001</v>
      </c>
      <c r="G133" s="162">
        <v>8.9671700999999988</v>
      </c>
      <c r="H133" s="56">
        <f t="shared" si="3"/>
        <v>2.4579037950891558</v>
      </c>
      <c r="I133" s="162">
        <v>98.365161733975185</v>
      </c>
      <c r="J133" s="162">
        <v>26.870599328330091</v>
      </c>
      <c r="K133" s="56">
        <f t="shared" si="4"/>
        <v>2.660698465711826</v>
      </c>
      <c r="L133" s="56">
        <f t="shared" si="5"/>
        <v>3.1722908315762846</v>
      </c>
    </row>
    <row r="134" spans="1:12" x14ac:dyDescent="0.2">
      <c r="A134" s="160" t="s">
        <v>2036</v>
      </c>
      <c r="B134" s="160" t="s">
        <v>1734</v>
      </c>
      <c r="C134" s="160" t="s">
        <v>595</v>
      </c>
      <c r="D134" s="160" t="s">
        <v>163</v>
      </c>
      <c r="E134" s="160" t="s">
        <v>164</v>
      </c>
      <c r="F134" s="162">
        <v>13.329660859999999</v>
      </c>
      <c r="G134" s="162">
        <v>25.37362547</v>
      </c>
      <c r="H134" s="56">
        <f t="shared" si="3"/>
        <v>-0.47466471136495425</v>
      </c>
      <c r="I134" s="162">
        <v>98.006250755357485</v>
      </c>
      <c r="J134" s="162">
        <v>91.056150860000017</v>
      </c>
      <c r="K134" s="56">
        <f t="shared" si="4"/>
        <v>7.632762674147453E-2</v>
      </c>
      <c r="L134" s="56">
        <f t="shared" si="5"/>
        <v>7.3524939444976614</v>
      </c>
    </row>
    <row r="135" spans="1:12" x14ac:dyDescent="0.2">
      <c r="A135" s="160" t="s">
        <v>2027</v>
      </c>
      <c r="B135" s="161" t="s">
        <v>1757</v>
      </c>
      <c r="C135" s="160" t="s">
        <v>595</v>
      </c>
      <c r="D135" s="160" t="s">
        <v>570</v>
      </c>
      <c r="E135" s="160" t="s">
        <v>164</v>
      </c>
      <c r="F135" s="162">
        <v>21.034157539999999</v>
      </c>
      <c r="G135" s="162">
        <v>21.98357077</v>
      </c>
      <c r="H135" s="56">
        <f t="shared" ref="H135:H198" si="6">IF(ISERROR(F135/G135-1),"",IF((F135/G135-1)&gt;10000%,"",F135/G135-1))</f>
        <v>-4.3187398441004055E-2</v>
      </c>
      <c r="I135" s="162">
        <v>97.894307470000015</v>
      </c>
      <c r="J135" s="162">
        <v>39.314862969999943</v>
      </c>
      <c r="K135" s="56">
        <f t="shared" ref="K135:K198" si="7">IF(ISERROR(I135/J135-1),"",IF((I135/J135-1)&gt;10000%,"",I135/J135-1))</f>
        <v>1.4900075969920175</v>
      </c>
      <c r="L135" s="56">
        <f t="shared" ref="L135:L198" si="8">IF(ISERROR(I135/F135),"",IF(I135/F135&gt;10000%,"",I135/F135))</f>
        <v>4.6540636240761</v>
      </c>
    </row>
    <row r="136" spans="1:12" x14ac:dyDescent="0.2">
      <c r="A136" s="160" t="s">
        <v>3296</v>
      </c>
      <c r="B136" s="161" t="s">
        <v>187</v>
      </c>
      <c r="C136" s="160" t="s">
        <v>3350</v>
      </c>
      <c r="D136" s="160" t="s">
        <v>162</v>
      </c>
      <c r="E136" s="160" t="s">
        <v>643</v>
      </c>
      <c r="F136" s="162">
        <v>1.3995218899999999</v>
      </c>
      <c r="G136" s="162">
        <v>6.4619932599999999</v>
      </c>
      <c r="H136" s="56">
        <f t="shared" si="6"/>
        <v>-0.7834225704531298</v>
      </c>
      <c r="I136" s="162">
        <v>95.578073250000003</v>
      </c>
      <c r="J136" s="162">
        <v>143.58885622</v>
      </c>
      <c r="K136" s="56">
        <f t="shared" si="7"/>
        <v>-0.33436287629758787</v>
      </c>
      <c r="L136" s="56">
        <f t="shared" si="8"/>
        <v>68.293374996799798</v>
      </c>
    </row>
    <row r="137" spans="1:12" x14ac:dyDescent="0.2">
      <c r="A137" s="160" t="s">
        <v>1214</v>
      </c>
      <c r="B137" s="161" t="s">
        <v>366</v>
      </c>
      <c r="C137" s="160" t="s">
        <v>595</v>
      </c>
      <c r="D137" s="160" t="s">
        <v>163</v>
      </c>
      <c r="E137" s="160" t="s">
        <v>643</v>
      </c>
      <c r="F137" s="162">
        <v>133.71121343999999</v>
      </c>
      <c r="G137" s="162">
        <v>109.37429582999999</v>
      </c>
      <c r="H137" s="56">
        <f t="shared" si="6"/>
        <v>0.22251039355560076</v>
      </c>
      <c r="I137" s="162">
        <v>95.119436110000009</v>
      </c>
      <c r="J137" s="162">
        <v>53.833084979999995</v>
      </c>
      <c r="K137" s="56">
        <f t="shared" si="7"/>
        <v>0.7669326613055647</v>
      </c>
      <c r="L137" s="56">
        <f t="shared" si="8"/>
        <v>0.71137964919212104</v>
      </c>
    </row>
    <row r="138" spans="1:12" x14ac:dyDescent="0.2">
      <c r="A138" s="160" t="s">
        <v>2645</v>
      </c>
      <c r="B138" s="161" t="s">
        <v>376</v>
      </c>
      <c r="C138" s="160" t="s">
        <v>1144</v>
      </c>
      <c r="D138" s="160" t="s">
        <v>162</v>
      </c>
      <c r="E138" s="160" t="s">
        <v>164</v>
      </c>
      <c r="F138" s="162">
        <v>6.85689086</v>
      </c>
      <c r="G138" s="162">
        <v>3.0621252700000001</v>
      </c>
      <c r="H138" s="56">
        <f t="shared" si="6"/>
        <v>1.2392587681430811</v>
      </c>
      <c r="I138" s="162">
        <v>95.059279879569061</v>
      </c>
      <c r="J138" s="162">
        <v>18.146212198209014</v>
      </c>
      <c r="K138" s="56">
        <f t="shared" si="7"/>
        <v>4.2385191378369962</v>
      </c>
      <c r="L138" s="56">
        <f t="shared" si="8"/>
        <v>13.863321120378611</v>
      </c>
    </row>
    <row r="139" spans="1:12" x14ac:dyDescent="0.2">
      <c r="A139" s="160" t="s">
        <v>2259</v>
      </c>
      <c r="B139" s="161" t="s">
        <v>1915</v>
      </c>
      <c r="C139" s="160" t="s">
        <v>595</v>
      </c>
      <c r="D139" s="160" t="s">
        <v>570</v>
      </c>
      <c r="E139" s="160" t="s">
        <v>643</v>
      </c>
      <c r="F139" s="162">
        <v>57.938365210000001</v>
      </c>
      <c r="G139" s="162">
        <v>55.3494119</v>
      </c>
      <c r="H139" s="56">
        <f t="shared" si="6"/>
        <v>4.6774721196269908E-2</v>
      </c>
      <c r="I139" s="162">
        <v>94.396263382537001</v>
      </c>
      <c r="J139" s="162">
        <v>154.1597530549987</v>
      </c>
      <c r="K139" s="56">
        <f t="shared" si="7"/>
        <v>-0.38767245333573042</v>
      </c>
      <c r="L139" s="56">
        <f t="shared" si="8"/>
        <v>1.6292531389243352</v>
      </c>
    </row>
    <row r="140" spans="1:12" x14ac:dyDescent="0.2">
      <c r="A140" s="160" t="s">
        <v>2055</v>
      </c>
      <c r="B140" s="161" t="s">
        <v>1742</v>
      </c>
      <c r="C140" s="160" t="s">
        <v>595</v>
      </c>
      <c r="D140" s="160" t="s">
        <v>570</v>
      </c>
      <c r="E140" s="160" t="s">
        <v>164</v>
      </c>
      <c r="F140" s="162">
        <v>3.3911778399999997</v>
      </c>
      <c r="G140" s="162">
        <v>3.8334356199999999</v>
      </c>
      <c r="H140" s="56">
        <f t="shared" si="6"/>
        <v>-0.11536851634931078</v>
      </c>
      <c r="I140" s="162">
        <v>94.342872184106142</v>
      </c>
      <c r="J140" s="162">
        <v>71.544924584081471</v>
      </c>
      <c r="K140" s="56">
        <f t="shared" si="7"/>
        <v>0.31865219975502135</v>
      </c>
      <c r="L140" s="56">
        <f t="shared" si="8"/>
        <v>27.820089843505862</v>
      </c>
    </row>
    <row r="141" spans="1:12" x14ac:dyDescent="0.2">
      <c r="A141" s="160" t="s">
        <v>3215</v>
      </c>
      <c r="B141" s="160" t="s">
        <v>3216</v>
      </c>
      <c r="C141" s="160" t="s">
        <v>2418</v>
      </c>
      <c r="D141" s="160" t="s">
        <v>162</v>
      </c>
      <c r="E141" s="160" t="s">
        <v>643</v>
      </c>
      <c r="F141" s="162">
        <v>6.9389225699999999</v>
      </c>
      <c r="G141" s="162">
        <v>11.69580154</v>
      </c>
      <c r="H141" s="56">
        <f t="shared" si="6"/>
        <v>-0.40671679950547446</v>
      </c>
      <c r="I141" s="162">
        <v>93.57455877999999</v>
      </c>
      <c r="J141" s="162">
        <v>26.757254750000001</v>
      </c>
      <c r="K141" s="56">
        <f t="shared" si="7"/>
        <v>2.4971658959146392</v>
      </c>
      <c r="L141" s="56">
        <f t="shared" si="8"/>
        <v>13.485459426303988</v>
      </c>
    </row>
    <row r="142" spans="1:12" x14ac:dyDescent="0.2">
      <c r="A142" s="160" t="s">
        <v>2790</v>
      </c>
      <c r="B142" s="161" t="s">
        <v>863</v>
      </c>
      <c r="C142" s="160" t="s">
        <v>2420</v>
      </c>
      <c r="D142" s="160" t="s">
        <v>570</v>
      </c>
      <c r="E142" s="160" t="s">
        <v>164</v>
      </c>
      <c r="F142" s="162">
        <v>18.363794339999998</v>
      </c>
      <c r="G142" s="162">
        <v>15.377233140000001</v>
      </c>
      <c r="H142" s="56">
        <f t="shared" si="6"/>
        <v>0.19421967351403491</v>
      </c>
      <c r="I142" s="162">
        <v>93.543891149999965</v>
      </c>
      <c r="J142" s="162">
        <v>77.494554650000012</v>
      </c>
      <c r="K142" s="56">
        <f t="shared" si="7"/>
        <v>0.2071027644779162</v>
      </c>
      <c r="L142" s="56">
        <f t="shared" si="8"/>
        <v>5.0939304491252528</v>
      </c>
    </row>
    <row r="143" spans="1:12" x14ac:dyDescent="0.2">
      <c r="A143" s="160" t="s">
        <v>2095</v>
      </c>
      <c r="B143" s="161" t="s">
        <v>1787</v>
      </c>
      <c r="C143" s="160" t="s">
        <v>595</v>
      </c>
      <c r="D143" s="160" t="s">
        <v>570</v>
      </c>
      <c r="E143" s="160" t="s">
        <v>164</v>
      </c>
      <c r="F143" s="162">
        <v>20.322725629999997</v>
      </c>
      <c r="G143" s="162">
        <v>7.9699749299999993</v>
      </c>
      <c r="H143" s="56">
        <f t="shared" si="6"/>
        <v>1.5499108602591298</v>
      </c>
      <c r="I143" s="162">
        <v>93.380911992698415</v>
      </c>
      <c r="J143" s="162">
        <v>49.554995000829891</v>
      </c>
      <c r="K143" s="56">
        <f t="shared" si="7"/>
        <v>0.88438949476504991</v>
      </c>
      <c r="L143" s="56">
        <f t="shared" si="8"/>
        <v>4.5949009838941777</v>
      </c>
    </row>
    <row r="144" spans="1:12" x14ac:dyDescent="0.2">
      <c r="A144" s="160" t="s">
        <v>2014</v>
      </c>
      <c r="B144" s="161" t="s">
        <v>1767</v>
      </c>
      <c r="C144" s="160" t="s">
        <v>595</v>
      </c>
      <c r="D144" s="160" t="s">
        <v>570</v>
      </c>
      <c r="E144" s="160" t="s">
        <v>643</v>
      </c>
      <c r="F144" s="162">
        <v>19.1060397</v>
      </c>
      <c r="G144" s="162">
        <v>38.805990059999999</v>
      </c>
      <c r="H144" s="56">
        <f t="shared" si="6"/>
        <v>-0.5076523065006423</v>
      </c>
      <c r="I144" s="162">
        <v>93.338423894535111</v>
      </c>
      <c r="J144" s="162">
        <v>122.58763104751709</v>
      </c>
      <c r="K144" s="56">
        <f t="shared" si="7"/>
        <v>-0.23859835534014429</v>
      </c>
      <c r="L144" s="56">
        <f t="shared" si="8"/>
        <v>4.8852836778380144</v>
      </c>
    </row>
    <row r="145" spans="1:12" x14ac:dyDescent="0.2">
      <c r="A145" s="160" t="s">
        <v>2242</v>
      </c>
      <c r="B145" s="161" t="s">
        <v>2249</v>
      </c>
      <c r="C145" s="160" t="s">
        <v>3039</v>
      </c>
      <c r="D145" s="160" t="s">
        <v>162</v>
      </c>
      <c r="E145" s="160" t="s">
        <v>643</v>
      </c>
      <c r="F145" s="162">
        <v>6.7908467000000003</v>
      </c>
      <c r="G145" s="162">
        <v>5.0159859400000002</v>
      </c>
      <c r="H145" s="56">
        <f t="shared" si="6"/>
        <v>0.35384085626045447</v>
      </c>
      <c r="I145" s="162">
        <v>92.455982030000001</v>
      </c>
      <c r="J145" s="162">
        <v>2.90327359</v>
      </c>
      <c r="K145" s="56">
        <f t="shared" si="7"/>
        <v>30.845425229111804</v>
      </c>
      <c r="L145" s="56">
        <f t="shared" si="8"/>
        <v>13.614794460019249</v>
      </c>
    </row>
    <row r="146" spans="1:12" x14ac:dyDescent="0.2">
      <c r="A146" s="160" t="s">
        <v>2853</v>
      </c>
      <c r="B146" s="160" t="s">
        <v>606</v>
      </c>
      <c r="C146" s="160" t="s">
        <v>2419</v>
      </c>
      <c r="D146" s="160" t="s">
        <v>162</v>
      </c>
      <c r="E146" s="160" t="s">
        <v>164</v>
      </c>
      <c r="F146" s="162">
        <v>5.4515661099999999</v>
      </c>
      <c r="G146" s="162">
        <v>10.60300511</v>
      </c>
      <c r="H146" s="56">
        <f t="shared" si="6"/>
        <v>-0.48584707321715137</v>
      </c>
      <c r="I146" s="162">
        <v>91.563683330000003</v>
      </c>
      <c r="J146" s="162">
        <v>43.204400589999999</v>
      </c>
      <c r="K146" s="56">
        <f t="shared" si="7"/>
        <v>1.1193138217312324</v>
      </c>
      <c r="L146" s="56">
        <f t="shared" si="8"/>
        <v>16.795849391249519</v>
      </c>
    </row>
    <row r="147" spans="1:12" x14ac:dyDescent="0.2">
      <c r="A147" s="160" t="s">
        <v>2044</v>
      </c>
      <c r="B147" s="161" t="s">
        <v>1731</v>
      </c>
      <c r="C147" s="160" t="s">
        <v>595</v>
      </c>
      <c r="D147" s="160" t="s">
        <v>570</v>
      </c>
      <c r="E147" s="160" t="s">
        <v>164</v>
      </c>
      <c r="F147" s="162">
        <v>11.1612855</v>
      </c>
      <c r="G147" s="162">
        <v>17.074075230000002</v>
      </c>
      <c r="H147" s="56">
        <f t="shared" si="6"/>
        <v>-0.34630219501498594</v>
      </c>
      <c r="I147" s="162">
        <v>90.702635423040107</v>
      </c>
      <c r="J147" s="162">
        <v>48.875893792285446</v>
      </c>
      <c r="K147" s="56">
        <f t="shared" si="7"/>
        <v>0.85577446027916082</v>
      </c>
      <c r="L147" s="56">
        <f t="shared" si="8"/>
        <v>8.1265402110751594</v>
      </c>
    </row>
    <row r="148" spans="1:12" x14ac:dyDescent="0.2">
      <c r="A148" s="160" t="s">
        <v>2276</v>
      </c>
      <c r="B148" s="161" t="s">
        <v>1582</v>
      </c>
      <c r="C148" s="160" t="s">
        <v>595</v>
      </c>
      <c r="D148" s="160" t="s">
        <v>570</v>
      </c>
      <c r="E148" s="160" t="s">
        <v>643</v>
      </c>
      <c r="F148" s="162">
        <v>11.06942974</v>
      </c>
      <c r="G148" s="162">
        <v>8.1301930900000006</v>
      </c>
      <c r="H148" s="56">
        <f t="shared" si="6"/>
        <v>0.36152113700905963</v>
      </c>
      <c r="I148" s="162">
        <v>88.98661197535948</v>
      </c>
      <c r="J148" s="162">
        <v>278.30298247414703</v>
      </c>
      <c r="K148" s="56">
        <f t="shared" si="7"/>
        <v>-0.68025275480608305</v>
      </c>
      <c r="L148" s="56">
        <f t="shared" si="8"/>
        <v>8.0389517857276243</v>
      </c>
    </row>
    <row r="149" spans="1:12" x14ac:dyDescent="0.2">
      <c r="A149" s="160" t="s">
        <v>2263</v>
      </c>
      <c r="B149" s="161" t="s">
        <v>131</v>
      </c>
      <c r="C149" s="160" t="s">
        <v>595</v>
      </c>
      <c r="D149" s="160" t="s">
        <v>163</v>
      </c>
      <c r="E149" s="160" t="s">
        <v>643</v>
      </c>
      <c r="F149" s="162">
        <v>50.435980499999999</v>
      </c>
      <c r="G149" s="162">
        <v>34.403836950000006</v>
      </c>
      <c r="H149" s="56">
        <f t="shared" si="6"/>
        <v>0.46599870744940231</v>
      </c>
      <c r="I149" s="162">
        <v>88.269133292824833</v>
      </c>
      <c r="J149" s="162">
        <v>36.61199818727561</v>
      </c>
      <c r="K149" s="56">
        <f t="shared" si="7"/>
        <v>1.4109346024031679</v>
      </c>
      <c r="L149" s="56">
        <f t="shared" si="8"/>
        <v>1.7501222821042377</v>
      </c>
    </row>
    <row r="150" spans="1:12" x14ac:dyDescent="0.2">
      <c r="A150" s="160" t="s">
        <v>1219</v>
      </c>
      <c r="B150" s="161" t="s">
        <v>617</v>
      </c>
      <c r="C150" s="160" t="s">
        <v>595</v>
      </c>
      <c r="D150" s="160" t="s">
        <v>570</v>
      </c>
      <c r="E150" s="160" t="s">
        <v>164</v>
      </c>
      <c r="F150" s="162">
        <v>3.3796500099999998</v>
      </c>
      <c r="G150" s="162">
        <v>2.3790167200000001</v>
      </c>
      <c r="H150" s="56">
        <f t="shared" si="6"/>
        <v>0.4206079266227265</v>
      </c>
      <c r="I150" s="162">
        <v>87.815547030000005</v>
      </c>
      <c r="J150" s="162">
        <v>8.6509438299999992</v>
      </c>
      <c r="K150" s="56">
        <f t="shared" si="7"/>
        <v>9.1509787551123214</v>
      </c>
      <c r="L150" s="56">
        <f t="shared" si="8"/>
        <v>25.983621608794934</v>
      </c>
    </row>
    <row r="151" spans="1:12" x14ac:dyDescent="0.2">
      <c r="A151" s="160" t="s">
        <v>2891</v>
      </c>
      <c r="B151" s="161" t="s">
        <v>1436</v>
      </c>
      <c r="C151" s="160" t="s">
        <v>3038</v>
      </c>
      <c r="D151" s="160" t="s">
        <v>162</v>
      </c>
      <c r="E151" s="160" t="s">
        <v>164</v>
      </c>
      <c r="F151" s="162">
        <v>1.7105089099999999</v>
      </c>
      <c r="G151" s="162">
        <v>1.4299913100000001</v>
      </c>
      <c r="H151" s="56">
        <f t="shared" si="6"/>
        <v>0.19616734594002527</v>
      </c>
      <c r="I151" s="162">
        <v>85.603089530000005</v>
      </c>
      <c r="J151" s="162">
        <v>163.33673929999998</v>
      </c>
      <c r="K151" s="56">
        <f t="shared" si="7"/>
        <v>-0.47591038062310564</v>
      </c>
      <c r="L151" s="56">
        <f t="shared" si="8"/>
        <v>50.045392356360196</v>
      </c>
    </row>
    <row r="152" spans="1:12" x14ac:dyDescent="0.2">
      <c r="A152" s="160" t="s">
        <v>2310</v>
      </c>
      <c r="B152" s="161" t="s">
        <v>1002</v>
      </c>
      <c r="C152" s="160" t="s">
        <v>3039</v>
      </c>
      <c r="D152" s="160" t="s">
        <v>163</v>
      </c>
      <c r="E152" s="160" t="s">
        <v>164</v>
      </c>
      <c r="F152" s="162">
        <v>5.5734802300000004</v>
      </c>
      <c r="G152" s="162">
        <v>2.6256008099999999</v>
      </c>
      <c r="H152" s="56">
        <f t="shared" si="6"/>
        <v>1.122744710000299</v>
      </c>
      <c r="I152" s="162">
        <v>85.233717545034651</v>
      </c>
      <c r="J152" s="162">
        <v>17.439418003560942</v>
      </c>
      <c r="K152" s="56">
        <f t="shared" si="7"/>
        <v>3.8874175461377689</v>
      </c>
      <c r="L152" s="56">
        <f t="shared" si="8"/>
        <v>15.292728067151437</v>
      </c>
    </row>
    <row r="153" spans="1:12" x14ac:dyDescent="0.2">
      <c r="A153" s="160" t="s">
        <v>3106</v>
      </c>
      <c r="B153" s="160" t="s">
        <v>3107</v>
      </c>
      <c r="C153" s="160" t="s">
        <v>2418</v>
      </c>
      <c r="D153" s="160" t="s">
        <v>162</v>
      </c>
      <c r="E153" s="160" t="s">
        <v>643</v>
      </c>
      <c r="F153" s="162">
        <v>1.68353671</v>
      </c>
      <c r="G153" s="162">
        <v>1.4361878400000001</v>
      </c>
      <c r="H153" s="56">
        <f t="shared" si="6"/>
        <v>0.17222598821056723</v>
      </c>
      <c r="I153" s="162">
        <v>84.548159689999991</v>
      </c>
      <c r="J153" s="162">
        <v>0</v>
      </c>
      <c r="K153" s="56" t="str">
        <f t="shared" si="7"/>
        <v/>
      </c>
      <c r="L153" s="56">
        <f t="shared" si="8"/>
        <v>50.220561979904787</v>
      </c>
    </row>
    <row r="154" spans="1:12" x14ac:dyDescent="0.2">
      <c r="A154" s="160" t="s">
        <v>2879</v>
      </c>
      <c r="B154" s="161" t="s">
        <v>385</v>
      </c>
      <c r="C154" s="160" t="s">
        <v>3038</v>
      </c>
      <c r="D154" s="160" t="s">
        <v>163</v>
      </c>
      <c r="E154" s="160" t="s">
        <v>643</v>
      </c>
      <c r="F154" s="162">
        <v>3.90253476</v>
      </c>
      <c r="G154" s="162">
        <v>3.7288677999999997</v>
      </c>
      <c r="H154" s="56">
        <f t="shared" si="6"/>
        <v>4.6573643613753379E-2</v>
      </c>
      <c r="I154" s="162">
        <v>84.506621373396399</v>
      </c>
      <c r="J154" s="162">
        <v>155.6841909917394</v>
      </c>
      <c r="K154" s="56">
        <f t="shared" si="7"/>
        <v>-0.4571920190799571</v>
      </c>
      <c r="L154" s="56">
        <f t="shared" si="8"/>
        <v>21.654290498464746</v>
      </c>
    </row>
    <row r="155" spans="1:12" x14ac:dyDescent="0.2">
      <c r="A155" s="160" t="s">
        <v>2019</v>
      </c>
      <c r="B155" s="161" t="s">
        <v>1837</v>
      </c>
      <c r="C155" s="160" t="s">
        <v>595</v>
      </c>
      <c r="D155" s="160" t="s">
        <v>570</v>
      </c>
      <c r="E155" s="160" t="s">
        <v>643</v>
      </c>
      <c r="F155" s="162">
        <v>10.13130015</v>
      </c>
      <c r="G155" s="162">
        <v>8.999698050000001</v>
      </c>
      <c r="H155" s="56">
        <f t="shared" si="6"/>
        <v>0.12573778516935885</v>
      </c>
      <c r="I155" s="162">
        <v>83.545491949999914</v>
      </c>
      <c r="J155" s="162">
        <v>42.819698637168017</v>
      </c>
      <c r="K155" s="56">
        <f t="shared" si="7"/>
        <v>0.95109948479369755</v>
      </c>
      <c r="L155" s="56">
        <f t="shared" si="8"/>
        <v>8.2462754743279341</v>
      </c>
    </row>
    <row r="156" spans="1:12" x14ac:dyDescent="0.2">
      <c r="A156" s="160" t="s">
        <v>2312</v>
      </c>
      <c r="B156" s="161" t="s">
        <v>57</v>
      </c>
      <c r="C156" s="160" t="s">
        <v>3039</v>
      </c>
      <c r="D156" s="160" t="s">
        <v>163</v>
      </c>
      <c r="E156" s="160" t="s">
        <v>164</v>
      </c>
      <c r="F156" s="162">
        <v>3.5385009900000002</v>
      </c>
      <c r="G156" s="162">
        <v>1.0839494199999999</v>
      </c>
      <c r="H156" s="56">
        <f t="shared" si="6"/>
        <v>2.2644521272957556</v>
      </c>
      <c r="I156" s="162">
        <v>81.438328989999988</v>
      </c>
      <c r="J156" s="162">
        <v>17.698124930000002</v>
      </c>
      <c r="K156" s="56">
        <f t="shared" si="7"/>
        <v>3.6015230038270492</v>
      </c>
      <c r="L156" s="56">
        <f t="shared" si="8"/>
        <v>23.014923330571115</v>
      </c>
    </row>
    <row r="157" spans="1:12" x14ac:dyDescent="0.2">
      <c r="A157" s="160" t="s">
        <v>1176</v>
      </c>
      <c r="B157" s="161" t="s">
        <v>620</v>
      </c>
      <c r="C157" s="160" t="s">
        <v>595</v>
      </c>
      <c r="D157" s="160" t="s">
        <v>570</v>
      </c>
      <c r="E157" s="160" t="s">
        <v>164</v>
      </c>
      <c r="F157" s="162">
        <v>9.0469303500000002</v>
      </c>
      <c r="G157" s="162">
        <v>12.14995907</v>
      </c>
      <c r="H157" s="56">
        <f t="shared" si="6"/>
        <v>-0.25539417064060932</v>
      </c>
      <c r="I157" s="162">
        <v>80.834550480000004</v>
      </c>
      <c r="J157" s="162">
        <v>115.07401353</v>
      </c>
      <c r="K157" s="56">
        <f t="shared" si="7"/>
        <v>-0.29754296386884693</v>
      </c>
      <c r="L157" s="56">
        <f t="shared" si="8"/>
        <v>8.9350251801153746</v>
      </c>
    </row>
    <row r="158" spans="1:12" x14ac:dyDescent="0.2">
      <c r="A158" s="160" t="s">
        <v>1186</v>
      </c>
      <c r="B158" s="161" t="s">
        <v>307</v>
      </c>
      <c r="C158" s="160" t="s">
        <v>595</v>
      </c>
      <c r="D158" s="160" t="s">
        <v>163</v>
      </c>
      <c r="E158" s="160" t="s">
        <v>164</v>
      </c>
      <c r="F158" s="162">
        <v>12.818361939999999</v>
      </c>
      <c r="G158" s="162">
        <v>20.284840539999998</v>
      </c>
      <c r="H158" s="56">
        <f t="shared" si="6"/>
        <v>-0.36808170048350797</v>
      </c>
      <c r="I158" s="162">
        <v>79.427142800000013</v>
      </c>
      <c r="J158" s="162">
        <v>39.740649299999994</v>
      </c>
      <c r="K158" s="56">
        <f t="shared" si="7"/>
        <v>0.99863726937143982</v>
      </c>
      <c r="L158" s="56">
        <f t="shared" si="8"/>
        <v>6.1963566929831924</v>
      </c>
    </row>
    <row r="159" spans="1:12" x14ac:dyDescent="0.2">
      <c r="A159" s="160" t="s">
        <v>2392</v>
      </c>
      <c r="B159" s="161" t="s">
        <v>7</v>
      </c>
      <c r="C159" s="160" t="s">
        <v>595</v>
      </c>
      <c r="D159" s="160" t="s">
        <v>570</v>
      </c>
      <c r="E159" s="160" t="s">
        <v>643</v>
      </c>
      <c r="F159" s="162">
        <v>1.9687751200000001</v>
      </c>
      <c r="G159" s="162">
        <v>3.4311085399999999</v>
      </c>
      <c r="H159" s="56">
        <f t="shared" si="6"/>
        <v>-0.42619853116042772</v>
      </c>
      <c r="I159" s="162">
        <v>78.941313131406517</v>
      </c>
      <c r="J159" s="162">
        <v>0</v>
      </c>
      <c r="K159" s="56" t="str">
        <f t="shared" si="7"/>
        <v/>
      </c>
      <c r="L159" s="56">
        <f t="shared" si="8"/>
        <v>40.096663315923308</v>
      </c>
    </row>
    <row r="160" spans="1:12" x14ac:dyDescent="0.2">
      <c r="A160" s="160" t="s">
        <v>2817</v>
      </c>
      <c r="B160" s="160" t="s">
        <v>1272</v>
      </c>
      <c r="C160" s="160" t="s">
        <v>3038</v>
      </c>
      <c r="D160" s="160" t="s">
        <v>163</v>
      </c>
      <c r="E160" s="160" t="s">
        <v>643</v>
      </c>
      <c r="F160" s="162">
        <v>25.457436269999999</v>
      </c>
      <c r="G160" s="162">
        <v>30.59999938</v>
      </c>
      <c r="H160" s="56">
        <f t="shared" si="6"/>
        <v>-0.16805762137894531</v>
      </c>
      <c r="I160" s="162">
        <v>78.549447053552797</v>
      </c>
      <c r="J160" s="162">
        <v>123.73418112887306</v>
      </c>
      <c r="K160" s="56">
        <f t="shared" si="7"/>
        <v>-0.3651758444035681</v>
      </c>
      <c r="L160" s="56">
        <f t="shared" si="8"/>
        <v>3.0855207186011273</v>
      </c>
    </row>
    <row r="161" spans="1:12" x14ac:dyDescent="0.2">
      <c r="A161" s="160" t="s">
        <v>2090</v>
      </c>
      <c r="B161" s="161" t="s">
        <v>1778</v>
      </c>
      <c r="C161" s="160" t="s">
        <v>595</v>
      </c>
      <c r="D161" s="160" t="s">
        <v>163</v>
      </c>
      <c r="E161" s="160" t="s">
        <v>164</v>
      </c>
      <c r="F161" s="162">
        <v>29.243952850000003</v>
      </c>
      <c r="G161" s="162">
        <v>10.864205999999999</v>
      </c>
      <c r="H161" s="56">
        <f t="shared" si="6"/>
        <v>1.6917708344263729</v>
      </c>
      <c r="I161" s="162">
        <v>77.398194533453733</v>
      </c>
      <c r="J161" s="162">
        <v>23.884368706201677</v>
      </c>
      <c r="K161" s="56">
        <f t="shared" si="7"/>
        <v>2.2405375869682067</v>
      </c>
      <c r="L161" s="56">
        <f t="shared" si="8"/>
        <v>2.6466392874605433</v>
      </c>
    </row>
    <row r="162" spans="1:12" x14ac:dyDescent="0.2">
      <c r="A162" s="160" t="s">
        <v>2966</v>
      </c>
      <c r="B162" s="161" t="s">
        <v>95</v>
      </c>
      <c r="C162" s="160" t="s">
        <v>3038</v>
      </c>
      <c r="D162" s="160" t="s">
        <v>570</v>
      </c>
      <c r="E162" s="160" t="s">
        <v>643</v>
      </c>
      <c r="F162" s="162">
        <v>1.59352432</v>
      </c>
      <c r="G162" s="162">
        <v>0.38848121000000002</v>
      </c>
      <c r="H162" s="56">
        <f t="shared" si="6"/>
        <v>3.1019340935434174</v>
      </c>
      <c r="I162" s="162">
        <v>76.439053870000009</v>
      </c>
      <c r="J162" s="162">
        <v>9.1870232400000003</v>
      </c>
      <c r="K162" s="56">
        <f t="shared" si="7"/>
        <v>7.3203287804026509</v>
      </c>
      <c r="L162" s="56">
        <f t="shared" si="8"/>
        <v>47.968551788403211</v>
      </c>
    </row>
    <row r="163" spans="1:12" x14ac:dyDescent="0.2">
      <c r="A163" s="160" t="s">
        <v>2102</v>
      </c>
      <c r="B163" s="161" t="s">
        <v>1573</v>
      </c>
      <c r="C163" s="160" t="s">
        <v>595</v>
      </c>
      <c r="D163" s="160" t="s">
        <v>570</v>
      </c>
      <c r="E163" s="160" t="s">
        <v>164</v>
      </c>
      <c r="F163" s="162">
        <v>13.35005606</v>
      </c>
      <c r="G163" s="162">
        <v>4.2526423499999995</v>
      </c>
      <c r="H163" s="56">
        <f t="shared" si="6"/>
        <v>2.1392379046406291</v>
      </c>
      <c r="I163" s="162">
        <v>74.461041011982658</v>
      </c>
      <c r="J163" s="162">
        <v>102.97891738930359</v>
      </c>
      <c r="K163" s="56">
        <f t="shared" si="7"/>
        <v>-0.27692926960487818</v>
      </c>
      <c r="L163" s="56">
        <f t="shared" si="8"/>
        <v>5.5775826466441565</v>
      </c>
    </row>
    <row r="164" spans="1:12" x14ac:dyDescent="0.2">
      <c r="A164" s="160" t="s">
        <v>2769</v>
      </c>
      <c r="B164" s="161" t="s">
        <v>1085</v>
      </c>
      <c r="C164" s="160" t="s">
        <v>2420</v>
      </c>
      <c r="D164" s="160" t="s">
        <v>570</v>
      </c>
      <c r="E164" s="160" t="s">
        <v>164</v>
      </c>
      <c r="F164" s="162">
        <v>38.181460200000004</v>
      </c>
      <c r="G164" s="162">
        <v>28.36264688</v>
      </c>
      <c r="H164" s="56">
        <f t="shared" si="6"/>
        <v>0.34618818763786696</v>
      </c>
      <c r="I164" s="162">
        <v>74.422296310000007</v>
      </c>
      <c r="J164" s="162">
        <v>93.212801599999963</v>
      </c>
      <c r="K164" s="56">
        <f t="shared" si="7"/>
        <v>-0.20158717437369633</v>
      </c>
      <c r="L164" s="56">
        <f t="shared" si="8"/>
        <v>1.9491736544428964</v>
      </c>
    </row>
    <row r="165" spans="1:12" x14ac:dyDescent="0.2">
      <c r="A165" s="160" t="s">
        <v>1681</v>
      </c>
      <c r="B165" s="160" t="s">
        <v>31</v>
      </c>
      <c r="C165" s="160" t="s">
        <v>3040</v>
      </c>
      <c r="D165" s="160" t="s">
        <v>163</v>
      </c>
      <c r="E165" s="160" t="s">
        <v>164</v>
      </c>
      <c r="F165" s="162">
        <v>15.337794349999999</v>
      </c>
      <c r="G165" s="162">
        <v>9.3810983399999994</v>
      </c>
      <c r="H165" s="56">
        <f t="shared" si="6"/>
        <v>0.63496786773903491</v>
      </c>
      <c r="I165" s="162">
        <v>73.943085150000002</v>
      </c>
      <c r="J165" s="162">
        <v>16.038466039999999</v>
      </c>
      <c r="K165" s="56">
        <f t="shared" si="7"/>
        <v>3.6103589311836712</v>
      </c>
      <c r="L165" s="56">
        <f t="shared" si="8"/>
        <v>4.8209725246446533</v>
      </c>
    </row>
    <row r="166" spans="1:12" x14ac:dyDescent="0.2">
      <c r="A166" s="160" t="s">
        <v>2787</v>
      </c>
      <c r="B166" s="161" t="s">
        <v>583</v>
      </c>
      <c r="C166" s="160" t="s">
        <v>2420</v>
      </c>
      <c r="D166" s="160" t="s">
        <v>570</v>
      </c>
      <c r="E166" s="160" t="s">
        <v>164</v>
      </c>
      <c r="F166" s="162">
        <v>6.9628999800000004</v>
      </c>
      <c r="G166" s="162">
        <v>5.8493887300000003</v>
      </c>
      <c r="H166" s="56">
        <f t="shared" si="6"/>
        <v>0.19036369463514857</v>
      </c>
      <c r="I166" s="162">
        <v>73.736148620000009</v>
      </c>
      <c r="J166" s="162">
        <v>73.60725202999997</v>
      </c>
      <c r="K166" s="56">
        <f t="shared" si="7"/>
        <v>1.7511398190426242E-3</v>
      </c>
      <c r="L166" s="56">
        <f t="shared" si="8"/>
        <v>10.589861815019207</v>
      </c>
    </row>
    <row r="167" spans="1:12" x14ac:dyDescent="0.2">
      <c r="A167" s="160" t="s">
        <v>3266</v>
      </c>
      <c r="B167" s="161" t="s">
        <v>277</v>
      </c>
      <c r="C167" s="160" t="s">
        <v>3038</v>
      </c>
      <c r="D167" s="160" t="s">
        <v>570</v>
      </c>
      <c r="E167" s="160" t="s">
        <v>643</v>
      </c>
      <c r="F167" s="162">
        <v>10.29674902</v>
      </c>
      <c r="G167" s="162">
        <v>12.49521966</v>
      </c>
      <c r="H167" s="56">
        <f t="shared" si="6"/>
        <v>-0.17594493732973715</v>
      </c>
      <c r="I167" s="162">
        <v>73.185147970000003</v>
      </c>
      <c r="J167" s="162">
        <v>50.445156490000002</v>
      </c>
      <c r="K167" s="56">
        <f t="shared" si="7"/>
        <v>0.45078641959427479</v>
      </c>
      <c r="L167" s="56">
        <f t="shared" si="8"/>
        <v>7.1075975366446293</v>
      </c>
    </row>
    <row r="168" spans="1:12" x14ac:dyDescent="0.2">
      <c r="A168" s="160" t="s">
        <v>2026</v>
      </c>
      <c r="B168" s="161" t="s">
        <v>1764</v>
      </c>
      <c r="C168" s="160" t="s">
        <v>595</v>
      </c>
      <c r="D168" s="160" t="s">
        <v>570</v>
      </c>
      <c r="E168" s="160" t="s">
        <v>164</v>
      </c>
      <c r="F168" s="162">
        <v>22.32967644</v>
      </c>
      <c r="G168" s="162">
        <v>48.878667280000002</v>
      </c>
      <c r="H168" s="56">
        <f t="shared" si="6"/>
        <v>-0.54316110314372712</v>
      </c>
      <c r="I168" s="162">
        <v>71.975099209999954</v>
      </c>
      <c r="J168" s="162">
        <v>96.609659804951249</v>
      </c>
      <c r="K168" s="56">
        <f t="shared" si="7"/>
        <v>-0.25499065667643284</v>
      </c>
      <c r="L168" s="56">
        <f t="shared" si="8"/>
        <v>3.223293423144646</v>
      </c>
    </row>
    <row r="169" spans="1:12" x14ac:dyDescent="0.2">
      <c r="A169" s="160" t="s">
        <v>1215</v>
      </c>
      <c r="B169" s="160" t="s">
        <v>616</v>
      </c>
      <c r="C169" s="160" t="s">
        <v>595</v>
      </c>
      <c r="D169" s="160" t="s">
        <v>570</v>
      </c>
      <c r="E169" s="160" t="s">
        <v>164</v>
      </c>
      <c r="F169" s="162">
        <v>8.4785842500000008</v>
      </c>
      <c r="G169" s="162">
        <v>5.8750584999999997</v>
      </c>
      <c r="H169" s="56">
        <f t="shared" si="6"/>
        <v>0.44314890651727157</v>
      </c>
      <c r="I169" s="162">
        <v>70.934724939999995</v>
      </c>
      <c r="J169" s="162">
        <v>60.931647189999993</v>
      </c>
      <c r="K169" s="56">
        <f t="shared" si="7"/>
        <v>0.16416883854801956</v>
      </c>
      <c r="L169" s="56">
        <f t="shared" si="8"/>
        <v>8.366340753174681</v>
      </c>
    </row>
    <row r="170" spans="1:12" x14ac:dyDescent="0.2">
      <c r="A170" s="160" t="s">
        <v>1194</v>
      </c>
      <c r="B170" s="161" t="s">
        <v>315</v>
      </c>
      <c r="C170" s="160" t="s">
        <v>595</v>
      </c>
      <c r="D170" s="160" t="s">
        <v>163</v>
      </c>
      <c r="E170" s="160" t="s">
        <v>164</v>
      </c>
      <c r="F170" s="162">
        <v>23.239038050000001</v>
      </c>
      <c r="G170" s="162">
        <v>74.906403030000007</v>
      </c>
      <c r="H170" s="56">
        <f t="shared" si="6"/>
        <v>-0.6897589910879478</v>
      </c>
      <c r="I170" s="162">
        <v>70.621531480000002</v>
      </c>
      <c r="J170" s="162">
        <v>257.17094768999999</v>
      </c>
      <c r="K170" s="56">
        <f t="shared" si="7"/>
        <v>-0.72539070950919049</v>
      </c>
      <c r="L170" s="56">
        <f t="shared" si="8"/>
        <v>3.0389180192421947</v>
      </c>
    </row>
    <row r="171" spans="1:12" x14ac:dyDescent="0.2">
      <c r="A171" s="160" t="s">
        <v>2825</v>
      </c>
      <c r="B171" s="161" t="s">
        <v>1315</v>
      </c>
      <c r="C171" s="160" t="s">
        <v>3038</v>
      </c>
      <c r="D171" s="160" t="s">
        <v>570</v>
      </c>
      <c r="E171" s="160" t="s">
        <v>643</v>
      </c>
      <c r="F171" s="162">
        <v>21.629470430000001</v>
      </c>
      <c r="G171" s="162">
        <v>16.72181337</v>
      </c>
      <c r="H171" s="56">
        <f t="shared" si="6"/>
        <v>0.29348832877208464</v>
      </c>
      <c r="I171" s="162">
        <v>70.578818653284316</v>
      </c>
      <c r="J171" s="162">
        <v>122.51917292842745</v>
      </c>
      <c r="K171" s="56">
        <f t="shared" si="7"/>
        <v>-0.42393654016490423</v>
      </c>
      <c r="L171" s="56">
        <f t="shared" si="8"/>
        <v>3.2630858384489958</v>
      </c>
    </row>
    <row r="172" spans="1:12" x14ac:dyDescent="0.2">
      <c r="A172" s="160" t="s">
        <v>1380</v>
      </c>
      <c r="B172" s="160" t="s">
        <v>3153</v>
      </c>
      <c r="C172" s="160" t="s">
        <v>2418</v>
      </c>
      <c r="D172" s="160" t="s">
        <v>162</v>
      </c>
      <c r="E172" s="160" t="s">
        <v>643</v>
      </c>
      <c r="F172" s="162">
        <v>12.24545661</v>
      </c>
      <c r="G172" s="162">
        <v>14.618540939999999</v>
      </c>
      <c r="H172" s="56">
        <f t="shared" si="6"/>
        <v>-0.16233387037324942</v>
      </c>
      <c r="I172" s="162">
        <v>70.425967287190602</v>
      </c>
      <c r="J172" s="162">
        <v>6.4307274727176011</v>
      </c>
      <c r="K172" s="56">
        <f t="shared" si="7"/>
        <v>9.9514775095000036</v>
      </c>
      <c r="L172" s="56">
        <f t="shared" si="8"/>
        <v>5.7511916076431717</v>
      </c>
    </row>
    <row r="173" spans="1:12" x14ac:dyDescent="0.2">
      <c r="A173" s="160" t="s">
        <v>2740</v>
      </c>
      <c r="B173" s="160" t="s">
        <v>193</v>
      </c>
      <c r="C173" s="160" t="s">
        <v>2419</v>
      </c>
      <c r="D173" s="160" t="s">
        <v>162</v>
      </c>
      <c r="E173" s="160" t="s">
        <v>164</v>
      </c>
      <c r="F173" s="162">
        <v>1.25504247</v>
      </c>
      <c r="G173" s="162">
        <v>2.5344627000000002</v>
      </c>
      <c r="H173" s="56">
        <f t="shared" si="6"/>
        <v>-0.5048092560210099</v>
      </c>
      <c r="I173" s="162">
        <v>68.356562999999994</v>
      </c>
      <c r="J173" s="162">
        <v>25.270274420000003</v>
      </c>
      <c r="K173" s="56">
        <f t="shared" si="7"/>
        <v>1.7050186263865665</v>
      </c>
      <c r="L173" s="56">
        <f t="shared" si="8"/>
        <v>54.465537727978237</v>
      </c>
    </row>
    <row r="174" spans="1:12" x14ac:dyDescent="0.2">
      <c r="A174" s="160" t="s">
        <v>1216</v>
      </c>
      <c r="B174" s="161" t="s">
        <v>362</v>
      </c>
      <c r="C174" s="160" t="s">
        <v>595</v>
      </c>
      <c r="D174" s="160" t="s">
        <v>163</v>
      </c>
      <c r="E174" s="160" t="s">
        <v>164</v>
      </c>
      <c r="F174" s="162">
        <v>82.134049829999995</v>
      </c>
      <c r="G174" s="162">
        <v>52.386514090000006</v>
      </c>
      <c r="H174" s="56">
        <f t="shared" si="6"/>
        <v>0.56784720756364382</v>
      </c>
      <c r="I174" s="162">
        <v>67.381061266838046</v>
      </c>
      <c r="J174" s="162">
        <v>75.730454004697691</v>
      </c>
      <c r="K174" s="56">
        <f t="shared" si="7"/>
        <v>-0.11025145494759236</v>
      </c>
      <c r="L174" s="56">
        <f t="shared" si="8"/>
        <v>0.82037914124900091</v>
      </c>
    </row>
    <row r="175" spans="1:12" x14ac:dyDescent="0.2">
      <c r="A175" s="160" t="s">
        <v>2065</v>
      </c>
      <c r="B175" s="161" t="s">
        <v>1789</v>
      </c>
      <c r="C175" s="160" t="s">
        <v>595</v>
      </c>
      <c r="D175" s="160" t="s">
        <v>570</v>
      </c>
      <c r="E175" s="160" t="s">
        <v>164</v>
      </c>
      <c r="F175" s="162">
        <v>2.3705418900000002</v>
      </c>
      <c r="G175" s="162">
        <v>1.5607424699999999</v>
      </c>
      <c r="H175" s="56">
        <f t="shared" si="6"/>
        <v>0.51885524714400844</v>
      </c>
      <c r="I175" s="162">
        <v>66.891614561335999</v>
      </c>
      <c r="J175" s="162">
        <v>4.0068106103774985</v>
      </c>
      <c r="K175" s="56">
        <f t="shared" si="7"/>
        <v>15.694478742790853</v>
      </c>
      <c r="L175" s="56">
        <f t="shared" si="8"/>
        <v>28.217858053263928</v>
      </c>
    </row>
    <row r="176" spans="1:12" x14ac:dyDescent="0.2">
      <c r="A176" s="160" t="s">
        <v>2075</v>
      </c>
      <c r="B176" s="161" t="s">
        <v>1735</v>
      </c>
      <c r="C176" s="160" t="s">
        <v>595</v>
      </c>
      <c r="D176" s="160" t="s">
        <v>570</v>
      </c>
      <c r="E176" s="160" t="s">
        <v>164</v>
      </c>
      <c r="F176" s="162">
        <v>24.299297329999998</v>
      </c>
      <c r="G176" s="162">
        <v>58.172941280000003</v>
      </c>
      <c r="H176" s="56">
        <f t="shared" si="6"/>
        <v>-0.58229209671483195</v>
      </c>
      <c r="I176" s="162">
        <v>66.885469968301919</v>
      </c>
      <c r="J176" s="162">
        <v>118.41685965681333</v>
      </c>
      <c r="K176" s="56">
        <f t="shared" si="7"/>
        <v>-0.43516936556040864</v>
      </c>
      <c r="L176" s="56">
        <f t="shared" si="8"/>
        <v>2.75256807058881</v>
      </c>
    </row>
    <row r="177" spans="1:12" x14ac:dyDescent="0.2">
      <c r="A177" s="160" t="s">
        <v>1677</v>
      </c>
      <c r="B177" s="160" t="s">
        <v>30</v>
      </c>
      <c r="C177" s="160" t="s">
        <v>3040</v>
      </c>
      <c r="D177" s="160" t="s">
        <v>163</v>
      </c>
      <c r="E177" s="160" t="s">
        <v>164</v>
      </c>
      <c r="F177" s="162">
        <v>3.2039819600000001</v>
      </c>
      <c r="G177" s="162">
        <v>1.6911845000000001</v>
      </c>
      <c r="H177" s="56">
        <f t="shared" si="6"/>
        <v>0.89451946845539321</v>
      </c>
      <c r="I177" s="162">
        <v>66.871102190000002</v>
      </c>
      <c r="J177" s="162">
        <v>17.145910300000001</v>
      </c>
      <c r="K177" s="56">
        <f t="shared" si="7"/>
        <v>2.9001196798515854</v>
      </c>
      <c r="L177" s="56">
        <f t="shared" si="8"/>
        <v>20.871248035990813</v>
      </c>
    </row>
    <row r="178" spans="1:12" x14ac:dyDescent="0.2">
      <c r="A178" s="160" t="s">
        <v>2819</v>
      </c>
      <c r="B178" s="161" t="s">
        <v>280</v>
      </c>
      <c r="C178" s="160" t="s">
        <v>3038</v>
      </c>
      <c r="D178" s="160" t="s">
        <v>163</v>
      </c>
      <c r="E178" s="160" t="s">
        <v>164</v>
      </c>
      <c r="F178" s="162">
        <v>18.116178100000003</v>
      </c>
      <c r="G178" s="162">
        <v>14.84624264</v>
      </c>
      <c r="H178" s="56">
        <f t="shared" si="6"/>
        <v>0.22025340278286087</v>
      </c>
      <c r="I178" s="162">
        <v>66.588911969999998</v>
      </c>
      <c r="J178" s="162">
        <v>73.991906520000001</v>
      </c>
      <c r="K178" s="56">
        <f t="shared" si="7"/>
        <v>-0.10005140964976988</v>
      </c>
      <c r="L178" s="56">
        <f t="shared" si="8"/>
        <v>3.6756600427769026</v>
      </c>
    </row>
    <row r="179" spans="1:12" x14ac:dyDescent="0.2">
      <c r="A179" s="160" t="s">
        <v>2054</v>
      </c>
      <c r="B179" s="161" t="s">
        <v>1844</v>
      </c>
      <c r="C179" s="160" t="s">
        <v>595</v>
      </c>
      <c r="D179" s="160" t="s">
        <v>570</v>
      </c>
      <c r="E179" s="160" t="s">
        <v>164</v>
      </c>
      <c r="F179" s="162">
        <v>23.497834899999997</v>
      </c>
      <c r="G179" s="162">
        <v>22.638662109999999</v>
      </c>
      <c r="H179" s="56">
        <f t="shared" si="6"/>
        <v>3.7951570893426823E-2</v>
      </c>
      <c r="I179" s="162">
        <v>66.57698551</v>
      </c>
      <c r="J179" s="162">
        <v>73.091545660000065</v>
      </c>
      <c r="K179" s="56">
        <f t="shared" si="7"/>
        <v>-8.9128778043685686E-2</v>
      </c>
      <c r="L179" s="56">
        <f t="shared" si="8"/>
        <v>2.8333242527804128</v>
      </c>
    </row>
    <row r="180" spans="1:12" x14ac:dyDescent="0.2">
      <c r="A180" s="160" t="s">
        <v>3275</v>
      </c>
      <c r="B180" s="161" t="s">
        <v>11</v>
      </c>
      <c r="C180" s="160" t="s">
        <v>3350</v>
      </c>
      <c r="D180" s="160" t="s">
        <v>162</v>
      </c>
      <c r="E180" s="160" t="s">
        <v>643</v>
      </c>
      <c r="F180" s="162">
        <v>2.8738963499999999</v>
      </c>
      <c r="G180" s="162">
        <v>19.23968545</v>
      </c>
      <c r="H180" s="56">
        <f t="shared" si="6"/>
        <v>-0.85062664576982472</v>
      </c>
      <c r="I180" s="162">
        <v>65.285801630000009</v>
      </c>
      <c r="J180" s="162">
        <v>61.110102120000001</v>
      </c>
      <c r="K180" s="56">
        <f t="shared" si="7"/>
        <v>6.8330756538425019E-2</v>
      </c>
      <c r="L180" s="56">
        <f t="shared" si="8"/>
        <v>22.716825410213563</v>
      </c>
    </row>
    <row r="181" spans="1:12" x14ac:dyDescent="0.2">
      <c r="A181" s="160" t="s">
        <v>3287</v>
      </c>
      <c r="B181" s="161" t="s">
        <v>186</v>
      </c>
      <c r="C181" s="160" t="s">
        <v>3350</v>
      </c>
      <c r="D181" s="160" t="s">
        <v>162</v>
      </c>
      <c r="E181" s="160" t="s">
        <v>643</v>
      </c>
      <c r="F181" s="162">
        <v>6.2377459999999996</v>
      </c>
      <c r="G181" s="162">
        <v>0.35982301999999999</v>
      </c>
      <c r="H181" s="56">
        <f t="shared" si="6"/>
        <v>16.335594593141927</v>
      </c>
      <c r="I181" s="162">
        <v>64.248014780000005</v>
      </c>
      <c r="J181" s="162">
        <v>175.35039734</v>
      </c>
      <c r="K181" s="56">
        <f t="shared" si="7"/>
        <v>-0.63360211465375404</v>
      </c>
      <c r="L181" s="56">
        <f t="shared" si="8"/>
        <v>10.299876715082661</v>
      </c>
    </row>
    <row r="182" spans="1:12" x14ac:dyDescent="0.2">
      <c r="A182" s="160" t="s">
        <v>2647</v>
      </c>
      <c r="B182" s="161" t="s">
        <v>377</v>
      </c>
      <c r="C182" s="160" t="s">
        <v>1144</v>
      </c>
      <c r="D182" s="160" t="s">
        <v>162</v>
      </c>
      <c r="E182" s="160" t="s">
        <v>643</v>
      </c>
      <c r="F182" s="162">
        <v>4.60328728</v>
      </c>
      <c r="G182" s="162">
        <v>3.4512459399999997</v>
      </c>
      <c r="H182" s="56">
        <f t="shared" si="6"/>
        <v>0.33380447526147616</v>
      </c>
      <c r="I182" s="162">
        <v>63.988683804432249</v>
      </c>
      <c r="J182" s="162">
        <v>56.98053675803385</v>
      </c>
      <c r="K182" s="56">
        <f t="shared" si="7"/>
        <v>0.12299194505938549</v>
      </c>
      <c r="L182" s="56">
        <f t="shared" si="8"/>
        <v>13.900649668867125</v>
      </c>
    </row>
    <row r="183" spans="1:12" x14ac:dyDescent="0.2">
      <c r="A183" s="160" t="s">
        <v>2369</v>
      </c>
      <c r="B183" s="161" t="s">
        <v>1133</v>
      </c>
      <c r="C183" s="160" t="s">
        <v>3039</v>
      </c>
      <c r="D183" s="160" t="s">
        <v>163</v>
      </c>
      <c r="E183" s="160" t="s">
        <v>643</v>
      </c>
      <c r="F183" s="162">
        <v>2.0615033299999999</v>
      </c>
      <c r="G183" s="162">
        <v>1.54346432</v>
      </c>
      <c r="H183" s="56">
        <f t="shared" si="6"/>
        <v>0.33563393937088226</v>
      </c>
      <c r="I183" s="162">
        <v>63.29460083</v>
      </c>
      <c r="J183" s="162">
        <v>4.242626E-2</v>
      </c>
      <c r="K183" s="56" t="str">
        <f t="shared" si="7"/>
        <v/>
      </c>
      <c r="L183" s="56">
        <f t="shared" si="8"/>
        <v>30.703128105061079</v>
      </c>
    </row>
    <row r="184" spans="1:12" x14ac:dyDescent="0.2">
      <c r="A184" s="160" t="s">
        <v>2845</v>
      </c>
      <c r="B184" s="161" t="s">
        <v>1123</v>
      </c>
      <c r="C184" s="160" t="s">
        <v>3038</v>
      </c>
      <c r="D184" s="160" t="s">
        <v>163</v>
      </c>
      <c r="E184" s="160" t="s">
        <v>164</v>
      </c>
      <c r="F184" s="162">
        <v>4.71761359</v>
      </c>
      <c r="G184" s="162">
        <v>15.029575939999999</v>
      </c>
      <c r="H184" s="56">
        <f t="shared" si="6"/>
        <v>-0.6861113308297373</v>
      </c>
      <c r="I184" s="162">
        <v>63.0586135</v>
      </c>
      <c r="J184" s="162">
        <v>20.725520530000001</v>
      </c>
      <c r="K184" s="56">
        <f t="shared" si="7"/>
        <v>2.0425587337467945</v>
      </c>
      <c r="L184" s="56">
        <f t="shared" si="8"/>
        <v>13.366633849297521</v>
      </c>
    </row>
    <row r="185" spans="1:12" x14ac:dyDescent="0.2">
      <c r="A185" s="160" t="s">
        <v>2608</v>
      </c>
      <c r="B185" s="161" t="s">
        <v>201</v>
      </c>
      <c r="C185" s="160" t="s">
        <v>1144</v>
      </c>
      <c r="D185" s="160" t="s">
        <v>162</v>
      </c>
      <c r="E185" s="160" t="s">
        <v>164</v>
      </c>
      <c r="F185" s="162">
        <v>41.080021670000001</v>
      </c>
      <c r="G185" s="162">
        <v>44.835425319999999</v>
      </c>
      <c r="H185" s="56">
        <f t="shared" si="6"/>
        <v>-8.3759741837997059E-2</v>
      </c>
      <c r="I185" s="162">
        <v>62.590887959999996</v>
      </c>
      <c r="J185" s="162">
        <v>151.86923970999999</v>
      </c>
      <c r="K185" s="56">
        <f t="shared" si="7"/>
        <v>-0.58786329555926109</v>
      </c>
      <c r="L185" s="56">
        <f t="shared" si="8"/>
        <v>1.523633275142817</v>
      </c>
    </row>
    <row r="186" spans="1:12" x14ac:dyDescent="0.2">
      <c r="A186" s="160" t="s">
        <v>1939</v>
      </c>
      <c r="B186" s="160" t="s">
        <v>1936</v>
      </c>
      <c r="C186" s="160" t="s">
        <v>595</v>
      </c>
      <c r="D186" s="160" t="s">
        <v>570</v>
      </c>
      <c r="E186" s="160" t="s">
        <v>643</v>
      </c>
      <c r="F186" s="162">
        <v>3.8057230799999999</v>
      </c>
      <c r="G186" s="162">
        <v>15.051113560000001</v>
      </c>
      <c r="H186" s="56">
        <f t="shared" si="6"/>
        <v>-0.74714674334036446</v>
      </c>
      <c r="I186" s="162">
        <v>62.148469227921602</v>
      </c>
      <c r="J186" s="162">
        <v>145.00556418451836</v>
      </c>
      <c r="K186" s="56">
        <f t="shared" si="7"/>
        <v>-0.57140631411331089</v>
      </c>
      <c r="L186" s="56">
        <f t="shared" si="8"/>
        <v>16.33026573965061</v>
      </c>
    </row>
    <row r="187" spans="1:12" x14ac:dyDescent="0.2">
      <c r="A187" s="160" t="s">
        <v>2849</v>
      </c>
      <c r="B187" s="161" t="s">
        <v>269</v>
      </c>
      <c r="C187" s="160" t="s">
        <v>3038</v>
      </c>
      <c r="D187" s="160" t="s">
        <v>163</v>
      </c>
      <c r="E187" s="160" t="s">
        <v>164</v>
      </c>
      <c r="F187" s="162">
        <v>6.4786332599999996</v>
      </c>
      <c r="G187" s="162">
        <v>4.3320362900000005</v>
      </c>
      <c r="H187" s="56">
        <f t="shared" si="6"/>
        <v>0.49551684849805322</v>
      </c>
      <c r="I187" s="162">
        <v>62.072673111279251</v>
      </c>
      <c r="J187" s="162">
        <v>5.6913039554682294</v>
      </c>
      <c r="K187" s="56">
        <f t="shared" si="7"/>
        <v>9.9065819708398379</v>
      </c>
      <c r="L187" s="56">
        <f t="shared" si="8"/>
        <v>9.581137042364281</v>
      </c>
    </row>
    <row r="188" spans="1:12" x14ac:dyDescent="0.2">
      <c r="A188" s="160" t="s">
        <v>2280</v>
      </c>
      <c r="B188" s="161" t="s">
        <v>1580</v>
      </c>
      <c r="C188" s="160" t="s">
        <v>595</v>
      </c>
      <c r="D188" s="160" t="s">
        <v>570</v>
      </c>
      <c r="E188" s="160" t="s">
        <v>643</v>
      </c>
      <c r="F188" s="162">
        <v>13.44517578</v>
      </c>
      <c r="G188" s="162">
        <v>8.6707130800000005</v>
      </c>
      <c r="H188" s="56">
        <f t="shared" si="6"/>
        <v>0.55064245073601237</v>
      </c>
      <c r="I188" s="162">
        <v>62.003402028832085</v>
      </c>
      <c r="J188" s="162">
        <v>33.270729404700518</v>
      </c>
      <c r="K188" s="56">
        <f t="shared" si="7"/>
        <v>0.86360212529852709</v>
      </c>
      <c r="L188" s="56">
        <f t="shared" si="8"/>
        <v>4.6115724363428212</v>
      </c>
    </row>
    <row r="189" spans="1:12" x14ac:dyDescent="0.2">
      <c r="A189" s="160" t="s">
        <v>3257</v>
      </c>
      <c r="B189" s="161" t="s">
        <v>225</v>
      </c>
      <c r="C189" s="160" t="s">
        <v>3350</v>
      </c>
      <c r="D189" s="160" t="s">
        <v>162</v>
      </c>
      <c r="E189" s="160" t="s">
        <v>643</v>
      </c>
      <c r="F189" s="162">
        <v>31.778270840000001</v>
      </c>
      <c r="G189" s="162">
        <v>32.384868589999996</v>
      </c>
      <c r="H189" s="56">
        <f t="shared" si="6"/>
        <v>-1.8730900460942612E-2</v>
      </c>
      <c r="I189" s="162">
        <v>61.871200860000002</v>
      </c>
      <c r="J189" s="162">
        <v>146.77937919999999</v>
      </c>
      <c r="K189" s="56">
        <f t="shared" si="7"/>
        <v>-0.57847484301119045</v>
      </c>
      <c r="L189" s="56">
        <f t="shared" si="8"/>
        <v>1.9469656222490677</v>
      </c>
    </row>
    <row r="190" spans="1:12" x14ac:dyDescent="0.2">
      <c r="A190" s="160" t="s">
        <v>2864</v>
      </c>
      <c r="B190" s="161" t="s">
        <v>257</v>
      </c>
      <c r="C190" s="160" t="s">
        <v>3038</v>
      </c>
      <c r="D190" s="160" t="s">
        <v>162</v>
      </c>
      <c r="E190" s="160" t="s">
        <v>643</v>
      </c>
      <c r="F190" s="162">
        <v>7.9451368099999993</v>
      </c>
      <c r="G190" s="162">
        <v>5.7927710599999997</v>
      </c>
      <c r="H190" s="56">
        <f t="shared" si="6"/>
        <v>0.37156064475988448</v>
      </c>
      <c r="I190" s="162">
        <v>61.630532911372697</v>
      </c>
      <c r="J190" s="162">
        <v>22.70259729783648</v>
      </c>
      <c r="K190" s="56">
        <f t="shared" si="7"/>
        <v>1.7146908392391733</v>
      </c>
      <c r="L190" s="56">
        <f t="shared" si="8"/>
        <v>7.7570134266036259</v>
      </c>
    </row>
    <row r="191" spans="1:12" x14ac:dyDescent="0.2">
      <c r="A191" s="160" t="s">
        <v>2031</v>
      </c>
      <c r="B191" s="161" t="s">
        <v>1723</v>
      </c>
      <c r="C191" s="160" t="s">
        <v>595</v>
      </c>
      <c r="D191" s="160" t="s">
        <v>570</v>
      </c>
      <c r="E191" s="160" t="s">
        <v>164</v>
      </c>
      <c r="F191" s="162">
        <v>21.361932460000002</v>
      </c>
      <c r="G191" s="162">
        <v>33.248337579999998</v>
      </c>
      <c r="H191" s="56">
        <f t="shared" si="6"/>
        <v>-0.35750374259764706</v>
      </c>
      <c r="I191" s="162">
        <v>61.584357800000063</v>
      </c>
      <c r="J191" s="162">
        <v>145.45192532999974</v>
      </c>
      <c r="K191" s="56">
        <f t="shared" si="7"/>
        <v>-0.57659991326840021</v>
      </c>
      <c r="L191" s="56">
        <f t="shared" si="8"/>
        <v>2.8829019994008567</v>
      </c>
    </row>
    <row r="192" spans="1:12" x14ac:dyDescent="0.2">
      <c r="A192" s="160" t="s">
        <v>1032</v>
      </c>
      <c r="B192" s="161" t="s">
        <v>580</v>
      </c>
      <c r="C192" s="160" t="s">
        <v>2420</v>
      </c>
      <c r="D192" s="160" t="s">
        <v>570</v>
      </c>
      <c r="E192" s="160" t="s">
        <v>643</v>
      </c>
      <c r="F192" s="162">
        <v>20.526820899999997</v>
      </c>
      <c r="G192" s="162">
        <v>19.520827079999997</v>
      </c>
      <c r="H192" s="56">
        <f t="shared" si="6"/>
        <v>5.1534385089179402E-2</v>
      </c>
      <c r="I192" s="162">
        <v>61.542937912387899</v>
      </c>
      <c r="J192" s="162">
        <v>281.27827255159781</v>
      </c>
      <c r="K192" s="56">
        <f t="shared" si="7"/>
        <v>-0.78120265972161629</v>
      </c>
      <c r="L192" s="56">
        <f t="shared" si="8"/>
        <v>2.998171914306901</v>
      </c>
    </row>
    <row r="193" spans="1:12" x14ac:dyDescent="0.2">
      <c r="A193" s="160" t="s">
        <v>1121</v>
      </c>
      <c r="B193" s="161" t="s">
        <v>1122</v>
      </c>
      <c r="C193" s="160" t="s">
        <v>3041</v>
      </c>
      <c r="D193" s="160" t="s">
        <v>570</v>
      </c>
      <c r="E193" s="160" t="s">
        <v>164</v>
      </c>
      <c r="F193" s="162">
        <v>9.4811745099999989</v>
      </c>
      <c r="G193" s="162">
        <v>10.89331069</v>
      </c>
      <c r="H193" s="56">
        <f t="shared" si="6"/>
        <v>-0.12963333372069652</v>
      </c>
      <c r="I193" s="162">
        <v>60.942340289999997</v>
      </c>
      <c r="J193" s="162">
        <v>11.164840760000001</v>
      </c>
      <c r="K193" s="56">
        <f t="shared" si="7"/>
        <v>4.4584155385660864</v>
      </c>
      <c r="L193" s="56">
        <f t="shared" si="8"/>
        <v>6.4277205556888335</v>
      </c>
    </row>
    <row r="194" spans="1:12" x14ac:dyDescent="0.2">
      <c r="A194" s="160" t="s">
        <v>1273</v>
      </c>
      <c r="B194" s="160" t="s">
        <v>1267</v>
      </c>
      <c r="C194" s="160" t="s">
        <v>3040</v>
      </c>
      <c r="D194" s="160" t="s">
        <v>163</v>
      </c>
      <c r="E194" s="160" t="s">
        <v>643</v>
      </c>
      <c r="F194" s="162">
        <v>39.22545315</v>
      </c>
      <c r="G194" s="162">
        <v>23.503900250000001</v>
      </c>
      <c r="H194" s="56">
        <f t="shared" si="6"/>
        <v>0.66889123646616899</v>
      </c>
      <c r="I194" s="162">
        <v>60.815609930000001</v>
      </c>
      <c r="J194" s="162">
        <v>45.819353700000001</v>
      </c>
      <c r="K194" s="56">
        <f t="shared" si="7"/>
        <v>0.32729087206657836</v>
      </c>
      <c r="L194" s="56">
        <f t="shared" si="8"/>
        <v>1.5504119148716577</v>
      </c>
    </row>
    <row r="195" spans="1:12" x14ac:dyDescent="0.2">
      <c r="A195" s="160" t="s">
        <v>2827</v>
      </c>
      <c r="B195" s="161" t="s">
        <v>1163</v>
      </c>
      <c r="C195" s="160" t="s">
        <v>3038</v>
      </c>
      <c r="D195" s="160" t="s">
        <v>163</v>
      </c>
      <c r="E195" s="160" t="s">
        <v>164</v>
      </c>
      <c r="F195" s="162">
        <v>8.3630927499999999</v>
      </c>
      <c r="G195" s="162">
        <v>9.3603366799999996</v>
      </c>
      <c r="H195" s="56">
        <f t="shared" si="6"/>
        <v>-0.10653932268598698</v>
      </c>
      <c r="I195" s="162">
        <v>60.62085433</v>
      </c>
      <c r="J195" s="162">
        <v>7.1758659000000007</v>
      </c>
      <c r="K195" s="56">
        <f t="shared" si="7"/>
        <v>7.4478800432990244</v>
      </c>
      <c r="L195" s="56">
        <f t="shared" si="8"/>
        <v>7.2486167668055579</v>
      </c>
    </row>
    <row r="196" spans="1:12" x14ac:dyDescent="0.2">
      <c r="A196" s="160" t="s">
        <v>2861</v>
      </c>
      <c r="B196" s="161" t="s">
        <v>1435</v>
      </c>
      <c r="C196" s="160" t="s">
        <v>3038</v>
      </c>
      <c r="D196" s="160" t="s">
        <v>570</v>
      </c>
      <c r="E196" s="160" t="s">
        <v>164</v>
      </c>
      <c r="F196" s="162">
        <v>8.7083295800000009</v>
      </c>
      <c r="G196" s="162">
        <v>11.176392119999999</v>
      </c>
      <c r="H196" s="56">
        <f t="shared" si="6"/>
        <v>-0.22082819871570492</v>
      </c>
      <c r="I196" s="162">
        <v>60.578504469999999</v>
      </c>
      <c r="J196" s="162">
        <v>65.138732450000006</v>
      </c>
      <c r="K196" s="56">
        <f t="shared" si="7"/>
        <v>-7.0007932430991127E-2</v>
      </c>
      <c r="L196" s="56">
        <f t="shared" si="8"/>
        <v>6.9563862866568256</v>
      </c>
    </row>
    <row r="197" spans="1:12" x14ac:dyDescent="0.2">
      <c r="A197" s="160" t="s">
        <v>2877</v>
      </c>
      <c r="B197" s="161" t="s">
        <v>110</v>
      </c>
      <c r="C197" s="160" t="s">
        <v>3038</v>
      </c>
      <c r="D197" s="160" t="s">
        <v>162</v>
      </c>
      <c r="E197" s="160" t="s">
        <v>643</v>
      </c>
      <c r="F197" s="162">
        <v>1.7837641000000002</v>
      </c>
      <c r="G197" s="162">
        <v>2.3195398799999998</v>
      </c>
      <c r="H197" s="56">
        <f t="shared" si="6"/>
        <v>-0.23098364663598703</v>
      </c>
      <c r="I197" s="162">
        <v>59.856152600000001</v>
      </c>
      <c r="J197" s="162">
        <v>49.082616639999998</v>
      </c>
      <c r="K197" s="56">
        <f t="shared" si="7"/>
        <v>0.21949799537011816</v>
      </c>
      <c r="L197" s="56">
        <f t="shared" si="8"/>
        <v>33.556092198514364</v>
      </c>
    </row>
    <row r="198" spans="1:12" x14ac:dyDescent="0.2">
      <c r="A198" s="160" t="s">
        <v>1199</v>
      </c>
      <c r="B198" s="161" t="s">
        <v>611</v>
      </c>
      <c r="C198" s="160" t="s">
        <v>595</v>
      </c>
      <c r="D198" s="160" t="s">
        <v>163</v>
      </c>
      <c r="E198" s="160" t="s">
        <v>164</v>
      </c>
      <c r="F198" s="162">
        <v>13.73101084</v>
      </c>
      <c r="G198" s="162">
        <v>27.870169019999999</v>
      </c>
      <c r="H198" s="56">
        <f t="shared" si="6"/>
        <v>-0.50732229753804337</v>
      </c>
      <c r="I198" s="162">
        <v>59.554290690000002</v>
      </c>
      <c r="J198" s="162">
        <v>141.75296231999999</v>
      </c>
      <c r="K198" s="56">
        <f t="shared" si="7"/>
        <v>-0.57987269038117684</v>
      </c>
      <c r="L198" s="56">
        <f t="shared" si="8"/>
        <v>4.3372109587526921</v>
      </c>
    </row>
    <row r="199" spans="1:12" x14ac:dyDescent="0.2">
      <c r="A199" s="160" t="s">
        <v>2722</v>
      </c>
      <c r="B199" s="160" t="s">
        <v>397</v>
      </c>
      <c r="C199" s="160" t="s">
        <v>2419</v>
      </c>
      <c r="D199" s="160" t="s">
        <v>163</v>
      </c>
      <c r="E199" s="160" t="s">
        <v>164</v>
      </c>
      <c r="F199" s="162">
        <v>11.68919193</v>
      </c>
      <c r="G199" s="162">
        <v>30.005243950000001</v>
      </c>
      <c r="H199" s="56">
        <f t="shared" ref="H199:H262" si="9">IF(ISERROR(F199/G199-1),"",IF((F199/G199-1)&gt;10000%,"",F199/G199-1))</f>
        <v>-0.6104283654724294</v>
      </c>
      <c r="I199" s="162">
        <v>58.883944280000009</v>
      </c>
      <c r="J199" s="162">
        <v>87.706101410000016</v>
      </c>
      <c r="K199" s="56">
        <f t="shared" ref="K199:K262" si="10">IF(ISERROR(I199/J199-1),"",IF((I199/J199-1)&gt;10000%,"",I199/J199-1))</f>
        <v>-0.32862203047043415</v>
      </c>
      <c r="L199" s="56">
        <f t="shared" ref="L199:L262" si="11">IF(ISERROR(I199/F199),"",IF(I199/F199&gt;10000%,"",I199/F199))</f>
        <v>5.037469196555489</v>
      </c>
    </row>
    <row r="200" spans="1:12" x14ac:dyDescent="0.2">
      <c r="A200" s="160" t="s">
        <v>1045</v>
      </c>
      <c r="B200" s="161" t="s">
        <v>1046</v>
      </c>
      <c r="C200" s="160" t="s">
        <v>2420</v>
      </c>
      <c r="D200" s="160" t="s">
        <v>163</v>
      </c>
      <c r="E200" s="160" t="s">
        <v>643</v>
      </c>
      <c r="F200" s="162">
        <v>14.53137407</v>
      </c>
      <c r="G200" s="162">
        <v>12.701606380000001</v>
      </c>
      <c r="H200" s="56">
        <f t="shared" si="9"/>
        <v>0.14405797465753301</v>
      </c>
      <c r="I200" s="162">
        <v>58.520645759999958</v>
      </c>
      <c r="J200" s="162">
        <v>53.820400180000007</v>
      </c>
      <c r="K200" s="56">
        <f t="shared" si="10"/>
        <v>8.7332044434455858E-2</v>
      </c>
      <c r="L200" s="56">
        <f t="shared" si="11"/>
        <v>4.027192850317971</v>
      </c>
    </row>
    <row r="201" spans="1:12" x14ac:dyDescent="0.2">
      <c r="A201" s="160" t="s">
        <v>3274</v>
      </c>
      <c r="B201" s="161" t="s">
        <v>1502</v>
      </c>
      <c r="C201" s="160" t="s">
        <v>3350</v>
      </c>
      <c r="D201" s="160" t="s">
        <v>163</v>
      </c>
      <c r="E201" s="160" t="s">
        <v>164</v>
      </c>
      <c r="F201" s="162">
        <v>2.14918399</v>
      </c>
      <c r="G201" s="162">
        <v>2.7420193900000003</v>
      </c>
      <c r="H201" s="56">
        <f t="shared" si="9"/>
        <v>-0.21620394157752476</v>
      </c>
      <c r="I201" s="162">
        <v>57.873387344050748</v>
      </c>
      <c r="J201" s="162">
        <v>3.2700063738164</v>
      </c>
      <c r="K201" s="56">
        <f t="shared" si="10"/>
        <v>16.698249094391564</v>
      </c>
      <c r="L201" s="56">
        <f t="shared" si="11"/>
        <v>26.928074847631237</v>
      </c>
    </row>
    <row r="202" spans="1:12" x14ac:dyDescent="0.2">
      <c r="A202" s="160" t="s">
        <v>2272</v>
      </c>
      <c r="B202" s="161" t="s">
        <v>6</v>
      </c>
      <c r="C202" s="160" t="s">
        <v>595</v>
      </c>
      <c r="D202" s="160" t="s">
        <v>570</v>
      </c>
      <c r="E202" s="160" t="s">
        <v>643</v>
      </c>
      <c r="F202" s="162">
        <v>9.9867280999999988</v>
      </c>
      <c r="G202" s="162">
        <v>14.1443373</v>
      </c>
      <c r="H202" s="56">
        <f t="shared" si="9"/>
        <v>-0.29394160446103057</v>
      </c>
      <c r="I202" s="162">
        <v>56.850603760000013</v>
      </c>
      <c r="J202" s="162">
        <v>60.259156217373587</v>
      </c>
      <c r="K202" s="56">
        <f t="shared" si="10"/>
        <v>-5.6564888580216133E-2</v>
      </c>
      <c r="L202" s="56">
        <f t="shared" si="11"/>
        <v>5.6926155584430118</v>
      </c>
    </row>
    <row r="203" spans="1:12" x14ac:dyDescent="0.2">
      <c r="A203" s="160" t="s">
        <v>2287</v>
      </c>
      <c r="B203" s="161" t="s">
        <v>1653</v>
      </c>
      <c r="C203" s="160" t="s">
        <v>595</v>
      </c>
      <c r="D203" s="160" t="s">
        <v>163</v>
      </c>
      <c r="E203" s="160" t="s">
        <v>643</v>
      </c>
      <c r="F203" s="162">
        <v>11.04945764</v>
      </c>
      <c r="G203" s="162">
        <v>10.532028199999999</v>
      </c>
      <c r="H203" s="56">
        <f t="shared" si="9"/>
        <v>4.9129135449903272E-2</v>
      </c>
      <c r="I203" s="162">
        <v>56.488644322515363</v>
      </c>
      <c r="J203" s="162">
        <v>235.93219864118134</v>
      </c>
      <c r="K203" s="56">
        <f t="shared" si="10"/>
        <v>-0.76057255157263892</v>
      </c>
      <c r="L203" s="56">
        <f t="shared" si="11"/>
        <v>5.1123454347679065</v>
      </c>
    </row>
    <row r="204" spans="1:12" x14ac:dyDescent="0.2">
      <c r="A204" s="160" t="s">
        <v>2318</v>
      </c>
      <c r="B204" s="161" t="s">
        <v>646</v>
      </c>
      <c r="C204" s="160" t="s">
        <v>3039</v>
      </c>
      <c r="D204" s="160" t="s">
        <v>163</v>
      </c>
      <c r="E204" s="160" t="s">
        <v>164</v>
      </c>
      <c r="F204" s="162">
        <v>8.6557495099999997</v>
      </c>
      <c r="G204" s="162">
        <v>2.84033158</v>
      </c>
      <c r="H204" s="56">
        <f t="shared" si="9"/>
        <v>2.0474433235009837</v>
      </c>
      <c r="I204" s="162">
        <v>56.271385113873109</v>
      </c>
      <c r="J204" s="162">
        <v>31.82138978771188</v>
      </c>
      <c r="K204" s="56">
        <f t="shared" si="10"/>
        <v>0.76835095793342179</v>
      </c>
      <c r="L204" s="56">
        <f t="shared" si="11"/>
        <v>6.5010413077299312</v>
      </c>
    </row>
    <row r="205" spans="1:12" x14ac:dyDescent="0.2">
      <c r="A205" s="160" t="s">
        <v>1192</v>
      </c>
      <c r="B205" s="161" t="s">
        <v>313</v>
      </c>
      <c r="C205" s="160" t="s">
        <v>595</v>
      </c>
      <c r="D205" s="160" t="s">
        <v>163</v>
      </c>
      <c r="E205" s="160" t="s">
        <v>164</v>
      </c>
      <c r="F205" s="162">
        <v>1.5823530100000001</v>
      </c>
      <c r="G205" s="162">
        <v>21.912517480000002</v>
      </c>
      <c r="H205" s="56">
        <f t="shared" si="9"/>
        <v>-0.92778771259649895</v>
      </c>
      <c r="I205" s="162">
        <v>56.220520700000002</v>
      </c>
      <c r="J205" s="162">
        <v>37.541902260000001</v>
      </c>
      <c r="K205" s="56">
        <f t="shared" si="10"/>
        <v>0.4975405431147164</v>
      </c>
      <c r="L205" s="56">
        <f t="shared" si="11"/>
        <v>35.529695551310638</v>
      </c>
    </row>
    <row r="206" spans="1:12" x14ac:dyDescent="0.2">
      <c r="A206" s="160" t="s">
        <v>2815</v>
      </c>
      <c r="B206" s="161" t="s">
        <v>236</v>
      </c>
      <c r="C206" s="160" t="s">
        <v>3038</v>
      </c>
      <c r="D206" s="160" t="s">
        <v>570</v>
      </c>
      <c r="E206" s="160" t="s">
        <v>643</v>
      </c>
      <c r="F206" s="162">
        <v>22.564849469999999</v>
      </c>
      <c r="G206" s="162">
        <v>22.90307305</v>
      </c>
      <c r="H206" s="56">
        <f t="shared" si="9"/>
        <v>-1.4767606917273524E-2</v>
      </c>
      <c r="I206" s="162">
        <v>56.020124249268555</v>
      </c>
      <c r="J206" s="162">
        <v>51.520226673321446</v>
      </c>
      <c r="K206" s="56">
        <f t="shared" si="10"/>
        <v>8.734234817094233E-2</v>
      </c>
      <c r="L206" s="56">
        <f t="shared" si="11"/>
        <v>2.4826278732214631</v>
      </c>
    </row>
    <row r="207" spans="1:12" x14ac:dyDescent="0.2">
      <c r="A207" s="160" t="s">
        <v>2020</v>
      </c>
      <c r="B207" s="161" t="s">
        <v>1833</v>
      </c>
      <c r="C207" s="160" t="s">
        <v>595</v>
      </c>
      <c r="D207" s="160" t="s">
        <v>570</v>
      </c>
      <c r="E207" s="160" t="s">
        <v>643</v>
      </c>
      <c r="F207" s="162">
        <v>11.338506689999999</v>
      </c>
      <c r="G207" s="162">
        <v>6.6701898600000007</v>
      </c>
      <c r="H207" s="56">
        <f t="shared" si="9"/>
        <v>0.69987765385736678</v>
      </c>
      <c r="I207" s="162">
        <v>55.740038109627733</v>
      </c>
      <c r="J207" s="162">
        <v>15.306815163599007</v>
      </c>
      <c r="K207" s="56">
        <f t="shared" si="10"/>
        <v>2.6415176843699397</v>
      </c>
      <c r="L207" s="56">
        <f t="shared" si="11"/>
        <v>4.9159946396457732</v>
      </c>
    </row>
    <row r="208" spans="1:12" x14ac:dyDescent="0.2">
      <c r="A208" s="160" t="s">
        <v>3279</v>
      </c>
      <c r="B208" s="161" t="s">
        <v>181</v>
      </c>
      <c r="C208" s="160" t="s">
        <v>3350</v>
      </c>
      <c r="D208" s="160" t="s">
        <v>162</v>
      </c>
      <c r="E208" s="160" t="s">
        <v>643</v>
      </c>
      <c r="F208" s="162">
        <v>1.4794071000000002</v>
      </c>
      <c r="G208" s="162">
        <v>0.44645229999999997</v>
      </c>
      <c r="H208" s="56">
        <f t="shared" si="9"/>
        <v>2.3136957744421975</v>
      </c>
      <c r="I208" s="162">
        <v>54.856327960000002</v>
      </c>
      <c r="J208" s="162">
        <v>129.45403012000003</v>
      </c>
      <c r="K208" s="56">
        <f t="shared" si="10"/>
        <v>-0.57624858871408002</v>
      </c>
      <c r="L208" s="56">
        <f t="shared" si="11"/>
        <v>37.079940984466006</v>
      </c>
    </row>
    <row r="209" spans="1:12" x14ac:dyDescent="0.2">
      <c r="A209" s="160" t="s">
        <v>2262</v>
      </c>
      <c r="B209" s="161" t="s">
        <v>645</v>
      </c>
      <c r="C209" s="160" t="s">
        <v>3039</v>
      </c>
      <c r="D209" s="160" t="s">
        <v>163</v>
      </c>
      <c r="E209" s="160" t="s">
        <v>164</v>
      </c>
      <c r="F209" s="162">
        <v>14.426777660000001</v>
      </c>
      <c r="G209" s="162">
        <v>12.963207499999999</v>
      </c>
      <c r="H209" s="56">
        <f t="shared" si="9"/>
        <v>0.11290185395859798</v>
      </c>
      <c r="I209" s="162">
        <v>53.89064937109692</v>
      </c>
      <c r="J209" s="162">
        <v>42.25715218982085</v>
      </c>
      <c r="K209" s="56">
        <f t="shared" si="10"/>
        <v>0.27530244179773233</v>
      </c>
      <c r="L209" s="56">
        <f t="shared" si="11"/>
        <v>3.7354598955604144</v>
      </c>
    </row>
    <row r="210" spans="1:12" x14ac:dyDescent="0.2">
      <c r="A210" s="160" t="s">
        <v>1042</v>
      </c>
      <c r="B210" s="161" t="s">
        <v>697</v>
      </c>
      <c r="C210" s="160" t="s">
        <v>2420</v>
      </c>
      <c r="D210" s="160" t="s">
        <v>163</v>
      </c>
      <c r="E210" s="160" t="s">
        <v>164</v>
      </c>
      <c r="F210" s="162">
        <v>14.791584070000001</v>
      </c>
      <c r="G210" s="162">
        <v>12.049782499999999</v>
      </c>
      <c r="H210" s="56">
        <f t="shared" si="9"/>
        <v>0.22753950704089476</v>
      </c>
      <c r="I210" s="162">
        <v>53.469547184552617</v>
      </c>
      <c r="J210" s="162">
        <v>31.507037187558179</v>
      </c>
      <c r="K210" s="56">
        <f t="shared" si="10"/>
        <v>0.69706681292353379</v>
      </c>
      <c r="L210" s="56">
        <f t="shared" si="11"/>
        <v>3.6148628119552453</v>
      </c>
    </row>
    <row r="211" spans="1:12" x14ac:dyDescent="0.2">
      <c r="A211" s="160" t="s">
        <v>2491</v>
      </c>
      <c r="B211" s="161" t="s">
        <v>2492</v>
      </c>
      <c r="C211" s="160" t="s">
        <v>2458</v>
      </c>
      <c r="D211" s="160" t="s">
        <v>163</v>
      </c>
      <c r="E211" s="160" t="s">
        <v>164</v>
      </c>
      <c r="F211" s="162">
        <v>54.185147860000001</v>
      </c>
      <c r="G211" s="162">
        <v>50.85192455</v>
      </c>
      <c r="H211" s="56">
        <f t="shared" si="9"/>
        <v>6.5547633437602171E-2</v>
      </c>
      <c r="I211" s="162">
        <v>53.277604315948906</v>
      </c>
      <c r="J211" s="162">
        <v>16.271689205575107</v>
      </c>
      <c r="K211" s="56">
        <f t="shared" si="10"/>
        <v>2.2742515938477119</v>
      </c>
      <c r="L211" s="56">
        <f t="shared" si="11"/>
        <v>0.98325106454639666</v>
      </c>
    </row>
    <row r="212" spans="1:12" x14ac:dyDescent="0.2">
      <c r="A212" s="160" t="s">
        <v>3262</v>
      </c>
      <c r="B212" s="163" t="s">
        <v>1982</v>
      </c>
      <c r="C212" s="160" t="s">
        <v>3038</v>
      </c>
      <c r="D212" s="160" t="s">
        <v>163</v>
      </c>
      <c r="E212" s="160" t="s">
        <v>164</v>
      </c>
      <c r="F212" s="162">
        <v>6.8625903600000004</v>
      </c>
      <c r="G212" s="162">
        <v>6.4071504099999999</v>
      </c>
      <c r="H212" s="56">
        <f t="shared" si="9"/>
        <v>7.1083074511434807E-2</v>
      </c>
      <c r="I212" s="162">
        <v>53.089813569999997</v>
      </c>
      <c r="J212" s="162">
        <v>87.820504319999998</v>
      </c>
      <c r="K212" s="56">
        <f t="shared" si="10"/>
        <v>-0.39547359718464437</v>
      </c>
      <c r="L212" s="56">
        <f t="shared" si="11"/>
        <v>7.736118693524932</v>
      </c>
    </row>
    <row r="213" spans="1:12" x14ac:dyDescent="0.2">
      <c r="A213" s="160" t="s">
        <v>1471</v>
      </c>
      <c r="B213" s="161" t="s">
        <v>141</v>
      </c>
      <c r="C213" s="160" t="s">
        <v>2418</v>
      </c>
      <c r="D213" s="160" t="s">
        <v>162</v>
      </c>
      <c r="E213" s="160" t="s">
        <v>643</v>
      </c>
      <c r="F213" s="162">
        <v>2.3264755499999996</v>
      </c>
      <c r="G213" s="162">
        <v>0.51522601000000001</v>
      </c>
      <c r="H213" s="56">
        <f t="shared" si="9"/>
        <v>3.5154466289463908</v>
      </c>
      <c r="I213" s="162">
        <v>52.352020340000003</v>
      </c>
      <c r="J213" s="162">
        <v>0.10592987</v>
      </c>
      <c r="K213" s="56" t="str">
        <f t="shared" si="10"/>
        <v/>
      </c>
      <c r="L213" s="56">
        <f t="shared" si="11"/>
        <v>22.502716755394232</v>
      </c>
    </row>
    <row r="214" spans="1:12" x14ac:dyDescent="0.2">
      <c r="A214" s="160" t="s">
        <v>2296</v>
      </c>
      <c r="B214" s="161" t="s">
        <v>1912</v>
      </c>
      <c r="C214" s="160" t="s">
        <v>595</v>
      </c>
      <c r="D214" s="160" t="s">
        <v>570</v>
      </c>
      <c r="E214" s="160" t="s">
        <v>643</v>
      </c>
      <c r="F214" s="162">
        <v>11.70809893</v>
      </c>
      <c r="G214" s="162">
        <v>8.9574980699999998</v>
      </c>
      <c r="H214" s="56">
        <f t="shared" si="9"/>
        <v>0.30707244796537259</v>
      </c>
      <c r="I214" s="162">
        <v>52.254708048009306</v>
      </c>
      <c r="J214" s="162">
        <v>261.67499214548837</v>
      </c>
      <c r="K214" s="56">
        <f t="shared" si="10"/>
        <v>-0.80030683245819578</v>
      </c>
      <c r="L214" s="56">
        <f t="shared" si="11"/>
        <v>4.463124915533089</v>
      </c>
    </row>
    <row r="215" spans="1:12" x14ac:dyDescent="0.2">
      <c r="A215" s="160" t="s">
        <v>1181</v>
      </c>
      <c r="B215" s="161" t="s">
        <v>302</v>
      </c>
      <c r="C215" s="160" t="s">
        <v>595</v>
      </c>
      <c r="D215" s="160" t="s">
        <v>163</v>
      </c>
      <c r="E215" s="160" t="s">
        <v>164</v>
      </c>
      <c r="F215" s="162">
        <v>23.755576430000001</v>
      </c>
      <c r="G215" s="162">
        <v>6.1578844699999999</v>
      </c>
      <c r="H215" s="56">
        <f t="shared" si="9"/>
        <v>2.8577496128309146</v>
      </c>
      <c r="I215" s="162">
        <v>52.239855629999994</v>
      </c>
      <c r="J215" s="162">
        <v>30.045128490000003</v>
      </c>
      <c r="K215" s="56">
        <f t="shared" si="10"/>
        <v>0.73871300458532296</v>
      </c>
      <c r="L215" s="56">
        <f t="shared" si="11"/>
        <v>2.1990565366382056</v>
      </c>
    </row>
    <row r="216" spans="1:12" x14ac:dyDescent="0.2">
      <c r="A216" s="160" t="s">
        <v>3265</v>
      </c>
      <c r="B216" s="161" t="s">
        <v>464</v>
      </c>
      <c r="C216" s="160" t="s">
        <v>3038</v>
      </c>
      <c r="D216" s="160" t="s">
        <v>570</v>
      </c>
      <c r="E216" s="160" t="s">
        <v>643</v>
      </c>
      <c r="F216" s="162">
        <v>7.8610612</v>
      </c>
      <c r="G216" s="162">
        <v>2.4363369500000003</v>
      </c>
      <c r="H216" s="56">
        <f t="shared" si="9"/>
        <v>2.226590312148736</v>
      </c>
      <c r="I216" s="162">
        <v>51.922200170000004</v>
      </c>
      <c r="J216" s="162">
        <v>32.689346719999996</v>
      </c>
      <c r="K216" s="56">
        <f t="shared" si="10"/>
        <v>0.58835233431670142</v>
      </c>
      <c r="L216" s="56">
        <f t="shared" si="11"/>
        <v>6.6049861270638628</v>
      </c>
    </row>
    <row r="217" spans="1:12" x14ac:dyDescent="0.2">
      <c r="A217" s="160" t="s">
        <v>2293</v>
      </c>
      <c r="B217" s="161" t="s">
        <v>134</v>
      </c>
      <c r="C217" s="160" t="s">
        <v>595</v>
      </c>
      <c r="D217" s="160" t="s">
        <v>163</v>
      </c>
      <c r="E217" s="160" t="s">
        <v>643</v>
      </c>
      <c r="F217" s="162">
        <v>5.2035860999999999</v>
      </c>
      <c r="G217" s="162">
        <v>6.4107881999999998</v>
      </c>
      <c r="H217" s="56">
        <f t="shared" si="9"/>
        <v>-0.18830790572678724</v>
      </c>
      <c r="I217" s="162">
        <v>51.824208167310488</v>
      </c>
      <c r="J217" s="162">
        <v>17.698267918218505</v>
      </c>
      <c r="K217" s="56">
        <f t="shared" si="10"/>
        <v>1.9282079131575873</v>
      </c>
      <c r="L217" s="56">
        <f t="shared" si="11"/>
        <v>9.9593255826612506</v>
      </c>
    </row>
    <row r="218" spans="1:12" x14ac:dyDescent="0.2">
      <c r="A218" s="160" t="s">
        <v>1554</v>
      </c>
      <c r="B218" s="160" t="s">
        <v>1542</v>
      </c>
      <c r="C218" s="160" t="s">
        <v>633</v>
      </c>
      <c r="D218" s="160" t="s">
        <v>162</v>
      </c>
      <c r="E218" s="160" t="s">
        <v>643</v>
      </c>
      <c r="F218" s="162">
        <v>0.84277080000000004</v>
      </c>
      <c r="G218" s="162">
        <v>1.9346843</v>
      </c>
      <c r="H218" s="56">
        <f t="shared" si="9"/>
        <v>-0.56438846379225804</v>
      </c>
      <c r="I218" s="162">
        <v>51.567285569999996</v>
      </c>
      <c r="J218" s="162">
        <v>2.8286201900000001</v>
      </c>
      <c r="K218" s="56">
        <f t="shared" si="10"/>
        <v>17.23054426052159</v>
      </c>
      <c r="L218" s="56">
        <f t="shared" si="11"/>
        <v>61.1877933715786</v>
      </c>
    </row>
    <row r="219" spans="1:12" x14ac:dyDescent="0.2">
      <c r="A219" s="160" t="s">
        <v>2099</v>
      </c>
      <c r="B219" s="161" t="s">
        <v>1769</v>
      </c>
      <c r="C219" s="160" t="s">
        <v>595</v>
      </c>
      <c r="D219" s="160" t="s">
        <v>163</v>
      </c>
      <c r="E219" s="160" t="s">
        <v>164</v>
      </c>
      <c r="F219" s="162">
        <v>23.87787153</v>
      </c>
      <c r="G219" s="162">
        <v>16.222813240000001</v>
      </c>
      <c r="H219" s="56">
        <f t="shared" si="9"/>
        <v>0.47186996341209175</v>
      </c>
      <c r="I219" s="162">
        <v>51.432682554700833</v>
      </c>
      <c r="J219" s="162">
        <v>71.44558338907504</v>
      </c>
      <c r="K219" s="56">
        <f t="shared" si="10"/>
        <v>-0.28011389766934758</v>
      </c>
      <c r="L219" s="56">
        <f t="shared" si="11"/>
        <v>2.1539894161035731</v>
      </c>
    </row>
    <row r="220" spans="1:12" x14ac:dyDescent="0.2">
      <c r="A220" s="160" t="s">
        <v>2261</v>
      </c>
      <c r="B220" s="161" t="s">
        <v>435</v>
      </c>
      <c r="C220" s="160" t="s">
        <v>595</v>
      </c>
      <c r="D220" s="160" t="s">
        <v>163</v>
      </c>
      <c r="E220" s="160" t="s">
        <v>164</v>
      </c>
      <c r="F220" s="162">
        <v>28.026514210000002</v>
      </c>
      <c r="G220" s="162">
        <v>22.860058980000002</v>
      </c>
      <c r="H220" s="56">
        <f t="shared" si="9"/>
        <v>0.226003582690669</v>
      </c>
      <c r="I220" s="162">
        <v>51.194198085022443</v>
      </c>
      <c r="J220" s="162">
        <v>36.709671779999979</v>
      </c>
      <c r="K220" s="56">
        <f t="shared" si="10"/>
        <v>0.39456975785095061</v>
      </c>
      <c r="L220" s="56">
        <f t="shared" si="11"/>
        <v>1.8266345112142448</v>
      </c>
    </row>
    <row r="221" spans="1:12" x14ac:dyDescent="0.2">
      <c r="A221" s="160" t="s">
        <v>2878</v>
      </c>
      <c r="B221" s="161" t="s">
        <v>640</v>
      </c>
      <c r="C221" s="160" t="s">
        <v>3038</v>
      </c>
      <c r="D221" s="160" t="s">
        <v>163</v>
      </c>
      <c r="E221" s="160" t="s">
        <v>643</v>
      </c>
      <c r="F221" s="162">
        <v>2.7823529599999999</v>
      </c>
      <c r="G221" s="162">
        <v>2.0093356099999999</v>
      </c>
      <c r="H221" s="56">
        <f t="shared" si="9"/>
        <v>0.38471291015441667</v>
      </c>
      <c r="I221" s="162">
        <v>51.168346009417796</v>
      </c>
      <c r="J221" s="162">
        <v>9.1781924224262905</v>
      </c>
      <c r="K221" s="56">
        <f t="shared" si="10"/>
        <v>4.5749916382654403</v>
      </c>
      <c r="L221" s="56">
        <f t="shared" si="11"/>
        <v>18.390314508989469</v>
      </c>
    </row>
    <row r="222" spans="1:12" x14ac:dyDescent="0.2">
      <c r="A222" s="160" t="s">
        <v>1200</v>
      </c>
      <c r="B222" s="161" t="s">
        <v>609</v>
      </c>
      <c r="C222" s="160" t="s">
        <v>595</v>
      </c>
      <c r="D222" s="160" t="s">
        <v>163</v>
      </c>
      <c r="E222" s="160" t="s">
        <v>164</v>
      </c>
      <c r="F222" s="162">
        <v>16.918687219999999</v>
      </c>
      <c r="G222" s="162">
        <v>22.759230250000002</v>
      </c>
      <c r="H222" s="56">
        <f t="shared" si="9"/>
        <v>-0.25662304769731847</v>
      </c>
      <c r="I222" s="162">
        <v>50.985524120000001</v>
      </c>
      <c r="J222" s="162">
        <v>70.69266691</v>
      </c>
      <c r="K222" s="56">
        <f t="shared" si="10"/>
        <v>-0.27877209407150372</v>
      </c>
      <c r="L222" s="56">
        <f t="shared" si="11"/>
        <v>3.0135626634038575</v>
      </c>
    </row>
    <row r="223" spans="1:12" x14ac:dyDescent="0.2">
      <c r="A223" s="160" t="s">
        <v>2610</v>
      </c>
      <c r="B223" s="161" t="s">
        <v>14</v>
      </c>
      <c r="C223" s="160" t="s">
        <v>1144</v>
      </c>
      <c r="D223" s="160" t="s">
        <v>162</v>
      </c>
      <c r="E223" s="160" t="s">
        <v>164</v>
      </c>
      <c r="F223" s="162">
        <v>7.8296049000000005</v>
      </c>
      <c r="G223" s="162">
        <v>9.038402099999999</v>
      </c>
      <c r="H223" s="56">
        <f t="shared" si="9"/>
        <v>-0.13374014417880331</v>
      </c>
      <c r="I223" s="162">
        <v>50.455554437339252</v>
      </c>
      <c r="J223" s="162">
        <v>79.912904046162055</v>
      </c>
      <c r="K223" s="56">
        <f t="shared" si="10"/>
        <v>-0.36861818451506445</v>
      </c>
      <c r="L223" s="56">
        <f t="shared" si="11"/>
        <v>6.4442018571510866</v>
      </c>
    </row>
    <row r="224" spans="1:12" x14ac:dyDescent="0.2">
      <c r="A224" s="160" t="s">
        <v>2313</v>
      </c>
      <c r="B224" s="161" t="s">
        <v>1001</v>
      </c>
      <c r="C224" s="160" t="s">
        <v>3039</v>
      </c>
      <c r="D224" s="160" t="s">
        <v>163</v>
      </c>
      <c r="E224" s="160" t="s">
        <v>164</v>
      </c>
      <c r="F224" s="162">
        <v>0.48854996000000001</v>
      </c>
      <c r="G224" s="162">
        <v>0.56786197999999999</v>
      </c>
      <c r="H224" s="56">
        <f t="shared" si="9"/>
        <v>-0.13966777631423744</v>
      </c>
      <c r="I224" s="162">
        <v>50.287121020375146</v>
      </c>
      <c r="J224" s="162">
        <v>1.45432564034166</v>
      </c>
      <c r="K224" s="56">
        <f t="shared" si="10"/>
        <v>33.57762114993816</v>
      </c>
      <c r="L224" s="56" t="str">
        <f t="shared" si="11"/>
        <v/>
      </c>
    </row>
    <row r="225" spans="1:13" x14ac:dyDescent="0.2">
      <c r="A225" s="160" t="s">
        <v>2277</v>
      </c>
      <c r="B225" s="161" t="s">
        <v>647</v>
      </c>
      <c r="C225" s="160" t="s">
        <v>3039</v>
      </c>
      <c r="D225" s="160" t="s">
        <v>163</v>
      </c>
      <c r="E225" s="160" t="s">
        <v>164</v>
      </c>
      <c r="F225" s="162">
        <v>21.521937550000001</v>
      </c>
      <c r="G225" s="162">
        <v>17.964145079999998</v>
      </c>
      <c r="H225" s="56">
        <f t="shared" si="9"/>
        <v>0.19804964022256732</v>
      </c>
      <c r="I225" s="162">
        <v>48.671439649999996</v>
      </c>
      <c r="J225" s="162">
        <v>156.99110542</v>
      </c>
      <c r="K225" s="56">
        <f t="shared" si="10"/>
        <v>-0.6899732661937199</v>
      </c>
      <c r="L225" s="56">
        <f t="shared" si="11"/>
        <v>2.2614803865556237</v>
      </c>
    </row>
    <row r="226" spans="1:13" x14ac:dyDescent="0.2">
      <c r="A226" s="160" t="s">
        <v>2271</v>
      </c>
      <c r="B226" s="161" t="s">
        <v>1932</v>
      </c>
      <c r="C226" s="160" t="s">
        <v>595</v>
      </c>
      <c r="D226" s="160" t="s">
        <v>163</v>
      </c>
      <c r="E226" s="160" t="s">
        <v>164</v>
      </c>
      <c r="F226" s="162">
        <v>0.62494821999999994</v>
      </c>
      <c r="G226" s="162">
        <v>0.92212810000000001</v>
      </c>
      <c r="H226" s="56">
        <f t="shared" si="9"/>
        <v>-0.32227613495348428</v>
      </c>
      <c r="I226" s="162">
        <v>47.860832155607184</v>
      </c>
      <c r="J226" s="162">
        <v>108.31664824205342</v>
      </c>
      <c r="K226" s="56">
        <f t="shared" si="10"/>
        <v>-0.55813964951488004</v>
      </c>
      <c r="L226" s="56">
        <f t="shared" si="11"/>
        <v>76.583676253381739</v>
      </c>
    </row>
    <row r="227" spans="1:13" x14ac:dyDescent="0.2">
      <c r="A227" s="160" t="s">
        <v>2070</v>
      </c>
      <c r="B227" s="161" t="s">
        <v>1737</v>
      </c>
      <c r="C227" s="160" t="s">
        <v>595</v>
      </c>
      <c r="D227" s="160" t="s">
        <v>570</v>
      </c>
      <c r="E227" s="160" t="s">
        <v>164</v>
      </c>
      <c r="F227" s="162">
        <v>4.8598281500000002</v>
      </c>
      <c r="G227" s="162">
        <v>9.0407685299999994</v>
      </c>
      <c r="H227" s="56">
        <f t="shared" si="9"/>
        <v>-0.46245408961930357</v>
      </c>
      <c r="I227" s="162">
        <v>47.843794789788276</v>
      </c>
      <c r="J227" s="162">
        <v>36.247977304115992</v>
      </c>
      <c r="K227" s="56">
        <f t="shared" si="10"/>
        <v>0.31990247037468689</v>
      </c>
      <c r="L227" s="56">
        <f t="shared" si="11"/>
        <v>9.8447503313030271</v>
      </c>
    </row>
    <row r="228" spans="1:13" x14ac:dyDescent="0.2">
      <c r="A228" s="160" t="s">
        <v>3167</v>
      </c>
      <c r="B228" s="160" t="s">
        <v>3168</v>
      </c>
      <c r="C228" s="160" t="s">
        <v>2418</v>
      </c>
      <c r="D228" s="160" t="s">
        <v>162</v>
      </c>
      <c r="E228" s="160" t="s">
        <v>643</v>
      </c>
      <c r="F228" s="162">
        <v>0.55364309</v>
      </c>
      <c r="G228" s="162">
        <v>0.66215033000000001</v>
      </c>
      <c r="H228" s="56">
        <f t="shared" si="9"/>
        <v>-0.16387100494233686</v>
      </c>
      <c r="I228" s="162">
        <v>47.666864520000004</v>
      </c>
      <c r="J228" s="162">
        <v>2.9958599999999999E-3</v>
      </c>
      <c r="K228" s="56" t="str">
        <f t="shared" si="10"/>
        <v/>
      </c>
      <c r="L228" s="56">
        <f t="shared" si="11"/>
        <v>86.096738821394851</v>
      </c>
    </row>
    <row r="229" spans="1:13" x14ac:dyDescent="0.2">
      <c r="A229" s="160" t="s">
        <v>2336</v>
      </c>
      <c r="B229" s="161" t="s">
        <v>1161</v>
      </c>
      <c r="C229" s="160" t="s">
        <v>3039</v>
      </c>
      <c r="D229" s="160" t="s">
        <v>163</v>
      </c>
      <c r="E229" s="160" t="s">
        <v>643</v>
      </c>
      <c r="F229" s="162">
        <v>11.042458199999999</v>
      </c>
      <c r="G229" s="162">
        <v>20.362522670000001</v>
      </c>
      <c r="H229" s="56">
        <f t="shared" si="9"/>
        <v>-0.45770676949232836</v>
      </c>
      <c r="I229" s="162">
        <v>47.100923299999998</v>
      </c>
      <c r="J229" s="162">
        <v>21.257579670000002</v>
      </c>
      <c r="K229" s="56">
        <f t="shared" si="10"/>
        <v>1.2157237103747849</v>
      </c>
      <c r="L229" s="56">
        <f t="shared" si="11"/>
        <v>4.2654382246156031</v>
      </c>
    </row>
    <row r="230" spans="1:13" x14ac:dyDescent="0.2">
      <c r="A230" s="160" t="s">
        <v>2951</v>
      </c>
      <c r="B230" s="161" t="s">
        <v>1705</v>
      </c>
      <c r="C230" s="160" t="s">
        <v>3038</v>
      </c>
      <c r="D230" s="160" t="s">
        <v>570</v>
      </c>
      <c r="E230" s="160" t="s">
        <v>643</v>
      </c>
      <c r="F230" s="162">
        <v>5.5638653499999995</v>
      </c>
      <c r="G230" s="162">
        <v>0.68415376999999999</v>
      </c>
      <c r="H230" s="56">
        <f t="shared" si="9"/>
        <v>7.1324778053916145</v>
      </c>
      <c r="I230" s="162">
        <v>46.158847087674921</v>
      </c>
      <c r="J230" s="162">
        <v>42.200166451751706</v>
      </c>
      <c r="K230" s="56">
        <f t="shared" si="10"/>
        <v>9.3807227998715437E-2</v>
      </c>
      <c r="L230" s="56">
        <f t="shared" si="11"/>
        <v>8.2961833516828243</v>
      </c>
    </row>
    <row r="231" spans="1:13" x14ac:dyDescent="0.2">
      <c r="A231" s="160" t="s">
        <v>2802</v>
      </c>
      <c r="B231" s="146" t="s">
        <v>371</v>
      </c>
      <c r="C231" s="160" t="s">
        <v>2419</v>
      </c>
      <c r="D231" s="160" t="s">
        <v>163</v>
      </c>
      <c r="E231" s="160" t="s">
        <v>643</v>
      </c>
      <c r="F231" s="162">
        <v>91.092429359999997</v>
      </c>
      <c r="G231" s="162">
        <v>86.687624599999992</v>
      </c>
      <c r="H231" s="56">
        <f t="shared" si="9"/>
        <v>5.0812382740038853E-2</v>
      </c>
      <c r="I231" s="162">
        <v>44.731314859999998</v>
      </c>
      <c r="J231" s="162">
        <v>47.888915710000006</v>
      </c>
      <c r="K231" s="56">
        <f t="shared" si="10"/>
        <v>-6.5935943697732258E-2</v>
      </c>
      <c r="L231" s="56">
        <f t="shared" si="11"/>
        <v>0.49105414329461461</v>
      </c>
    </row>
    <row r="232" spans="1:13" x14ac:dyDescent="0.2">
      <c r="A232" s="160" t="s">
        <v>2278</v>
      </c>
      <c r="B232" s="142" t="s">
        <v>1583</v>
      </c>
      <c r="C232" s="160" t="s">
        <v>595</v>
      </c>
      <c r="D232" s="160" t="s">
        <v>570</v>
      </c>
      <c r="E232" s="160" t="s">
        <v>643</v>
      </c>
      <c r="F232" s="162">
        <v>3.01902559</v>
      </c>
      <c r="G232" s="162">
        <v>9.578441380000001</v>
      </c>
      <c r="H232" s="56">
        <f t="shared" si="9"/>
        <v>-0.68481034959364129</v>
      </c>
      <c r="I232" s="162">
        <v>44.443176079999958</v>
      </c>
      <c r="J232" s="162">
        <v>23.453132879999995</v>
      </c>
      <c r="K232" s="56">
        <f t="shared" si="10"/>
        <v>0.89497822348073308</v>
      </c>
      <c r="L232" s="56">
        <f t="shared" si="11"/>
        <v>14.721033245696987</v>
      </c>
    </row>
    <row r="233" spans="1:13" x14ac:dyDescent="0.2">
      <c r="A233" s="160" t="s">
        <v>2038</v>
      </c>
      <c r="B233" s="142" t="s">
        <v>1765</v>
      </c>
      <c r="C233" s="160" t="s">
        <v>595</v>
      </c>
      <c r="D233" s="160" t="s">
        <v>570</v>
      </c>
      <c r="E233" s="160" t="s">
        <v>164</v>
      </c>
      <c r="F233" s="162">
        <v>12.429678900000001</v>
      </c>
      <c r="G233" s="162">
        <v>30.79764235</v>
      </c>
      <c r="H233" s="56">
        <f t="shared" si="9"/>
        <v>-0.59640810297285629</v>
      </c>
      <c r="I233" s="162">
        <v>44.365254710000023</v>
      </c>
      <c r="J233" s="162">
        <v>35.532375819999984</v>
      </c>
      <c r="K233" s="56">
        <f t="shared" si="10"/>
        <v>0.24858677997625778</v>
      </c>
      <c r="L233" s="56">
        <f t="shared" si="11"/>
        <v>3.5693001457986191</v>
      </c>
    </row>
    <row r="234" spans="1:13" x14ac:dyDescent="0.2">
      <c r="A234" s="160" t="s">
        <v>2609</v>
      </c>
      <c r="B234" s="142" t="s">
        <v>198</v>
      </c>
      <c r="C234" s="160" t="s">
        <v>1144</v>
      </c>
      <c r="D234" s="160" t="s">
        <v>162</v>
      </c>
      <c r="E234" s="160" t="s">
        <v>164</v>
      </c>
      <c r="F234" s="162">
        <v>12.414822460000002</v>
      </c>
      <c r="G234" s="162">
        <v>0.23897932999999999</v>
      </c>
      <c r="H234" s="56">
        <f t="shared" si="9"/>
        <v>50.949356707962998</v>
      </c>
      <c r="I234" s="162">
        <v>43.568386049999994</v>
      </c>
      <c r="J234" s="162">
        <v>2.1798697400000004</v>
      </c>
      <c r="K234" s="56">
        <f t="shared" si="10"/>
        <v>18.986692438787642</v>
      </c>
      <c r="L234" s="56">
        <f t="shared" si="11"/>
        <v>3.5093845433855675</v>
      </c>
    </row>
    <row r="235" spans="1:13" x14ac:dyDescent="0.2">
      <c r="A235" s="160" t="s">
        <v>2715</v>
      </c>
      <c r="B235" s="142" t="s">
        <v>553</v>
      </c>
      <c r="C235" s="160" t="s">
        <v>2419</v>
      </c>
      <c r="D235" s="160" t="s">
        <v>162</v>
      </c>
      <c r="E235" s="160" t="s">
        <v>643</v>
      </c>
      <c r="F235" s="162">
        <v>4.5996733299999999</v>
      </c>
      <c r="G235" s="162">
        <v>5.05038228</v>
      </c>
      <c r="H235" s="56">
        <f t="shared" si="9"/>
        <v>-8.924254145767363E-2</v>
      </c>
      <c r="I235" s="162">
        <v>43.40362296</v>
      </c>
      <c r="J235" s="162">
        <v>32.043394480000003</v>
      </c>
      <c r="K235" s="56">
        <f t="shared" si="10"/>
        <v>0.35452637476003113</v>
      </c>
      <c r="L235" s="56">
        <f t="shared" si="11"/>
        <v>9.4362403253537135</v>
      </c>
      <c r="M235" s="169"/>
    </row>
    <row r="236" spans="1:13" x14ac:dyDescent="0.2">
      <c r="A236" s="160" t="s">
        <v>1135</v>
      </c>
      <c r="B236" s="161" t="s">
        <v>1136</v>
      </c>
      <c r="C236" s="160" t="s">
        <v>2420</v>
      </c>
      <c r="D236" s="160" t="s">
        <v>570</v>
      </c>
      <c r="E236" s="160" t="s">
        <v>643</v>
      </c>
      <c r="F236" s="162">
        <v>4.2822975000000003</v>
      </c>
      <c r="G236" s="162">
        <v>3.75064661</v>
      </c>
      <c r="H236" s="56">
        <f t="shared" si="9"/>
        <v>0.14174912895885972</v>
      </c>
      <c r="I236" s="162">
        <v>43.326787533304703</v>
      </c>
      <c r="J236" s="162">
        <v>19.29294634662979</v>
      </c>
      <c r="K236" s="56">
        <f t="shared" si="10"/>
        <v>1.245732028424642</v>
      </c>
      <c r="L236" s="56">
        <f t="shared" si="11"/>
        <v>10.117650054276869</v>
      </c>
    </row>
    <row r="237" spans="1:13" x14ac:dyDescent="0.2">
      <c r="A237" s="160" t="s">
        <v>2062</v>
      </c>
      <c r="B237" s="161" t="s">
        <v>1845</v>
      </c>
      <c r="C237" s="160" t="s">
        <v>595</v>
      </c>
      <c r="D237" s="160" t="s">
        <v>570</v>
      </c>
      <c r="E237" s="160" t="s">
        <v>164</v>
      </c>
      <c r="F237" s="162">
        <v>10.148304960000001</v>
      </c>
      <c r="G237" s="162">
        <v>17.203393600000002</v>
      </c>
      <c r="H237" s="56">
        <f t="shared" si="9"/>
        <v>-0.41009865867394912</v>
      </c>
      <c r="I237" s="162">
        <v>43.110444799999975</v>
      </c>
      <c r="J237" s="162">
        <v>90.348231920000032</v>
      </c>
      <c r="K237" s="56">
        <f t="shared" si="10"/>
        <v>-0.52284130099886561</v>
      </c>
      <c r="L237" s="56">
        <f t="shared" si="11"/>
        <v>4.2480438821972468</v>
      </c>
    </row>
    <row r="238" spans="1:13" x14ac:dyDescent="0.2">
      <c r="A238" s="160" t="s">
        <v>2923</v>
      </c>
      <c r="B238" s="161" t="s">
        <v>1701</v>
      </c>
      <c r="C238" s="160" t="s">
        <v>3038</v>
      </c>
      <c r="D238" s="160" t="s">
        <v>163</v>
      </c>
      <c r="E238" s="160" t="s">
        <v>643</v>
      </c>
      <c r="F238" s="162">
        <v>2.4855626000000002</v>
      </c>
      <c r="G238" s="162">
        <v>2.6948654700000003</v>
      </c>
      <c r="H238" s="56">
        <f t="shared" si="9"/>
        <v>-7.7667279621197571E-2</v>
      </c>
      <c r="I238" s="162">
        <v>42.205030462587189</v>
      </c>
      <c r="J238" s="162">
        <v>23.663084291627072</v>
      </c>
      <c r="K238" s="56">
        <f t="shared" si="10"/>
        <v>0.78358112334160035</v>
      </c>
      <c r="L238" s="56">
        <f t="shared" si="11"/>
        <v>16.980071418272541</v>
      </c>
    </row>
    <row r="239" spans="1:13" x14ac:dyDescent="0.2">
      <c r="A239" s="160" t="s">
        <v>3363</v>
      </c>
      <c r="B239" s="161" t="s">
        <v>3364</v>
      </c>
      <c r="C239" s="160" t="s">
        <v>3038</v>
      </c>
      <c r="D239" s="160" t="s">
        <v>570</v>
      </c>
      <c r="E239" s="160" t="s">
        <v>643</v>
      </c>
      <c r="F239" s="162">
        <v>0.12700558000000001</v>
      </c>
      <c r="G239" s="162">
        <v>0</v>
      </c>
      <c r="H239" s="56" t="str">
        <f t="shared" si="9"/>
        <v/>
      </c>
      <c r="I239" s="162">
        <v>41.837047346789518</v>
      </c>
      <c r="J239" s="162">
        <v>0.447505353319058</v>
      </c>
      <c r="K239" s="56">
        <f t="shared" si="10"/>
        <v>92.489490207195246</v>
      </c>
      <c r="L239" s="56" t="str">
        <f t="shared" si="11"/>
        <v/>
      </c>
    </row>
    <row r="240" spans="1:13" x14ac:dyDescent="0.2">
      <c r="A240" s="160" t="s">
        <v>1030</v>
      </c>
      <c r="B240" s="161" t="s">
        <v>869</v>
      </c>
      <c r="C240" s="160" t="s">
        <v>2420</v>
      </c>
      <c r="D240" s="160" t="s">
        <v>570</v>
      </c>
      <c r="E240" s="160" t="s">
        <v>643</v>
      </c>
      <c r="F240" s="162">
        <v>17.265571519999998</v>
      </c>
      <c r="G240" s="162">
        <v>1.5937470300000001</v>
      </c>
      <c r="H240" s="56">
        <f t="shared" si="9"/>
        <v>9.8333199654652823</v>
      </c>
      <c r="I240" s="162">
        <v>41.688992419599415</v>
      </c>
      <c r="J240" s="162">
        <v>2.7741085352414001</v>
      </c>
      <c r="K240" s="56">
        <f t="shared" si="10"/>
        <v>14.027888018797967</v>
      </c>
      <c r="L240" s="56">
        <f t="shared" si="11"/>
        <v>2.414573555894628</v>
      </c>
    </row>
    <row r="241" spans="1:12" x14ac:dyDescent="0.2">
      <c r="A241" s="160" t="s">
        <v>3330</v>
      </c>
      <c r="B241" s="161" t="s">
        <v>185</v>
      </c>
      <c r="C241" s="160" t="s">
        <v>3350</v>
      </c>
      <c r="D241" s="160" t="s">
        <v>162</v>
      </c>
      <c r="E241" s="160" t="s">
        <v>643</v>
      </c>
      <c r="F241" s="162">
        <v>1.2647436399999998</v>
      </c>
      <c r="G241" s="162">
        <v>0.18462554</v>
      </c>
      <c r="H241" s="56">
        <f t="shared" si="9"/>
        <v>5.8503178920966175</v>
      </c>
      <c r="I241" s="162">
        <v>41.641457359999997</v>
      </c>
      <c r="J241" s="162">
        <v>104.66932039</v>
      </c>
      <c r="K241" s="56">
        <f t="shared" si="10"/>
        <v>-0.60216176808215538</v>
      </c>
      <c r="L241" s="56">
        <f t="shared" si="11"/>
        <v>32.924820527265119</v>
      </c>
    </row>
    <row r="242" spans="1:12" x14ac:dyDescent="0.2">
      <c r="A242" s="160" t="s">
        <v>2908</v>
      </c>
      <c r="B242" s="161" t="s">
        <v>97</v>
      </c>
      <c r="C242" s="160" t="s">
        <v>3038</v>
      </c>
      <c r="D242" s="160" t="s">
        <v>570</v>
      </c>
      <c r="E242" s="160" t="s">
        <v>643</v>
      </c>
      <c r="F242" s="162">
        <v>7.7739177499999998</v>
      </c>
      <c r="G242" s="162">
        <v>4.0020166100000001</v>
      </c>
      <c r="H242" s="56">
        <f t="shared" si="9"/>
        <v>0.9425001212076427</v>
      </c>
      <c r="I242" s="162">
        <v>41.156991789999999</v>
      </c>
      <c r="J242" s="162">
        <v>34.788488900000004</v>
      </c>
      <c r="K242" s="56">
        <f t="shared" si="10"/>
        <v>0.18306351012561506</v>
      </c>
      <c r="L242" s="56">
        <f t="shared" si="11"/>
        <v>5.2942407050807816</v>
      </c>
    </row>
    <row r="243" spans="1:12" x14ac:dyDescent="0.2">
      <c r="A243" s="160" t="s">
        <v>1174</v>
      </c>
      <c r="B243" s="161" t="s">
        <v>430</v>
      </c>
      <c r="C243" s="160" t="s">
        <v>595</v>
      </c>
      <c r="D243" s="160" t="s">
        <v>163</v>
      </c>
      <c r="E243" s="160" t="s">
        <v>164</v>
      </c>
      <c r="F243" s="162">
        <v>22.353438739999998</v>
      </c>
      <c r="G243" s="162">
        <v>21.703609180000001</v>
      </c>
      <c r="H243" s="56">
        <f t="shared" si="9"/>
        <v>2.9941082822244169E-2</v>
      </c>
      <c r="I243" s="162">
        <v>41.146534380000006</v>
      </c>
      <c r="J243" s="162">
        <v>32.835992440000005</v>
      </c>
      <c r="K243" s="56">
        <f t="shared" si="10"/>
        <v>0.25309245503042277</v>
      </c>
      <c r="L243" s="56">
        <f t="shared" si="11"/>
        <v>1.8407250382631737</v>
      </c>
    </row>
    <row r="244" spans="1:12" x14ac:dyDescent="0.2">
      <c r="A244" s="160" t="s">
        <v>2067</v>
      </c>
      <c r="B244" s="161" t="s">
        <v>1839</v>
      </c>
      <c r="C244" s="160" t="s">
        <v>595</v>
      </c>
      <c r="D244" s="160" t="s">
        <v>570</v>
      </c>
      <c r="E244" s="160" t="s">
        <v>643</v>
      </c>
      <c r="F244" s="162">
        <v>7.4198378299999996</v>
      </c>
      <c r="G244" s="162">
        <v>5.1575673600000007</v>
      </c>
      <c r="H244" s="56">
        <f t="shared" si="9"/>
        <v>0.43863129884550811</v>
      </c>
      <c r="I244" s="162">
        <v>40.887030560809976</v>
      </c>
      <c r="J244" s="162">
        <v>183.49506680771336</v>
      </c>
      <c r="K244" s="56">
        <f t="shared" si="10"/>
        <v>-0.77717640440080071</v>
      </c>
      <c r="L244" s="56">
        <f t="shared" si="11"/>
        <v>5.5105019135990982</v>
      </c>
    </row>
    <row r="245" spans="1:12" x14ac:dyDescent="0.2">
      <c r="A245" s="160" t="s">
        <v>2057</v>
      </c>
      <c r="B245" s="161" t="s">
        <v>1738</v>
      </c>
      <c r="C245" s="160" t="s">
        <v>595</v>
      </c>
      <c r="D245" s="160" t="s">
        <v>570</v>
      </c>
      <c r="E245" s="160" t="s">
        <v>164</v>
      </c>
      <c r="F245" s="162">
        <v>2.8767902099999998</v>
      </c>
      <c r="G245" s="162">
        <v>2.9000273700000001</v>
      </c>
      <c r="H245" s="56">
        <f t="shared" si="9"/>
        <v>-8.0127381694332644E-3</v>
      </c>
      <c r="I245" s="162">
        <v>40.690089623382185</v>
      </c>
      <c r="J245" s="162">
        <v>19.77943339882011</v>
      </c>
      <c r="K245" s="56">
        <f t="shared" si="10"/>
        <v>1.0571918721296356</v>
      </c>
      <c r="L245" s="56">
        <f t="shared" si="11"/>
        <v>14.14426727466588</v>
      </c>
    </row>
    <row r="246" spans="1:12" x14ac:dyDescent="0.2">
      <c r="A246" s="160" t="s">
        <v>2018</v>
      </c>
      <c r="B246" s="161" t="s">
        <v>1842</v>
      </c>
      <c r="C246" s="160" t="s">
        <v>595</v>
      </c>
      <c r="D246" s="160" t="s">
        <v>570</v>
      </c>
      <c r="E246" s="160" t="s">
        <v>643</v>
      </c>
      <c r="F246" s="162">
        <v>7.64352476</v>
      </c>
      <c r="G246" s="162">
        <v>5.7009759299999994</v>
      </c>
      <c r="H246" s="56">
        <f t="shared" si="9"/>
        <v>0.34073970033407952</v>
      </c>
      <c r="I246" s="162">
        <v>40.567442516354724</v>
      </c>
      <c r="J246" s="162">
        <v>15.123992540688896</v>
      </c>
      <c r="K246" s="56">
        <f t="shared" si="10"/>
        <v>1.6823236263317334</v>
      </c>
      <c r="L246" s="56">
        <f t="shared" si="11"/>
        <v>5.3074260619461544</v>
      </c>
    </row>
    <row r="247" spans="1:12" x14ac:dyDescent="0.2">
      <c r="A247" s="160" t="s">
        <v>2678</v>
      </c>
      <c r="B247" s="161" t="s">
        <v>1561</v>
      </c>
      <c r="C247" s="160" t="s">
        <v>595</v>
      </c>
      <c r="D247" s="160" t="s">
        <v>570</v>
      </c>
      <c r="E247" s="160" t="s">
        <v>643</v>
      </c>
      <c r="F247" s="162">
        <v>8.935737099999999</v>
      </c>
      <c r="G247" s="162">
        <v>4.0709520100000001</v>
      </c>
      <c r="H247" s="56">
        <f t="shared" si="9"/>
        <v>1.1949993706754598</v>
      </c>
      <c r="I247" s="162">
        <v>40.027229191371759</v>
      </c>
      <c r="J247" s="162">
        <v>15.118701242959904</v>
      </c>
      <c r="K247" s="56">
        <f t="shared" si="10"/>
        <v>1.6475309319317777</v>
      </c>
      <c r="L247" s="56">
        <f t="shared" si="11"/>
        <v>4.4794546598032481</v>
      </c>
    </row>
    <row r="248" spans="1:12" x14ac:dyDescent="0.2">
      <c r="A248" s="160" t="s">
        <v>3165</v>
      </c>
      <c r="B248" s="160" t="s">
        <v>3166</v>
      </c>
      <c r="C248" s="160" t="s">
        <v>2418</v>
      </c>
      <c r="D248" s="160" t="s">
        <v>162</v>
      </c>
      <c r="E248" s="160" t="s">
        <v>643</v>
      </c>
      <c r="F248" s="162">
        <v>0.99601943999999998</v>
      </c>
      <c r="G248" s="162">
        <v>3.9928816600000001</v>
      </c>
      <c r="H248" s="56">
        <f t="shared" si="9"/>
        <v>-0.75055122470120994</v>
      </c>
      <c r="I248" s="162">
        <v>39.968018071659301</v>
      </c>
      <c r="J248" s="162">
        <v>312.7487011359716</v>
      </c>
      <c r="K248" s="56">
        <f t="shared" si="10"/>
        <v>-0.87220404776586846</v>
      </c>
      <c r="L248" s="56">
        <f t="shared" si="11"/>
        <v>40.127748984155673</v>
      </c>
    </row>
    <row r="249" spans="1:12" x14ac:dyDescent="0.2">
      <c r="A249" s="160" t="s">
        <v>2804</v>
      </c>
      <c r="B249" s="161" t="s">
        <v>624</v>
      </c>
      <c r="C249" s="160" t="s">
        <v>3038</v>
      </c>
      <c r="D249" s="160" t="s">
        <v>162</v>
      </c>
      <c r="E249" s="160" t="s">
        <v>643</v>
      </c>
      <c r="F249" s="162">
        <v>65.682237759999992</v>
      </c>
      <c r="G249" s="162">
        <v>41.850310700000001</v>
      </c>
      <c r="H249" s="56">
        <f t="shared" si="9"/>
        <v>0.56945639497964318</v>
      </c>
      <c r="I249" s="162">
        <v>39.945650560000004</v>
      </c>
      <c r="J249" s="162">
        <v>46.241018279999999</v>
      </c>
      <c r="K249" s="56">
        <f t="shared" si="10"/>
        <v>-0.13614249759553509</v>
      </c>
      <c r="L249" s="56">
        <f t="shared" si="11"/>
        <v>0.60816518928541463</v>
      </c>
    </row>
    <row r="250" spans="1:12" x14ac:dyDescent="0.2">
      <c r="A250" s="160" t="s">
        <v>2030</v>
      </c>
      <c r="B250" s="161" t="s">
        <v>1838</v>
      </c>
      <c r="C250" s="160" t="s">
        <v>595</v>
      </c>
      <c r="D250" s="160" t="s">
        <v>570</v>
      </c>
      <c r="E250" s="160" t="s">
        <v>164</v>
      </c>
      <c r="F250" s="162">
        <v>12.753434329999999</v>
      </c>
      <c r="G250" s="162">
        <v>10.552680619999999</v>
      </c>
      <c r="H250" s="56">
        <f t="shared" si="9"/>
        <v>0.20854925769562427</v>
      </c>
      <c r="I250" s="162">
        <v>39.491539449999998</v>
      </c>
      <c r="J250" s="162">
        <v>24.172187779999984</v>
      </c>
      <c r="K250" s="56">
        <f t="shared" si="10"/>
        <v>0.63375941844516093</v>
      </c>
      <c r="L250" s="56">
        <f t="shared" si="11"/>
        <v>3.0965415611310085</v>
      </c>
    </row>
    <row r="251" spans="1:12" x14ac:dyDescent="0.2">
      <c r="A251" s="160" t="s">
        <v>2846</v>
      </c>
      <c r="B251" s="161" t="s">
        <v>1286</v>
      </c>
      <c r="C251" s="160" t="s">
        <v>2419</v>
      </c>
      <c r="D251" s="160" t="s">
        <v>162</v>
      </c>
      <c r="E251" s="160" t="s">
        <v>164</v>
      </c>
      <c r="F251" s="162">
        <v>4.7706422599999998</v>
      </c>
      <c r="G251" s="162">
        <v>2.5029445799999999</v>
      </c>
      <c r="H251" s="56">
        <f t="shared" si="9"/>
        <v>0.90601194214216285</v>
      </c>
      <c r="I251" s="162">
        <v>38.285193849999999</v>
      </c>
      <c r="J251" s="162">
        <v>49.588349110000003</v>
      </c>
      <c r="K251" s="56">
        <f t="shared" si="10"/>
        <v>-0.22793973711297855</v>
      </c>
      <c r="L251" s="56">
        <f t="shared" si="11"/>
        <v>8.0251655360970204</v>
      </c>
    </row>
    <row r="252" spans="1:12" x14ac:dyDescent="0.2">
      <c r="A252" s="160" t="s">
        <v>2034</v>
      </c>
      <c r="B252" s="161" t="s">
        <v>1771</v>
      </c>
      <c r="C252" s="160" t="s">
        <v>595</v>
      </c>
      <c r="D252" s="160" t="s">
        <v>570</v>
      </c>
      <c r="E252" s="160" t="s">
        <v>164</v>
      </c>
      <c r="F252" s="162">
        <v>4.5682701400000001</v>
      </c>
      <c r="G252" s="162">
        <v>1.6473463799999999</v>
      </c>
      <c r="H252" s="56">
        <f t="shared" si="9"/>
        <v>1.7731084339408936</v>
      </c>
      <c r="I252" s="162">
        <v>38.051535440000031</v>
      </c>
      <c r="J252" s="162">
        <v>3.6900966499999988</v>
      </c>
      <c r="K252" s="56">
        <f t="shared" si="10"/>
        <v>9.3117991340416637</v>
      </c>
      <c r="L252" s="56">
        <f t="shared" si="11"/>
        <v>8.3295283058720404</v>
      </c>
    </row>
    <row r="253" spans="1:12" x14ac:dyDescent="0.2">
      <c r="A253" s="160" t="s">
        <v>2343</v>
      </c>
      <c r="B253" s="160" t="s">
        <v>1822</v>
      </c>
      <c r="C253" s="160" t="s">
        <v>595</v>
      </c>
      <c r="D253" s="160" t="s">
        <v>163</v>
      </c>
      <c r="E253" s="160" t="s">
        <v>643</v>
      </c>
      <c r="F253" s="162">
        <v>6.92631467</v>
      </c>
      <c r="G253" s="162">
        <v>7.9332512199999998</v>
      </c>
      <c r="H253" s="56">
        <f t="shared" si="9"/>
        <v>-0.12692608894843493</v>
      </c>
      <c r="I253" s="162">
        <v>37.833601847493178</v>
      </c>
      <c r="J253" s="162">
        <v>57.089898790634379</v>
      </c>
      <c r="K253" s="56">
        <f t="shared" si="10"/>
        <v>-0.33729779437444374</v>
      </c>
      <c r="L253" s="56">
        <f t="shared" si="11"/>
        <v>5.4622990219260679</v>
      </c>
    </row>
    <row r="254" spans="1:12" x14ac:dyDescent="0.2">
      <c r="A254" s="160" t="s">
        <v>2844</v>
      </c>
      <c r="B254" s="161" t="s">
        <v>111</v>
      </c>
      <c r="C254" s="160" t="s">
        <v>3038</v>
      </c>
      <c r="D254" s="160" t="s">
        <v>163</v>
      </c>
      <c r="E254" s="160" t="s">
        <v>643</v>
      </c>
      <c r="F254" s="162">
        <v>13.983258810000001</v>
      </c>
      <c r="G254" s="162">
        <v>7.3952300599999994</v>
      </c>
      <c r="H254" s="56">
        <f t="shared" si="9"/>
        <v>0.89084838423539203</v>
      </c>
      <c r="I254" s="162">
        <v>37.685263349180573</v>
      </c>
      <c r="J254" s="162">
        <v>9.856335679999999</v>
      </c>
      <c r="K254" s="56">
        <f t="shared" si="10"/>
        <v>2.8234557519839441</v>
      </c>
      <c r="L254" s="56">
        <f t="shared" si="11"/>
        <v>2.6950272365859593</v>
      </c>
    </row>
    <row r="255" spans="1:12" x14ac:dyDescent="0.2">
      <c r="A255" s="160" t="s">
        <v>2037</v>
      </c>
      <c r="B255" s="161" t="s">
        <v>1773</v>
      </c>
      <c r="C255" s="160" t="s">
        <v>595</v>
      </c>
      <c r="D255" s="160" t="s">
        <v>570</v>
      </c>
      <c r="E255" s="160" t="s">
        <v>164</v>
      </c>
      <c r="F255" s="162">
        <v>6.8674564199999999</v>
      </c>
      <c r="G255" s="162">
        <v>0.47918402000000004</v>
      </c>
      <c r="H255" s="56">
        <f t="shared" si="9"/>
        <v>13.331563936543626</v>
      </c>
      <c r="I255" s="162">
        <v>37.652137759999995</v>
      </c>
      <c r="J255" s="162">
        <v>102.0593523400001</v>
      </c>
      <c r="K255" s="56">
        <f t="shared" si="10"/>
        <v>-0.63107606606628441</v>
      </c>
      <c r="L255" s="56">
        <f t="shared" si="11"/>
        <v>5.4826904544084458</v>
      </c>
    </row>
    <row r="256" spans="1:12" x14ac:dyDescent="0.2">
      <c r="A256" s="160" t="s">
        <v>2058</v>
      </c>
      <c r="B256" s="161" t="s">
        <v>1779</v>
      </c>
      <c r="C256" s="160" t="s">
        <v>595</v>
      </c>
      <c r="D256" s="160" t="s">
        <v>570</v>
      </c>
      <c r="E256" s="160" t="s">
        <v>643</v>
      </c>
      <c r="F256" s="162">
        <v>4.65854518</v>
      </c>
      <c r="G256" s="162">
        <v>3.66688583</v>
      </c>
      <c r="H256" s="56">
        <f t="shared" si="9"/>
        <v>0.27043638552553451</v>
      </c>
      <c r="I256" s="162">
        <v>37.284337671257887</v>
      </c>
      <c r="J256" s="162">
        <v>20.914274026755713</v>
      </c>
      <c r="K256" s="56">
        <f t="shared" si="10"/>
        <v>0.78272205975497355</v>
      </c>
      <c r="L256" s="56">
        <f t="shared" si="11"/>
        <v>8.0034294464560478</v>
      </c>
    </row>
    <row r="257" spans="1:12" x14ac:dyDescent="0.2">
      <c r="A257" s="160" t="s">
        <v>2076</v>
      </c>
      <c r="B257" s="161" t="s">
        <v>1793</v>
      </c>
      <c r="C257" s="160" t="s">
        <v>595</v>
      </c>
      <c r="D257" s="160" t="s">
        <v>570</v>
      </c>
      <c r="E257" s="160" t="s">
        <v>643</v>
      </c>
      <c r="F257" s="162">
        <v>5.7077288700000004</v>
      </c>
      <c r="G257" s="162">
        <v>4.5594372600000002</v>
      </c>
      <c r="H257" s="56">
        <f t="shared" si="9"/>
        <v>0.25184941573250219</v>
      </c>
      <c r="I257" s="162">
        <v>36.653200149999989</v>
      </c>
      <c r="J257" s="162">
        <v>19.390751009999999</v>
      </c>
      <c r="K257" s="56">
        <f t="shared" si="10"/>
        <v>0.89024139039780237</v>
      </c>
      <c r="L257" s="56">
        <f t="shared" si="11"/>
        <v>6.4216785668727789</v>
      </c>
    </row>
    <row r="258" spans="1:12" x14ac:dyDescent="0.2">
      <c r="A258" s="160" t="s">
        <v>3295</v>
      </c>
      <c r="B258" s="161" t="s">
        <v>934</v>
      </c>
      <c r="C258" s="160" t="s">
        <v>3350</v>
      </c>
      <c r="D258" s="160" t="s">
        <v>162</v>
      </c>
      <c r="E258" s="160" t="s">
        <v>643</v>
      </c>
      <c r="F258" s="162">
        <v>0.64869345</v>
      </c>
      <c r="G258" s="162">
        <v>0.24294085000000001</v>
      </c>
      <c r="H258" s="56">
        <f t="shared" si="9"/>
        <v>1.6701703315848282</v>
      </c>
      <c r="I258" s="162">
        <v>36.633241420000004</v>
      </c>
      <c r="J258" s="162">
        <v>28.14938244</v>
      </c>
      <c r="K258" s="56">
        <f t="shared" si="10"/>
        <v>0.3013870374628369</v>
      </c>
      <c r="L258" s="56">
        <f t="shared" si="11"/>
        <v>56.472346714769515</v>
      </c>
    </row>
    <row r="259" spans="1:12" x14ac:dyDescent="0.2">
      <c r="A259" s="160" t="s">
        <v>2323</v>
      </c>
      <c r="B259" s="161" t="s">
        <v>1566</v>
      </c>
      <c r="C259" s="160" t="s">
        <v>3039</v>
      </c>
      <c r="D259" s="160" t="s">
        <v>163</v>
      </c>
      <c r="E259" s="160" t="s">
        <v>164</v>
      </c>
      <c r="F259" s="162">
        <v>0.24685762</v>
      </c>
      <c r="G259" s="162">
        <v>0.13164720999999999</v>
      </c>
      <c r="H259" s="56">
        <f t="shared" si="9"/>
        <v>0.8751450942256962</v>
      </c>
      <c r="I259" s="162">
        <v>36.475614013210617</v>
      </c>
      <c r="J259" s="162">
        <v>4.1655800000000003E-3</v>
      </c>
      <c r="K259" s="56" t="str">
        <f t="shared" si="10"/>
        <v/>
      </c>
      <c r="L259" s="56" t="str">
        <f t="shared" si="11"/>
        <v/>
      </c>
    </row>
    <row r="260" spans="1:12" x14ac:dyDescent="0.2">
      <c r="A260" s="160" t="s">
        <v>2808</v>
      </c>
      <c r="B260" s="160" t="s">
        <v>118</v>
      </c>
      <c r="C260" s="160" t="s">
        <v>2419</v>
      </c>
      <c r="D260" s="160" t="s">
        <v>162</v>
      </c>
      <c r="E260" s="160" t="s">
        <v>643</v>
      </c>
      <c r="F260" s="162">
        <v>70.882001639999999</v>
      </c>
      <c r="G260" s="162">
        <v>46.958552659999995</v>
      </c>
      <c r="H260" s="56">
        <f t="shared" si="9"/>
        <v>0.5094588232566708</v>
      </c>
      <c r="I260" s="162">
        <v>36.43929558</v>
      </c>
      <c r="J260" s="162">
        <v>14.676083630000001</v>
      </c>
      <c r="K260" s="56">
        <f t="shared" si="10"/>
        <v>1.482903238948087</v>
      </c>
      <c r="L260" s="56">
        <f t="shared" si="11"/>
        <v>0.51408389629105289</v>
      </c>
    </row>
    <row r="261" spans="1:12" x14ac:dyDescent="0.2">
      <c r="A261" s="160" t="s">
        <v>2949</v>
      </c>
      <c r="B261" s="161" t="s">
        <v>1330</v>
      </c>
      <c r="C261" s="160" t="s">
        <v>3038</v>
      </c>
      <c r="D261" s="160" t="s">
        <v>570</v>
      </c>
      <c r="E261" s="160" t="s">
        <v>643</v>
      </c>
      <c r="F261" s="162">
        <v>2.6916767000000004</v>
      </c>
      <c r="G261" s="162">
        <v>1.6624674699999999</v>
      </c>
      <c r="H261" s="56">
        <f t="shared" si="9"/>
        <v>0.61908533464417226</v>
      </c>
      <c r="I261" s="162">
        <v>36.345940726699212</v>
      </c>
      <c r="J261" s="162">
        <v>16.928831330000001</v>
      </c>
      <c r="K261" s="56">
        <f t="shared" si="10"/>
        <v>1.1469846333863383</v>
      </c>
      <c r="L261" s="56">
        <f t="shared" si="11"/>
        <v>13.503085540213357</v>
      </c>
    </row>
    <row r="262" spans="1:12" x14ac:dyDescent="0.2">
      <c r="A262" s="160" t="s">
        <v>3304</v>
      </c>
      <c r="B262" s="161" t="s">
        <v>182</v>
      </c>
      <c r="C262" s="160" t="s">
        <v>3350</v>
      </c>
      <c r="D262" s="160" t="s">
        <v>162</v>
      </c>
      <c r="E262" s="160" t="s">
        <v>643</v>
      </c>
      <c r="F262" s="162">
        <v>3.05851695</v>
      </c>
      <c r="G262" s="162">
        <v>2.5908343999999999</v>
      </c>
      <c r="H262" s="56">
        <f t="shared" si="9"/>
        <v>0.18051425826366985</v>
      </c>
      <c r="I262" s="162">
        <v>36.110701749999997</v>
      </c>
      <c r="J262" s="162">
        <v>58.101457479999993</v>
      </c>
      <c r="K262" s="56">
        <f t="shared" si="10"/>
        <v>-0.37848888278869386</v>
      </c>
      <c r="L262" s="56">
        <f t="shared" si="11"/>
        <v>11.806605077012895</v>
      </c>
    </row>
    <row r="263" spans="1:12" x14ac:dyDescent="0.2">
      <c r="A263" s="160" t="s">
        <v>2080</v>
      </c>
      <c r="B263" s="161" t="s">
        <v>1318</v>
      </c>
      <c r="C263" s="160" t="s">
        <v>595</v>
      </c>
      <c r="D263" s="160" t="s">
        <v>570</v>
      </c>
      <c r="E263" s="160" t="s">
        <v>164</v>
      </c>
      <c r="F263" s="162">
        <v>9.1726053000000007</v>
      </c>
      <c r="G263" s="162">
        <v>5.0828887500000004</v>
      </c>
      <c r="H263" s="56">
        <f t="shared" ref="H263:H326" si="12">IF(ISERROR(F263/G263-1),"",IF((F263/G263-1)&gt;10000%,"",F263/G263-1))</f>
        <v>0.80460477322073998</v>
      </c>
      <c r="I263" s="162">
        <v>35.995309487289212</v>
      </c>
      <c r="J263" s="162">
        <v>40.645207150894528</v>
      </c>
      <c r="K263" s="56">
        <f t="shared" ref="K263:K326" si="13">IF(ISERROR(I263/J263-1),"",IF((I263/J263-1)&gt;10000%,"",I263/J263-1))</f>
        <v>-0.11440211502287745</v>
      </c>
      <c r="L263" s="56">
        <f t="shared" ref="L263:L326" si="14">IF(ISERROR(I263/F263),"",IF(I263/F263&gt;10000%,"",I263/F263))</f>
        <v>3.9242187263076946</v>
      </c>
    </row>
    <row r="264" spans="1:12" x14ac:dyDescent="0.2">
      <c r="A264" s="160" t="s">
        <v>2858</v>
      </c>
      <c r="B264" s="161" t="s">
        <v>1242</v>
      </c>
      <c r="C264" s="160" t="s">
        <v>3038</v>
      </c>
      <c r="D264" s="160" t="s">
        <v>162</v>
      </c>
      <c r="E264" s="160" t="s">
        <v>643</v>
      </c>
      <c r="F264" s="162">
        <v>15.224153939999999</v>
      </c>
      <c r="G264" s="162">
        <v>10.519415499999999</v>
      </c>
      <c r="H264" s="56">
        <f t="shared" si="12"/>
        <v>0.44724333210338552</v>
      </c>
      <c r="I264" s="162">
        <v>35.83738365</v>
      </c>
      <c r="J264" s="162">
        <v>24.709570889999998</v>
      </c>
      <c r="K264" s="56">
        <f t="shared" si="13"/>
        <v>0.45034423339595286</v>
      </c>
      <c r="L264" s="56">
        <f t="shared" si="14"/>
        <v>2.3539819546780016</v>
      </c>
    </row>
    <row r="265" spans="1:12" x14ac:dyDescent="0.2">
      <c r="A265" s="160" t="s">
        <v>2043</v>
      </c>
      <c r="B265" s="161" t="s">
        <v>1728</v>
      </c>
      <c r="C265" s="160" t="s">
        <v>595</v>
      </c>
      <c r="D265" s="160" t="s">
        <v>570</v>
      </c>
      <c r="E265" s="160" t="s">
        <v>164</v>
      </c>
      <c r="F265" s="162">
        <v>21.308664800000003</v>
      </c>
      <c r="G265" s="162">
        <v>21.833203140000002</v>
      </c>
      <c r="H265" s="56">
        <f t="shared" si="12"/>
        <v>-2.4024800055059581E-2</v>
      </c>
      <c r="I265" s="162">
        <v>34.82395434863939</v>
      </c>
      <c r="J265" s="162">
        <v>45.901698283516787</v>
      </c>
      <c r="K265" s="56">
        <f t="shared" si="13"/>
        <v>-0.24133625441164541</v>
      </c>
      <c r="L265" s="56">
        <f t="shared" si="14"/>
        <v>1.6342626192439511</v>
      </c>
    </row>
    <row r="266" spans="1:12" x14ac:dyDescent="0.2">
      <c r="A266" s="160" t="s">
        <v>2836</v>
      </c>
      <c r="B266" s="161" t="s">
        <v>1092</v>
      </c>
      <c r="C266" s="160" t="s">
        <v>3038</v>
      </c>
      <c r="D266" s="160" t="s">
        <v>162</v>
      </c>
      <c r="E266" s="160" t="s">
        <v>643</v>
      </c>
      <c r="F266" s="162">
        <v>11.577027259999999</v>
      </c>
      <c r="G266" s="162">
        <v>12.18255291</v>
      </c>
      <c r="H266" s="56">
        <f t="shared" si="12"/>
        <v>-4.970433163503496E-2</v>
      </c>
      <c r="I266" s="162">
        <v>34.262236590000001</v>
      </c>
      <c r="J266" s="162">
        <v>55.328959090000005</v>
      </c>
      <c r="K266" s="56">
        <f t="shared" si="13"/>
        <v>-0.38075400019241534</v>
      </c>
      <c r="L266" s="56">
        <f t="shared" si="14"/>
        <v>2.959502108834112</v>
      </c>
    </row>
    <row r="267" spans="1:12" x14ac:dyDescent="0.2">
      <c r="A267" s="160" t="s">
        <v>2897</v>
      </c>
      <c r="B267" s="161" t="s">
        <v>1206</v>
      </c>
      <c r="C267" s="160" t="s">
        <v>3038</v>
      </c>
      <c r="D267" s="160" t="s">
        <v>570</v>
      </c>
      <c r="E267" s="160" t="s">
        <v>643</v>
      </c>
      <c r="F267" s="162">
        <v>7.2863671299999995</v>
      </c>
      <c r="G267" s="162">
        <v>6.5098004800000009</v>
      </c>
      <c r="H267" s="56">
        <f t="shared" si="12"/>
        <v>0.11929192797626231</v>
      </c>
      <c r="I267" s="162">
        <v>34.214134990000005</v>
      </c>
      <c r="J267" s="162">
        <v>199.38830136999999</v>
      </c>
      <c r="K267" s="56">
        <f t="shared" si="13"/>
        <v>-0.82840450139293942</v>
      </c>
      <c r="L267" s="56">
        <f t="shared" si="14"/>
        <v>4.6956369861094283</v>
      </c>
    </row>
    <row r="268" spans="1:12" x14ac:dyDescent="0.2">
      <c r="A268" s="160" t="s">
        <v>2823</v>
      </c>
      <c r="B268" s="161" t="s">
        <v>94</v>
      </c>
      <c r="C268" s="160" t="s">
        <v>3038</v>
      </c>
      <c r="D268" s="160" t="s">
        <v>570</v>
      </c>
      <c r="E268" s="160" t="s">
        <v>643</v>
      </c>
      <c r="F268" s="162">
        <v>4.77603066</v>
      </c>
      <c r="G268" s="162">
        <v>7.8984040100000001</v>
      </c>
      <c r="H268" s="56">
        <f t="shared" si="12"/>
        <v>-0.39531699645229978</v>
      </c>
      <c r="I268" s="162">
        <v>34.210612420000004</v>
      </c>
      <c r="J268" s="162">
        <v>75.89224643</v>
      </c>
      <c r="K268" s="56">
        <f t="shared" si="13"/>
        <v>-0.54922124420767382</v>
      </c>
      <c r="L268" s="56">
        <f t="shared" si="14"/>
        <v>7.162980067636334</v>
      </c>
    </row>
    <row r="269" spans="1:12" x14ac:dyDescent="0.2">
      <c r="A269" s="160" t="s">
        <v>1382</v>
      </c>
      <c r="B269" s="160" t="s">
        <v>3144</v>
      </c>
      <c r="C269" s="160" t="s">
        <v>2418</v>
      </c>
      <c r="D269" s="160" t="s">
        <v>162</v>
      </c>
      <c r="E269" s="160" t="s">
        <v>643</v>
      </c>
      <c r="F269" s="162">
        <v>29.064687800000002</v>
      </c>
      <c r="G269" s="162">
        <v>22.578208699999998</v>
      </c>
      <c r="H269" s="56">
        <f t="shared" si="12"/>
        <v>0.28728935878779449</v>
      </c>
      <c r="I269" s="162">
        <v>33.565172690000004</v>
      </c>
      <c r="J269" s="162">
        <v>141.82854981000003</v>
      </c>
      <c r="K269" s="56">
        <f t="shared" si="13"/>
        <v>-0.76333980193010897</v>
      </c>
      <c r="L269" s="56">
        <f t="shared" si="14"/>
        <v>1.1548437375611516</v>
      </c>
    </row>
    <row r="270" spans="1:12" x14ac:dyDescent="0.2">
      <c r="A270" s="160" t="s">
        <v>1235</v>
      </c>
      <c r="B270" s="161" t="s">
        <v>1396</v>
      </c>
      <c r="C270" s="160" t="s">
        <v>2420</v>
      </c>
      <c r="D270" s="160" t="s">
        <v>163</v>
      </c>
      <c r="E270" s="160" t="s">
        <v>643</v>
      </c>
      <c r="F270" s="162">
        <v>2.42214938</v>
      </c>
      <c r="G270" s="162">
        <v>0.7249968</v>
      </c>
      <c r="H270" s="56">
        <f t="shared" si="12"/>
        <v>2.3409104426391951</v>
      </c>
      <c r="I270" s="162">
        <v>33.422709626862797</v>
      </c>
      <c r="J270" s="162">
        <v>1.2708754327606997</v>
      </c>
      <c r="K270" s="56">
        <f t="shared" si="13"/>
        <v>25.298965866591072</v>
      </c>
      <c r="L270" s="56">
        <f t="shared" si="14"/>
        <v>13.798781323248857</v>
      </c>
    </row>
    <row r="271" spans="1:12" x14ac:dyDescent="0.2">
      <c r="A271" s="160" t="s">
        <v>3315</v>
      </c>
      <c r="B271" s="161" t="s">
        <v>176</v>
      </c>
      <c r="C271" s="160" t="s">
        <v>3350</v>
      </c>
      <c r="D271" s="160" t="s">
        <v>162</v>
      </c>
      <c r="E271" s="160" t="s">
        <v>643</v>
      </c>
      <c r="F271" s="162">
        <v>3.5501459100000003</v>
      </c>
      <c r="G271" s="162">
        <v>5.1457013499999995</v>
      </c>
      <c r="H271" s="56">
        <f t="shared" si="12"/>
        <v>-0.3100754069219348</v>
      </c>
      <c r="I271" s="162">
        <v>33.294656359999998</v>
      </c>
      <c r="J271" s="162">
        <v>312.71496531999998</v>
      </c>
      <c r="K271" s="56">
        <f t="shared" si="13"/>
        <v>-0.89353033895921896</v>
      </c>
      <c r="L271" s="56">
        <f t="shared" si="14"/>
        <v>9.3783909743585703</v>
      </c>
    </row>
    <row r="272" spans="1:12" x14ac:dyDescent="0.2">
      <c r="A272" s="160" t="s">
        <v>2884</v>
      </c>
      <c r="B272" s="161" t="s">
        <v>1698</v>
      </c>
      <c r="C272" s="160" t="s">
        <v>3038</v>
      </c>
      <c r="D272" s="160" t="s">
        <v>163</v>
      </c>
      <c r="E272" s="160" t="s">
        <v>643</v>
      </c>
      <c r="F272" s="162">
        <v>3.6816410199999998</v>
      </c>
      <c r="G272" s="162">
        <v>4.0271692799999999</v>
      </c>
      <c r="H272" s="56">
        <f t="shared" si="12"/>
        <v>-8.5799288774868643E-2</v>
      </c>
      <c r="I272" s="162">
        <v>33.137622291030446</v>
      </c>
      <c r="J272" s="162">
        <v>13.726050764960291</v>
      </c>
      <c r="K272" s="56">
        <f t="shared" si="13"/>
        <v>1.4142138812151122</v>
      </c>
      <c r="L272" s="56">
        <f t="shared" si="14"/>
        <v>9.0007749563346753</v>
      </c>
    </row>
    <row r="273" spans="1:12" x14ac:dyDescent="0.2">
      <c r="A273" s="160" t="s">
        <v>2087</v>
      </c>
      <c r="B273" s="161" t="s">
        <v>1848</v>
      </c>
      <c r="C273" s="160" t="s">
        <v>595</v>
      </c>
      <c r="D273" s="160" t="s">
        <v>163</v>
      </c>
      <c r="E273" s="160" t="s">
        <v>643</v>
      </c>
      <c r="F273" s="162">
        <v>7.9999789899999998</v>
      </c>
      <c r="G273" s="162">
        <v>6.3130203300000005</v>
      </c>
      <c r="H273" s="56">
        <f t="shared" si="12"/>
        <v>0.26721894938044644</v>
      </c>
      <c r="I273" s="162">
        <v>32.852628147351496</v>
      </c>
      <c r="J273" s="162">
        <v>18.439218759999999</v>
      </c>
      <c r="K273" s="56">
        <f t="shared" si="13"/>
        <v>0.78167136986401786</v>
      </c>
      <c r="L273" s="56">
        <f t="shared" si="14"/>
        <v>4.1065893033490948</v>
      </c>
    </row>
    <row r="274" spans="1:12" x14ac:dyDescent="0.2">
      <c r="A274" s="160" t="s">
        <v>2281</v>
      </c>
      <c r="B274" s="161" t="s">
        <v>1579</v>
      </c>
      <c r="C274" s="160" t="s">
        <v>595</v>
      </c>
      <c r="D274" s="160" t="s">
        <v>570</v>
      </c>
      <c r="E274" s="160" t="s">
        <v>164</v>
      </c>
      <c r="F274" s="162">
        <v>1.42236147</v>
      </c>
      <c r="G274" s="162">
        <v>3.61665919</v>
      </c>
      <c r="H274" s="56">
        <f t="shared" si="12"/>
        <v>-0.60671951785426592</v>
      </c>
      <c r="I274" s="162">
        <v>32.653420768680483</v>
      </c>
      <c r="J274" s="162">
        <v>11.612994031977101</v>
      </c>
      <c r="K274" s="56">
        <f t="shared" si="13"/>
        <v>1.8118003573210544</v>
      </c>
      <c r="L274" s="56">
        <f t="shared" si="14"/>
        <v>22.957188771909355</v>
      </c>
    </row>
    <row r="275" spans="1:12" x14ac:dyDescent="0.2">
      <c r="A275" s="160" t="s">
        <v>2732</v>
      </c>
      <c r="B275" s="161" t="s">
        <v>120</v>
      </c>
      <c r="C275" s="160" t="s">
        <v>2419</v>
      </c>
      <c r="D275" s="160" t="s">
        <v>162</v>
      </c>
      <c r="E275" s="160" t="s">
        <v>643</v>
      </c>
      <c r="F275" s="162">
        <v>5.0905321199999998</v>
      </c>
      <c r="G275" s="162">
        <v>6.1958709499999998</v>
      </c>
      <c r="H275" s="56">
        <f t="shared" si="12"/>
        <v>-0.17839926604668876</v>
      </c>
      <c r="I275" s="162">
        <v>32.44929965</v>
      </c>
      <c r="J275" s="162">
        <v>8.3331094100000005</v>
      </c>
      <c r="K275" s="56">
        <f t="shared" si="13"/>
        <v>2.8940205934485621</v>
      </c>
      <c r="L275" s="56">
        <f t="shared" si="14"/>
        <v>6.3744415878472056</v>
      </c>
    </row>
    <row r="276" spans="1:12" x14ac:dyDescent="0.2">
      <c r="A276" s="160" t="s">
        <v>2871</v>
      </c>
      <c r="B276" s="161" t="s">
        <v>105</v>
      </c>
      <c r="C276" s="160" t="s">
        <v>3038</v>
      </c>
      <c r="D276" s="160" t="s">
        <v>162</v>
      </c>
      <c r="E276" s="160" t="s">
        <v>643</v>
      </c>
      <c r="F276" s="162">
        <v>6.5434017899999999</v>
      </c>
      <c r="G276" s="162">
        <v>7.0383332200000002</v>
      </c>
      <c r="H276" s="56">
        <f t="shared" si="12"/>
        <v>-7.0319408662495864E-2</v>
      </c>
      <c r="I276" s="162">
        <v>32.220429346001175</v>
      </c>
      <c r="J276" s="162">
        <v>22.624504123937101</v>
      </c>
      <c r="K276" s="56">
        <f t="shared" si="13"/>
        <v>0.42413858750218658</v>
      </c>
      <c r="L276" s="56">
        <f t="shared" si="14"/>
        <v>4.9241098712969569</v>
      </c>
    </row>
    <row r="277" spans="1:12" x14ac:dyDescent="0.2">
      <c r="A277" s="160" t="s">
        <v>2286</v>
      </c>
      <c r="B277" s="161" t="s">
        <v>60</v>
      </c>
      <c r="C277" s="160" t="s">
        <v>3039</v>
      </c>
      <c r="D277" s="160" t="s">
        <v>163</v>
      </c>
      <c r="E277" s="160" t="s">
        <v>164</v>
      </c>
      <c r="F277" s="162">
        <v>3.2148233999999998</v>
      </c>
      <c r="G277" s="162">
        <v>3.9412173999999998</v>
      </c>
      <c r="H277" s="56">
        <f t="shared" si="12"/>
        <v>-0.18430701133106742</v>
      </c>
      <c r="I277" s="162">
        <v>31.720669167594099</v>
      </c>
      <c r="J277" s="162">
        <v>15.09236451019135</v>
      </c>
      <c r="K277" s="56">
        <f t="shared" si="13"/>
        <v>1.1017693513944904</v>
      </c>
      <c r="L277" s="56">
        <f t="shared" si="14"/>
        <v>9.8670020778105894</v>
      </c>
    </row>
    <row r="278" spans="1:12" x14ac:dyDescent="0.2">
      <c r="A278" s="160" t="s">
        <v>1033</v>
      </c>
      <c r="B278" s="161" t="s">
        <v>572</v>
      </c>
      <c r="C278" s="160" t="s">
        <v>2420</v>
      </c>
      <c r="D278" s="160" t="s">
        <v>570</v>
      </c>
      <c r="E278" s="160" t="s">
        <v>643</v>
      </c>
      <c r="F278" s="162">
        <v>6.7612615999999992</v>
      </c>
      <c r="G278" s="162">
        <v>8.144989240000001</v>
      </c>
      <c r="H278" s="56">
        <f t="shared" si="12"/>
        <v>-0.16988698195014451</v>
      </c>
      <c r="I278" s="162">
        <v>31.610981174894569</v>
      </c>
      <c r="J278" s="162">
        <v>23.464918813945012</v>
      </c>
      <c r="K278" s="56">
        <f t="shared" si="13"/>
        <v>0.34715919648136251</v>
      </c>
      <c r="L278" s="56">
        <f t="shared" si="14"/>
        <v>4.6753081074240006</v>
      </c>
    </row>
    <row r="279" spans="1:12" x14ac:dyDescent="0.2">
      <c r="A279" s="160" t="s">
        <v>1157</v>
      </c>
      <c r="B279" s="161" t="s">
        <v>107</v>
      </c>
      <c r="C279" s="160" t="s">
        <v>1144</v>
      </c>
      <c r="D279" s="160" t="s">
        <v>163</v>
      </c>
      <c r="E279" s="160" t="s">
        <v>164</v>
      </c>
      <c r="F279" s="162">
        <v>1.0521237400000001</v>
      </c>
      <c r="G279" s="162">
        <v>0.93873273000000002</v>
      </c>
      <c r="H279" s="56">
        <f t="shared" si="12"/>
        <v>0.12079158036814164</v>
      </c>
      <c r="I279" s="162">
        <v>31.466572500000002</v>
      </c>
      <c r="J279" s="162">
        <v>19.721582609999999</v>
      </c>
      <c r="K279" s="56">
        <f t="shared" si="13"/>
        <v>0.59553992812141776</v>
      </c>
      <c r="L279" s="56">
        <f t="shared" si="14"/>
        <v>29.907672741991355</v>
      </c>
    </row>
    <row r="280" spans="1:12" x14ac:dyDescent="0.2">
      <c r="A280" s="160" t="s">
        <v>1177</v>
      </c>
      <c r="B280" s="161" t="s">
        <v>436</v>
      </c>
      <c r="C280" s="160" t="s">
        <v>595</v>
      </c>
      <c r="D280" s="160" t="s">
        <v>163</v>
      </c>
      <c r="E280" s="160" t="s">
        <v>164</v>
      </c>
      <c r="F280" s="162">
        <v>15.726215470000001</v>
      </c>
      <c r="G280" s="162">
        <v>18.839795989999999</v>
      </c>
      <c r="H280" s="56">
        <f t="shared" si="12"/>
        <v>-0.16526614840482667</v>
      </c>
      <c r="I280" s="162">
        <v>31.384909280000002</v>
      </c>
      <c r="J280" s="162">
        <v>85.603045739999999</v>
      </c>
      <c r="K280" s="56">
        <f t="shared" si="13"/>
        <v>-0.63336690875083335</v>
      </c>
      <c r="L280" s="56">
        <f t="shared" si="14"/>
        <v>1.9957064266270033</v>
      </c>
    </row>
    <row r="281" spans="1:12" x14ac:dyDescent="0.2">
      <c r="A281" s="160" t="s">
        <v>2471</v>
      </c>
      <c r="B281" s="161" t="s">
        <v>2472</v>
      </c>
      <c r="C281" s="160" t="s">
        <v>2427</v>
      </c>
      <c r="D281" s="160" t="s">
        <v>163</v>
      </c>
      <c r="E281" s="160" t="s">
        <v>643</v>
      </c>
      <c r="F281" s="162">
        <v>0.90240081999999999</v>
      </c>
      <c r="G281" s="162">
        <v>0.61018582999999993</v>
      </c>
      <c r="H281" s="56">
        <f t="shared" si="12"/>
        <v>0.47889507693090816</v>
      </c>
      <c r="I281" s="162">
        <v>31.304260849104001</v>
      </c>
      <c r="J281" s="162">
        <v>1.1123245400000001</v>
      </c>
      <c r="K281" s="56">
        <f t="shared" si="13"/>
        <v>27.143100078601158</v>
      </c>
      <c r="L281" s="56">
        <f t="shared" si="14"/>
        <v>34.689973851202843</v>
      </c>
    </row>
    <row r="282" spans="1:12" x14ac:dyDescent="0.2">
      <c r="A282" s="160" t="s">
        <v>1303</v>
      </c>
      <c r="B282" s="161" t="s">
        <v>1301</v>
      </c>
      <c r="C282" s="160" t="s">
        <v>1144</v>
      </c>
      <c r="D282" s="160" t="s">
        <v>162</v>
      </c>
      <c r="E282" s="160" t="s">
        <v>643</v>
      </c>
      <c r="F282" s="162">
        <v>0.44353014000000002</v>
      </c>
      <c r="G282" s="162">
        <v>1.7538737499999999</v>
      </c>
      <c r="H282" s="56">
        <f t="shared" si="12"/>
        <v>-0.74711398696741993</v>
      </c>
      <c r="I282" s="162">
        <v>31.038896469999997</v>
      </c>
      <c r="J282" s="162">
        <v>9.3742350999999982</v>
      </c>
      <c r="K282" s="56">
        <f t="shared" si="13"/>
        <v>2.3110857727474752</v>
      </c>
      <c r="L282" s="56">
        <f t="shared" si="14"/>
        <v>69.981481912367883</v>
      </c>
    </row>
    <row r="283" spans="1:12" x14ac:dyDescent="0.2">
      <c r="A283" s="160" t="s">
        <v>3254</v>
      </c>
      <c r="B283" s="161" t="s">
        <v>396</v>
      </c>
      <c r="C283" s="160" t="s">
        <v>3251</v>
      </c>
      <c r="D283" s="160" t="s">
        <v>162</v>
      </c>
      <c r="E283" s="160" t="s">
        <v>643</v>
      </c>
      <c r="F283" s="162">
        <v>27.88614295</v>
      </c>
      <c r="G283" s="162">
        <v>20.937182109999998</v>
      </c>
      <c r="H283" s="56">
        <f t="shared" si="12"/>
        <v>0.33189570609318264</v>
      </c>
      <c r="I283" s="162">
        <v>30.890860939999996</v>
      </c>
      <c r="J283" s="162">
        <v>33.490482140000005</v>
      </c>
      <c r="K283" s="56">
        <f t="shared" si="13"/>
        <v>-7.7622686622809245E-2</v>
      </c>
      <c r="L283" s="56">
        <f t="shared" si="14"/>
        <v>1.107749501083297</v>
      </c>
    </row>
    <row r="284" spans="1:12" x14ac:dyDescent="0.2">
      <c r="A284" s="160" t="s">
        <v>2053</v>
      </c>
      <c r="B284" s="161" t="s">
        <v>1792</v>
      </c>
      <c r="C284" s="160" t="s">
        <v>595</v>
      </c>
      <c r="D284" s="160" t="s">
        <v>163</v>
      </c>
      <c r="E284" s="160" t="s">
        <v>164</v>
      </c>
      <c r="F284" s="162">
        <v>2.0498341</v>
      </c>
      <c r="G284" s="162">
        <v>2.3951179900000001</v>
      </c>
      <c r="H284" s="56">
        <f t="shared" si="12"/>
        <v>-0.14416153669322995</v>
      </c>
      <c r="I284" s="162">
        <v>30.72722499077431</v>
      </c>
      <c r="J284" s="162">
        <v>4.9151860235864993</v>
      </c>
      <c r="K284" s="56">
        <f t="shared" si="13"/>
        <v>5.2514877042951378</v>
      </c>
      <c r="L284" s="56">
        <f t="shared" si="14"/>
        <v>14.990103340935889</v>
      </c>
    </row>
    <row r="285" spans="1:12" x14ac:dyDescent="0.2">
      <c r="A285" s="160" t="s">
        <v>2788</v>
      </c>
      <c r="B285" s="161" t="s">
        <v>584</v>
      </c>
      <c r="C285" s="160" t="s">
        <v>2420</v>
      </c>
      <c r="D285" s="160" t="s">
        <v>570</v>
      </c>
      <c r="E285" s="160" t="s">
        <v>164</v>
      </c>
      <c r="F285" s="162">
        <v>16.189329520000001</v>
      </c>
      <c r="G285" s="162">
        <v>15.88982311</v>
      </c>
      <c r="H285" s="56">
        <f t="shared" si="12"/>
        <v>1.8848945512270232E-2</v>
      </c>
      <c r="I285" s="162">
        <v>30.402563640000004</v>
      </c>
      <c r="J285" s="162">
        <v>49.327291499999966</v>
      </c>
      <c r="K285" s="56">
        <f t="shared" si="13"/>
        <v>-0.38365633474929339</v>
      </c>
      <c r="L285" s="56">
        <f t="shared" si="14"/>
        <v>1.8779384039617721</v>
      </c>
    </row>
    <row r="286" spans="1:12" x14ac:dyDescent="0.2">
      <c r="A286" s="160" t="s">
        <v>2104</v>
      </c>
      <c r="B286" s="160" t="s">
        <v>1375</v>
      </c>
      <c r="C286" s="160" t="s">
        <v>595</v>
      </c>
      <c r="D286" s="160" t="s">
        <v>570</v>
      </c>
      <c r="E286" s="160" t="s">
        <v>643</v>
      </c>
      <c r="F286" s="162">
        <v>4.1190635000000002</v>
      </c>
      <c r="G286" s="162">
        <v>3.6865608500000002</v>
      </c>
      <c r="H286" s="56">
        <f t="shared" si="12"/>
        <v>0.11731873352911015</v>
      </c>
      <c r="I286" s="162">
        <v>29.273044277892598</v>
      </c>
      <c r="J286" s="162">
        <v>22.269803381468893</v>
      </c>
      <c r="K286" s="56">
        <f t="shared" si="13"/>
        <v>0.31447250684984618</v>
      </c>
      <c r="L286" s="56">
        <f t="shared" si="14"/>
        <v>7.1067232340294337</v>
      </c>
    </row>
    <row r="287" spans="1:12" x14ac:dyDescent="0.2">
      <c r="A287" s="160" t="s">
        <v>2856</v>
      </c>
      <c r="B287" s="161" t="s">
        <v>127</v>
      </c>
      <c r="C287" s="160" t="s">
        <v>3038</v>
      </c>
      <c r="D287" s="160" t="s">
        <v>570</v>
      </c>
      <c r="E287" s="160" t="s">
        <v>643</v>
      </c>
      <c r="F287" s="162">
        <v>11.329547470000001</v>
      </c>
      <c r="G287" s="162">
        <v>22.685378440000001</v>
      </c>
      <c r="H287" s="56">
        <f t="shared" si="12"/>
        <v>-0.50057930486082736</v>
      </c>
      <c r="I287" s="162">
        <v>29.203153</v>
      </c>
      <c r="J287" s="162">
        <v>189.41109830000002</v>
      </c>
      <c r="K287" s="56">
        <f t="shared" si="13"/>
        <v>-0.84582132059787551</v>
      </c>
      <c r="L287" s="56">
        <f t="shared" si="14"/>
        <v>2.5776098363441515</v>
      </c>
    </row>
    <row r="288" spans="1:12" x14ac:dyDescent="0.2">
      <c r="A288" s="160" t="s">
        <v>1254</v>
      </c>
      <c r="B288" s="160" t="s">
        <v>3148</v>
      </c>
      <c r="C288" s="160" t="s">
        <v>2418</v>
      </c>
      <c r="D288" s="160" t="s">
        <v>162</v>
      </c>
      <c r="E288" s="160" t="s">
        <v>643</v>
      </c>
      <c r="F288" s="162">
        <v>32.664764550000001</v>
      </c>
      <c r="G288" s="162">
        <v>47.4467857</v>
      </c>
      <c r="H288" s="56">
        <f t="shared" si="12"/>
        <v>-0.31154947446735048</v>
      </c>
      <c r="I288" s="162">
        <v>29.175125470000001</v>
      </c>
      <c r="J288" s="162">
        <v>51.315186820000001</v>
      </c>
      <c r="K288" s="56">
        <f t="shared" si="13"/>
        <v>-0.43145241637064358</v>
      </c>
      <c r="L288" s="56">
        <f t="shared" si="14"/>
        <v>0.89316809326274482</v>
      </c>
    </row>
    <row r="289" spans="1:12" x14ac:dyDescent="0.2">
      <c r="A289" s="160" t="s">
        <v>1167</v>
      </c>
      <c r="B289" s="161" t="s">
        <v>424</v>
      </c>
      <c r="C289" s="160" t="s">
        <v>595</v>
      </c>
      <c r="D289" s="160" t="s">
        <v>163</v>
      </c>
      <c r="E289" s="160" t="s">
        <v>164</v>
      </c>
      <c r="F289" s="162">
        <v>10.036414650000001</v>
      </c>
      <c r="G289" s="162">
        <v>8.0549036899999997</v>
      </c>
      <c r="H289" s="56">
        <f t="shared" si="12"/>
        <v>0.24600057756866889</v>
      </c>
      <c r="I289" s="162">
        <v>29.121109130000001</v>
      </c>
      <c r="J289" s="162">
        <v>5.4179792999999998</v>
      </c>
      <c r="K289" s="56">
        <f t="shared" si="13"/>
        <v>4.3749022499956771</v>
      </c>
      <c r="L289" s="56">
        <f t="shared" si="14"/>
        <v>2.9015450382971171</v>
      </c>
    </row>
    <row r="290" spans="1:12" x14ac:dyDescent="0.2">
      <c r="A290" s="160" t="s">
        <v>2651</v>
      </c>
      <c r="B290" s="161" t="s">
        <v>374</v>
      </c>
      <c r="C290" s="160" t="s">
        <v>1144</v>
      </c>
      <c r="D290" s="160" t="s">
        <v>162</v>
      </c>
      <c r="E290" s="160" t="s">
        <v>643</v>
      </c>
      <c r="F290" s="162">
        <v>39.879181889999998</v>
      </c>
      <c r="G290" s="162">
        <v>38.246808999999999</v>
      </c>
      <c r="H290" s="56">
        <f t="shared" si="12"/>
        <v>4.2679975994860175E-2</v>
      </c>
      <c r="I290" s="162">
        <v>29.057273659335028</v>
      </c>
      <c r="J290" s="162">
        <v>48.635813474321317</v>
      </c>
      <c r="K290" s="56">
        <f t="shared" si="13"/>
        <v>-0.40255397034375384</v>
      </c>
      <c r="L290" s="56">
        <f t="shared" si="14"/>
        <v>0.72863264195049482</v>
      </c>
    </row>
    <row r="291" spans="1:12" x14ac:dyDescent="0.2">
      <c r="A291" s="160" t="s">
        <v>1078</v>
      </c>
      <c r="B291" s="161" t="s">
        <v>19</v>
      </c>
      <c r="C291" s="160" t="s">
        <v>3040</v>
      </c>
      <c r="D291" s="160" t="s">
        <v>163</v>
      </c>
      <c r="E291" s="160" t="s">
        <v>164</v>
      </c>
      <c r="F291" s="162">
        <v>0.65977619999999992</v>
      </c>
      <c r="G291" s="162">
        <v>2.2835814700000001</v>
      </c>
      <c r="H291" s="56">
        <f t="shared" si="12"/>
        <v>-0.71107831769190177</v>
      </c>
      <c r="I291" s="162">
        <v>29.013130230000002</v>
      </c>
      <c r="J291" s="162">
        <v>9.0051599999999999E-3</v>
      </c>
      <c r="K291" s="56" t="str">
        <f t="shared" si="13"/>
        <v/>
      </c>
      <c r="L291" s="56">
        <f t="shared" si="14"/>
        <v>43.97419947855046</v>
      </c>
    </row>
    <row r="292" spans="1:12" x14ac:dyDescent="0.2">
      <c r="A292" s="160" t="s">
        <v>2940</v>
      </c>
      <c r="B292" s="161" t="s">
        <v>1137</v>
      </c>
      <c r="C292" s="160" t="s">
        <v>3038</v>
      </c>
      <c r="D292" s="160" t="s">
        <v>570</v>
      </c>
      <c r="E292" s="160" t="s">
        <v>643</v>
      </c>
      <c r="F292" s="162">
        <v>1.0954991299999999</v>
      </c>
      <c r="G292" s="162">
        <v>0.40641428000000002</v>
      </c>
      <c r="H292" s="56">
        <f t="shared" si="12"/>
        <v>1.6955232232489466</v>
      </c>
      <c r="I292" s="162">
        <v>29.01208580962588</v>
      </c>
      <c r="J292" s="162">
        <v>15.522710200000002</v>
      </c>
      <c r="K292" s="56">
        <f t="shared" si="13"/>
        <v>0.86900904776447319</v>
      </c>
      <c r="L292" s="56">
        <f t="shared" si="14"/>
        <v>26.48298388847272</v>
      </c>
    </row>
    <row r="293" spans="1:12" x14ac:dyDescent="0.2">
      <c r="A293" s="160" t="s">
        <v>2028</v>
      </c>
      <c r="B293" s="161" t="s">
        <v>1756</v>
      </c>
      <c r="C293" s="160" t="s">
        <v>595</v>
      </c>
      <c r="D293" s="160" t="s">
        <v>570</v>
      </c>
      <c r="E293" s="160" t="s">
        <v>164</v>
      </c>
      <c r="F293" s="162">
        <v>6.8794827600000001</v>
      </c>
      <c r="G293" s="162">
        <v>8.3940357899999984</v>
      </c>
      <c r="H293" s="56">
        <f t="shared" si="12"/>
        <v>-0.18043204340447527</v>
      </c>
      <c r="I293" s="162">
        <v>28.114733299999987</v>
      </c>
      <c r="J293" s="162">
        <v>45.395844699999977</v>
      </c>
      <c r="K293" s="56">
        <f t="shared" si="13"/>
        <v>-0.38067606218592953</v>
      </c>
      <c r="L293" s="56">
        <f t="shared" si="14"/>
        <v>4.0867510364979802</v>
      </c>
    </row>
    <row r="294" spans="1:12" x14ac:dyDescent="0.2">
      <c r="A294" s="160" t="s">
        <v>2088</v>
      </c>
      <c r="B294" s="161" t="s">
        <v>1518</v>
      </c>
      <c r="C294" s="160" t="s">
        <v>595</v>
      </c>
      <c r="D294" s="160" t="s">
        <v>163</v>
      </c>
      <c r="E294" s="160" t="s">
        <v>643</v>
      </c>
      <c r="F294" s="162">
        <v>6.7693818499999994</v>
      </c>
      <c r="G294" s="162">
        <v>3.1243995499999997</v>
      </c>
      <c r="H294" s="56">
        <f t="shared" si="12"/>
        <v>1.1666184947440543</v>
      </c>
      <c r="I294" s="162">
        <v>27.719605563492202</v>
      </c>
      <c r="J294" s="162">
        <v>17.640132122391801</v>
      </c>
      <c r="K294" s="56">
        <f t="shared" si="13"/>
        <v>0.57139444144558582</v>
      </c>
      <c r="L294" s="56">
        <f t="shared" si="14"/>
        <v>4.0948503390294348</v>
      </c>
    </row>
    <row r="295" spans="1:12" x14ac:dyDescent="0.2">
      <c r="A295" s="160" t="s">
        <v>1036</v>
      </c>
      <c r="B295" s="161" t="s">
        <v>832</v>
      </c>
      <c r="C295" s="160" t="s">
        <v>2420</v>
      </c>
      <c r="D295" s="160" t="s">
        <v>163</v>
      </c>
      <c r="E295" s="160" t="s">
        <v>643</v>
      </c>
      <c r="F295" s="162">
        <v>3.7543742999999998</v>
      </c>
      <c r="G295" s="162">
        <v>4.0086921599999998</v>
      </c>
      <c r="H295" s="56">
        <f t="shared" si="12"/>
        <v>-6.344160385715425E-2</v>
      </c>
      <c r="I295" s="162">
        <v>27.679514186703006</v>
      </c>
      <c r="J295" s="162">
        <v>17.175901210327506</v>
      </c>
      <c r="K295" s="56">
        <f t="shared" si="13"/>
        <v>0.6115319858768109</v>
      </c>
      <c r="L295" s="56">
        <f t="shared" si="14"/>
        <v>7.3726037882538797</v>
      </c>
    </row>
    <row r="296" spans="1:12" x14ac:dyDescent="0.2">
      <c r="A296" s="160" t="s">
        <v>2613</v>
      </c>
      <c r="B296" s="160" t="s">
        <v>318</v>
      </c>
      <c r="C296" s="160" t="s">
        <v>1144</v>
      </c>
      <c r="D296" s="160" t="s">
        <v>163</v>
      </c>
      <c r="E296" s="160" t="s">
        <v>164</v>
      </c>
      <c r="F296" s="162">
        <v>51.271290619999995</v>
      </c>
      <c r="G296" s="162">
        <v>82.530752300000003</v>
      </c>
      <c r="H296" s="56">
        <f t="shared" si="12"/>
        <v>-0.37876138056238229</v>
      </c>
      <c r="I296" s="162">
        <v>27.662948510000003</v>
      </c>
      <c r="J296" s="162">
        <v>99.302576450000004</v>
      </c>
      <c r="K296" s="56">
        <f t="shared" si="13"/>
        <v>-0.72142768597823226</v>
      </c>
      <c r="L296" s="56">
        <f t="shared" si="14"/>
        <v>0.53954070934210485</v>
      </c>
    </row>
    <row r="297" spans="1:12" x14ac:dyDescent="0.2">
      <c r="A297" s="160" t="s">
        <v>2265</v>
      </c>
      <c r="B297" s="161" t="s">
        <v>243</v>
      </c>
      <c r="C297" s="160" t="s">
        <v>595</v>
      </c>
      <c r="D297" s="160" t="s">
        <v>570</v>
      </c>
      <c r="E297" s="160" t="s">
        <v>643</v>
      </c>
      <c r="F297" s="162">
        <v>12.672582439999999</v>
      </c>
      <c r="G297" s="162">
        <v>26.169865780000002</v>
      </c>
      <c r="H297" s="56">
        <f t="shared" si="12"/>
        <v>-0.51575668952475617</v>
      </c>
      <c r="I297" s="162">
        <v>27.596892289041001</v>
      </c>
      <c r="J297" s="162">
        <v>53.554337016283199</v>
      </c>
      <c r="K297" s="56">
        <f t="shared" si="13"/>
        <v>-0.48469360603511602</v>
      </c>
      <c r="L297" s="56">
        <f t="shared" si="14"/>
        <v>2.1776849682929349</v>
      </c>
    </row>
    <row r="298" spans="1:12" x14ac:dyDescent="0.2">
      <c r="A298" s="160" t="s">
        <v>2979</v>
      </c>
      <c r="B298" s="161" t="s">
        <v>830</v>
      </c>
      <c r="C298" s="160" t="s">
        <v>2419</v>
      </c>
      <c r="D298" s="160" t="s">
        <v>162</v>
      </c>
      <c r="E298" s="160" t="s">
        <v>643</v>
      </c>
      <c r="F298" s="162">
        <v>0.43041169000000001</v>
      </c>
      <c r="G298" s="162">
        <v>0.64390185</v>
      </c>
      <c r="H298" s="56">
        <f t="shared" si="12"/>
        <v>-0.33155699117808091</v>
      </c>
      <c r="I298" s="162">
        <v>27.58624863</v>
      </c>
      <c r="J298" s="162">
        <v>4.1446709999999998E-2</v>
      </c>
      <c r="K298" s="56" t="str">
        <f t="shared" si="13"/>
        <v/>
      </c>
      <c r="L298" s="56">
        <f t="shared" si="14"/>
        <v>64.092703035087169</v>
      </c>
    </row>
    <row r="299" spans="1:12" x14ac:dyDescent="0.2">
      <c r="A299" s="160" t="s">
        <v>2232</v>
      </c>
      <c r="B299" s="161" t="s">
        <v>2235</v>
      </c>
      <c r="C299" s="160" t="s">
        <v>1687</v>
      </c>
      <c r="D299" s="160" t="s">
        <v>163</v>
      </c>
      <c r="E299" s="160" t="s">
        <v>643</v>
      </c>
      <c r="F299" s="162">
        <v>2.7099000000000003E-4</v>
      </c>
      <c r="G299" s="162">
        <v>0</v>
      </c>
      <c r="H299" s="56" t="str">
        <f t="shared" si="12"/>
        <v/>
      </c>
      <c r="I299" s="162">
        <v>27.5022007820364</v>
      </c>
      <c r="J299" s="162">
        <v>0</v>
      </c>
      <c r="K299" s="56" t="str">
        <f t="shared" si="13"/>
        <v/>
      </c>
      <c r="L299" s="56" t="str">
        <f t="shared" si="14"/>
        <v/>
      </c>
    </row>
    <row r="300" spans="1:12" x14ac:dyDescent="0.2">
      <c r="A300" s="160" t="s">
        <v>1166</v>
      </c>
      <c r="B300" s="161" t="s">
        <v>421</v>
      </c>
      <c r="C300" s="160" t="s">
        <v>595</v>
      </c>
      <c r="D300" s="160" t="s">
        <v>163</v>
      </c>
      <c r="E300" s="160" t="s">
        <v>164</v>
      </c>
      <c r="F300" s="162">
        <v>4.83580918</v>
      </c>
      <c r="G300" s="162">
        <v>7.9566253800000002</v>
      </c>
      <c r="H300" s="56">
        <f t="shared" si="12"/>
        <v>-0.39222862092320854</v>
      </c>
      <c r="I300" s="162">
        <v>27.163553100000001</v>
      </c>
      <c r="J300" s="162">
        <v>10.45348594</v>
      </c>
      <c r="K300" s="56">
        <f t="shared" si="13"/>
        <v>1.5985162515079634</v>
      </c>
      <c r="L300" s="56">
        <f t="shared" si="14"/>
        <v>5.6171681075306621</v>
      </c>
    </row>
    <row r="301" spans="1:12" x14ac:dyDescent="0.2">
      <c r="A301" s="160" t="s">
        <v>3271</v>
      </c>
      <c r="B301" s="161" t="s">
        <v>1141</v>
      </c>
      <c r="C301" s="160" t="s">
        <v>3038</v>
      </c>
      <c r="D301" s="160" t="s">
        <v>570</v>
      </c>
      <c r="E301" s="160" t="s">
        <v>164</v>
      </c>
      <c r="F301" s="162">
        <v>5.3892938200000007</v>
      </c>
      <c r="G301" s="162">
        <v>3.0657083700000003</v>
      </c>
      <c r="H301" s="56">
        <f t="shared" si="12"/>
        <v>0.75792775096869369</v>
      </c>
      <c r="I301" s="162">
        <v>27.115711480000002</v>
      </c>
      <c r="J301" s="162">
        <v>2.8273389300000002</v>
      </c>
      <c r="K301" s="56">
        <f t="shared" si="13"/>
        <v>8.5905415485507426</v>
      </c>
      <c r="L301" s="56">
        <f t="shared" si="14"/>
        <v>5.0314034427612633</v>
      </c>
    </row>
    <row r="302" spans="1:12" x14ac:dyDescent="0.2">
      <c r="A302" s="160" t="s">
        <v>2922</v>
      </c>
      <c r="B302" s="160" t="s">
        <v>468</v>
      </c>
      <c r="C302" s="160" t="s">
        <v>3038</v>
      </c>
      <c r="D302" s="160" t="s">
        <v>162</v>
      </c>
      <c r="E302" s="160" t="s">
        <v>164</v>
      </c>
      <c r="F302" s="162">
        <v>1.6899411299999998</v>
      </c>
      <c r="G302" s="162">
        <v>13.94588733</v>
      </c>
      <c r="H302" s="56">
        <f t="shared" si="12"/>
        <v>-0.87882154143288926</v>
      </c>
      <c r="I302" s="162">
        <v>26.833379600000001</v>
      </c>
      <c r="J302" s="162">
        <v>15.312571179999999</v>
      </c>
      <c r="K302" s="56">
        <f t="shared" si="13"/>
        <v>0.75237582797639613</v>
      </c>
      <c r="L302" s="56">
        <f t="shared" si="14"/>
        <v>15.878292517799128</v>
      </c>
    </row>
    <row r="303" spans="1:12" x14ac:dyDescent="0.2">
      <c r="A303" s="160" t="s">
        <v>2820</v>
      </c>
      <c r="B303" s="161" t="s">
        <v>85</v>
      </c>
      <c r="C303" s="160" t="s">
        <v>3038</v>
      </c>
      <c r="D303" s="160" t="s">
        <v>162</v>
      </c>
      <c r="E303" s="160" t="s">
        <v>643</v>
      </c>
      <c r="F303" s="162">
        <v>8.9850340299999996</v>
      </c>
      <c r="G303" s="162">
        <v>11.162707409999999</v>
      </c>
      <c r="H303" s="56">
        <f t="shared" si="12"/>
        <v>-0.19508469585516086</v>
      </c>
      <c r="I303" s="162">
        <v>26.73215077968996</v>
      </c>
      <c r="J303" s="162">
        <v>10.014480158510679</v>
      </c>
      <c r="K303" s="56">
        <f t="shared" si="13"/>
        <v>1.6693498171217582</v>
      </c>
      <c r="L303" s="56">
        <f t="shared" si="14"/>
        <v>2.9751863699608005</v>
      </c>
    </row>
    <row r="304" spans="1:12" x14ac:dyDescent="0.2">
      <c r="A304" s="160" t="s">
        <v>1668</v>
      </c>
      <c r="B304" s="161" t="s">
        <v>1128</v>
      </c>
      <c r="C304" s="160" t="s">
        <v>1864</v>
      </c>
      <c r="D304" s="160" t="s">
        <v>162</v>
      </c>
      <c r="E304" s="160" t="s">
        <v>643</v>
      </c>
      <c r="F304" s="162">
        <v>11.91740207</v>
      </c>
      <c r="G304" s="162">
        <v>6.0437699500000006</v>
      </c>
      <c r="H304" s="56">
        <f t="shared" si="12"/>
        <v>0.97184905590259918</v>
      </c>
      <c r="I304" s="162">
        <v>26.588255070000002</v>
      </c>
      <c r="J304" s="162">
        <v>1.0010177599999999</v>
      </c>
      <c r="K304" s="56">
        <f t="shared" si="13"/>
        <v>25.56122212057457</v>
      </c>
      <c r="L304" s="56">
        <f t="shared" si="14"/>
        <v>2.2310445610399721</v>
      </c>
    </row>
    <row r="305" spans="1:12" x14ac:dyDescent="0.2">
      <c r="A305" s="160" t="s">
        <v>2103</v>
      </c>
      <c r="B305" s="161" t="s">
        <v>1574</v>
      </c>
      <c r="C305" s="160" t="s">
        <v>595</v>
      </c>
      <c r="D305" s="160" t="s">
        <v>570</v>
      </c>
      <c r="E305" s="160" t="s">
        <v>164</v>
      </c>
      <c r="F305" s="162">
        <v>11.46421799</v>
      </c>
      <c r="G305" s="162">
        <v>7.5159841199999997</v>
      </c>
      <c r="H305" s="56">
        <f t="shared" si="12"/>
        <v>0.52531163011557824</v>
      </c>
      <c r="I305" s="162">
        <v>26.396249643075606</v>
      </c>
      <c r="J305" s="162">
        <v>77.766983820883979</v>
      </c>
      <c r="K305" s="56">
        <f t="shared" si="13"/>
        <v>-0.66057254189165282</v>
      </c>
      <c r="L305" s="56">
        <f t="shared" si="14"/>
        <v>2.3024902061440655</v>
      </c>
    </row>
    <row r="306" spans="1:12" x14ac:dyDescent="0.2">
      <c r="A306" s="160" t="s">
        <v>2085</v>
      </c>
      <c r="B306" s="161" t="s">
        <v>1725</v>
      </c>
      <c r="C306" s="160" t="s">
        <v>595</v>
      </c>
      <c r="D306" s="160" t="s">
        <v>570</v>
      </c>
      <c r="E306" s="160" t="s">
        <v>164</v>
      </c>
      <c r="F306" s="162">
        <v>13.195001660000001</v>
      </c>
      <c r="G306" s="162">
        <v>9.4335076099999995</v>
      </c>
      <c r="H306" s="56">
        <f t="shared" si="12"/>
        <v>0.39873758579604313</v>
      </c>
      <c r="I306" s="162">
        <v>26.15991971673439</v>
      </c>
      <c r="J306" s="162">
        <v>17.832235332333713</v>
      </c>
      <c r="K306" s="56">
        <f t="shared" si="13"/>
        <v>0.46700170949969344</v>
      </c>
      <c r="L306" s="56">
        <f t="shared" si="14"/>
        <v>1.9825628211959154</v>
      </c>
    </row>
    <row r="307" spans="1:12" x14ac:dyDescent="0.2">
      <c r="A307" s="160" t="s">
        <v>1211</v>
      </c>
      <c r="B307" s="161" t="s">
        <v>363</v>
      </c>
      <c r="C307" s="160" t="s">
        <v>595</v>
      </c>
      <c r="D307" s="160" t="s">
        <v>163</v>
      </c>
      <c r="E307" s="160" t="s">
        <v>164</v>
      </c>
      <c r="F307" s="162">
        <v>9.212902810000001</v>
      </c>
      <c r="G307" s="162">
        <v>4.1763968299999998</v>
      </c>
      <c r="H307" s="56">
        <f t="shared" si="12"/>
        <v>1.2059452645451803</v>
      </c>
      <c r="I307" s="162">
        <v>25.99171771</v>
      </c>
      <c r="J307" s="162">
        <v>51.471846490673052</v>
      </c>
      <c r="K307" s="56">
        <f t="shared" si="13"/>
        <v>-0.49503040045960223</v>
      </c>
      <c r="L307" s="56">
        <f t="shared" si="14"/>
        <v>2.8212299908111151</v>
      </c>
    </row>
    <row r="308" spans="1:12" x14ac:dyDescent="0.2">
      <c r="A308" s="160" t="s">
        <v>2880</v>
      </c>
      <c r="B308" s="161" t="s">
        <v>103</v>
      </c>
      <c r="C308" s="160" t="s">
        <v>3038</v>
      </c>
      <c r="D308" s="160" t="s">
        <v>162</v>
      </c>
      <c r="E308" s="160" t="s">
        <v>643</v>
      </c>
      <c r="F308" s="162">
        <v>5.7748215800000002</v>
      </c>
      <c r="G308" s="162">
        <v>2.4609348099999999</v>
      </c>
      <c r="H308" s="56">
        <f t="shared" si="12"/>
        <v>1.3465967308577347</v>
      </c>
      <c r="I308" s="162">
        <v>25.872994930000001</v>
      </c>
      <c r="J308" s="162">
        <v>29.498693460000002</v>
      </c>
      <c r="K308" s="56">
        <f t="shared" si="13"/>
        <v>-0.12291047855785275</v>
      </c>
      <c r="L308" s="56">
        <f t="shared" si="14"/>
        <v>4.4803107025169773</v>
      </c>
    </row>
    <row r="309" spans="1:12" x14ac:dyDescent="0.2">
      <c r="A309" s="160" t="s">
        <v>2816</v>
      </c>
      <c r="B309" s="161" t="s">
        <v>623</v>
      </c>
      <c r="C309" s="160" t="s">
        <v>3038</v>
      </c>
      <c r="D309" s="160" t="s">
        <v>162</v>
      </c>
      <c r="E309" s="160" t="s">
        <v>643</v>
      </c>
      <c r="F309" s="162">
        <v>143.88423344999998</v>
      </c>
      <c r="G309" s="162">
        <v>65.70964524</v>
      </c>
      <c r="H309" s="56">
        <f t="shared" si="12"/>
        <v>1.1896973104096458</v>
      </c>
      <c r="I309" s="162">
        <v>25.706703260000001</v>
      </c>
      <c r="J309" s="162">
        <v>32.279797039999998</v>
      </c>
      <c r="K309" s="56">
        <f t="shared" si="13"/>
        <v>-0.2036287208328742</v>
      </c>
      <c r="L309" s="56">
        <f t="shared" si="14"/>
        <v>0.17866240548818105</v>
      </c>
    </row>
    <row r="310" spans="1:12" x14ac:dyDescent="0.2">
      <c r="A310" s="160" t="s">
        <v>2048</v>
      </c>
      <c r="B310" s="161" t="s">
        <v>1729</v>
      </c>
      <c r="C310" s="160" t="s">
        <v>595</v>
      </c>
      <c r="D310" s="160" t="s">
        <v>163</v>
      </c>
      <c r="E310" s="160" t="s">
        <v>164</v>
      </c>
      <c r="F310" s="162">
        <v>7.1196642099999998</v>
      </c>
      <c r="G310" s="162">
        <v>12.40690435</v>
      </c>
      <c r="H310" s="56">
        <f t="shared" si="12"/>
        <v>-0.42615305082125499</v>
      </c>
      <c r="I310" s="162">
        <v>25.693469991903694</v>
      </c>
      <c r="J310" s="162">
        <v>65.165701422543961</v>
      </c>
      <c r="K310" s="56">
        <f t="shared" si="13"/>
        <v>-0.60572096315969248</v>
      </c>
      <c r="L310" s="56">
        <f t="shared" si="14"/>
        <v>3.6088036224820348</v>
      </c>
    </row>
    <row r="311" spans="1:12" x14ac:dyDescent="0.2">
      <c r="A311" s="160" t="s">
        <v>2033</v>
      </c>
      <c r="B311" s="161" t="s">
        <v>1740</v>
      </c>
      <c r="C311" s="160" t="s">
        <v>595</v>
      </c>
      <c r="D311" s="160" t="s">
        <v>163</v>
      </c>
      <c r="E311" s="160" t="s">
        <v>164</v>
      </c>
      <c r="F311" s="162">
        <v>13.679941769999999</v>
      </c>
      <c r="G311" s="162">
        <v>14.600583480000001</v>
      </c>
      <c r="H311" s="56">
        <f t="shared" si="12"/>
        <v>-6.3055131410405862E-2</v>
      </c>
      <c r="I311" s="162">
        <v>25.154503565504903</v>
      </c>
      <c r="J311" s="162">
        <v>21.69081372705508</v>
      </c>
      <c r="K311" s="56">
        <f t="shared" si="13"/>
        <v>0.15968464263420157</v>
      </c>
      <c r="L311" s="56">
        <f t="shared" si="14"/>
        <v>1.8387873273458315</v>
      </c>
    </row>
    <row r="312" spans="1:12" x14ac:dyDescent="0.2">
      <c r="A312" s="160" t="s">
        <v>3377</v>
      </c>
      <c r="B312" s="161" t="s">
        <v>3378</v>
      </c>
      <c r="C312" s="160" t="s">
        <v>3038</v>
      </c>
      <c r="D312" s="160" t="s">
        <v>570</v>
      </c>
      <c r="E312" s="160" t="s">
        <v>164</v>
      </c>
      <c r="F312" s="162">
        <v>7.8927690000000009E-2</v>
      </c>
      <c r="G312" s="162">
        <v>3.0004289999999999E-2</v>
      </c>
      <c r="H312" s="56">
        <f t="shared" si="12"/>
        <v>1.6305468318030525</v>
      </c>
      <c r="I312" s="162">
        <v>25.025842758912042</v>
      </c>
      <c r="J312" s="162">
        <v>3.3299683016349699</v>
      </c>
      <c r="K312" s="56">
        <f t="shared" si="13"/>
        <v>6.5153396345018324</v>
      </c>
      <c r="L312" s="56" t="str">
        <f t="shared" si="14"/>
        <v/>
      </c>
    </row>
    <row r="313" spans="1:12" x14ac:dyDescent="0.2">
      <c r="A313" s="160" t="s">
        <v>2025</v>
      </c>
      <c r="B313" s="161" t="s">
        <v>1761</v>
      </c>
      <c r="C313" s="160" t="s">
        <v>595</v>
      </c>
      <c r="D313" s="160" t="s">
        <v>570</v>
      </c>
      <c r="E313" s="160" t="s">
        <v>164</v>
      </c>
      <c r="F313" s="162">
        <v>10.58271251</v>
      </c>
      <c r="G313" s="162">
        <v>15.408298179999999</v>
      </c>
      <c r="H313" s="56">
        <f t="shared" si="12"/>
        <v>-0.31318096350599045</v>
      </c>
      <c r="I313" s="162">
        <v>24.808684079999992</v>
      </c>
      <c r="J313" s="162">
        <v>41.696201719999983</v>
      </c>
      <c r="K313" s="56">
        <f t="shared" si="13"/>
        <v>-0.40501333319048416</v>
      </c>
      <c r="L313" s="56">
        <f t="shared" si="14"/>
        <v>2.3442651453072489</v>
      </c>
    </row>
    <row r="314" spans="1:12" x14ac:dyDescent="0.2">
      <c r="A314" s="160" t="s">
        <v>2792</v>
      </c>
      <c r="B314" s="161" t="s">
        <v>1657</v>
      </c>
      <c r="C314" s="160" t="s">
        <v>2420</v>
      </c>
      <c r="D314" s="160" t="s">
        <v>570</v>
      </c>
      <c r="E314" s="160" t="s">
        <v>164</v>
      </c>
      <c r="F314" s="162">
        <v>1.3889885500000001</v>
      </c>
      <c r="G314" s="162">
        <v>0.89804413000000005</v>
      </c>
      <c r="H314" s="56">
        <f t="shared" si="12"/>
        <v>0.54668184290676236</v>
      </c>
      <c r="I314" s="162">
        <v>24.679293175444879</v>
      </c>
      <c r="J314" s="162">
        <v>5.1184492992437995</v>
      </c>
      <c r="K314" s="56">
        <f t="shared" si="13"/>
        <v>3.8216347828415538</v>
      </c>
      <c r="L314" s="56">
        <f t="shared" si="14"/>
        <v>17.767816138905449</v>
      </c>
    </row>
    <row r="315" spans="1:12" x14ac:dyDescent="0.2">
      <c r="A315" s="160" t="s">
        <v>2969</v>
      </c>
      <c r="B315" s="160" t="s">
        <v>1979</v>
      </c>
      <c r="C315" s="160" t="s">
        <v>2419</v>
      </c>
      <c r="D315" s="160" t="s">
        <v>162</v>
      </c>
      <c r="E315" s="160" t="s">
        <v>643</v>
      </c>
      <c r="F315" s="162">
        <v>0.13515851999999998</v>
      </c>
      <c r="G315" s="162">
        <v>1.22573233</v>
      </c>
      <c r="H315" s="56">
        <f t="shared" si="12"/>
        <v>-0.88973243448673656</v>
      </c>
      <c r="I315" s="162">
        <v>24.436413219999999</v>
      </c>
      <c r="J315" s="162">
        <v>14.59705157</v>
      </c>
      <c r="K315" s="56">
        <f t="shared" si="13"/>
        <v>0.67406500571813766</v>
      </c>
      <c r="L315" s="56" t="str">
        <f t="shared" si="14"/>
        <v/>
      </c>
    </row>
    <row r="316" spans="1:12" x14ac:dyDescent="0.2">
      <c r="A316" s="160" t="s">
        <v>2040</v>
      </c>
      <c r="B316" s="161" t="s">
        <v>1768</v>
      </c>
      <c r="C316" s="160" t="s">
        <v>595</v>
      </c>
      <c r="D316" s="160" t="s">
        <v>570</v>
      </c>
      <c r="E316" s="160" t="s">
        <v>164</v>
      </c>
      <c r="F316" s="162">
        <v>9.9569395700000012</v>
      </c>
      <c r="G316" s="162">
        <v>8.8577154700000005</v>
      </c>
      <c r="H316" s="56">
        <f t="shared" si="12"/>
        <v>0.12409792386343166</v>
      </c>
      <c r="I316" s="162">
        <v>24.418202730000012</v>
      </c>
      <c r="J316" s="162">
        <v>36.080704370000014</v>
      </c>
      <c r="K316" s="56">
        <f t="shared" si="13"/>
        <v>-0.32323375731259307</v>
      </c>
      <c r="L316" s="56">
        <f t="shared" si="14"/>
        <v>2.4523803281453489</v>
      </c>
    </row>
    <row r="317" spans="1:12" x14ac:dyDescent="0.2">
      <c r="A317" s="160" t="s">
        <v>2297</v>
      </c>
      <c r="B317" s="161" t="s">
        <v>1663</v>
      </c>
      <c r="C317" s="160" t="s">
        <v>595</v>
      </c>
      <c r="D317" s="160" t="s">
        <v>570</v>
      </c>
      <c r="E317" s="160" t="s">
        <v>164</v>
      </c>
      <c r="F317" s="162">
        <v>9.807834960000001</v>
      </c>
      <c r="G317" s="162">
        <v>6.8360894299999995</v>
      </c>
      <c r="H317" s="56">
        <f t="shared" si="12"/>
        <v>0.43471425592511626</v>
      </c>
      <c r="I317" s="162">
        <v>24.288232775312011</v>
      </c>
      <c r="J317" s="162">
        <v>78.447319520000079</v>
      </c>
      <c r="K317" s="56">
        <f t="shared" si="13"/>
        <v>-0.69038798363123488</v>
      </c>
      <c r="L317" s="56">
        <f t="shared" si="14"/>
        <v>2.4764112441092716</v>
      </c>
    </row>
    <row r="318" spans="1:12" x14ac:dyDescent="0.2">
      <c r="A318" s="160" t="s">
        <v>2611</v>
      </c>
      <c r="B318" s="160" t="s">
        <v>355</v>
      </c>
      <c r="C318" s="160" t="s">
        <v>1144</v>
      </c>
      <c r="D318" s="160" t="s">
        <v>162</v>
      </c>
      <c r="E318" s="160" t="s">
        <v>643</v>
      </c>
      <c r="F318" s="162">
        <v>2.3071860200000001</v>
      </c>
      <c r="G318" s="162">
        <v>3.8393247499999998</v>
      </c>
      <c r="H318" s="56">
        <f t="shared" si="12"/>
        <v>-0.39906463499864131</v>
      </c>
      <c r="I318" s="162">
        <v>24.189799910000001</v>
      </c>
      <c r="J318" s="162">
        <v>2.3816722499999998</v>
      </c>
      <c r="K318" s="56">
        <f t="shared" si="13"/>
        <v>9.1566451513217242</v>
      </c>
      <c r="L318" s="56">
        <f t="shared" si="14"/>
        <v>10.48454684637869</v>
      </c>
    </row>
    <row r="319" spans="1:12" x14ac:dyDescent="0.2">
      <c r="A319" s="160" t="s">
        <v>1171</v>
      </c>
      <c r="B319" s="160" t="s">
        <v>434</v>
      </c>
      <c r="C319" s="160" t="s">
        <v>595</v>
      </c>
      <c r="D319" s="160" t="s">
        <v>163</v>
      </c>
      <c r="E319" s="160" t="s">
        <v>164</v>
      </c>
      <c r="F319" s="162">
        <v>8.6340860999999993</v>
      </c>
      <c r="G319" s="162">
        <v>8.499853289999999</v>
      </c>
      <c r="H319" s="56">
        <f t="shared" si="12"/>
        <v>1.579236787038707E-2</v>
      </c>
      <c r="I319" s="162">
        <v>24.071898882393242</v>
      </c>
      <c r="J319" s="162">
        <v>23.867731372982345</v>
      </c>
      <c r="K319" s="56">
        <f t="shared" si="13"/>
        <v>8.5541229796983753E-3</v>
      </c>
      <c r="L319" s="56">
        <f t="shared" si="14"/>
        <v>2.7880077408995545</v>
      </c>
    </row>
    <row r="320" spans="1:12" x14ac:dyDescent="0.2">
      <c r="A320" s="160" t="s">
        <v>2765</v>
      </c>
      <c r="B320" s="161" t="s">
        <v>416</v>
      </c>
      <c r="C320" s="160" t="s">
        <v>2419</v>
      </c>
      <c r="D320" s="160" t="s">
        <v>162</v>
      </c>
      <c r="E320" s="160" t="s">
        <v>164</v>
      </c>
      <c r="F320" s="162">
        <v>1.0860043500000001</v>
      </c>
      <c r="G320" s="162">
        <v>1.05145533</v>
      </c>
      <c r="H320" s="56">
        <f t="shared" si="12"/>
        <v>3.2858286048157659E-2</v>
      </c>
      <c r="I320" s="162">
        <v>23.801477999999999</v>
      </c>
      <c r="J320" s="162">
        <v>2.87611975</v>
      </c>
      <c r="K320" s="56">
        <f t="shared" si="13"/>
        <v>7.2755518089954361</v>
      </c>
      <c r="L320" s="56">
        <f t="shared" si="14"/>
        <v>21.916558621519332</v>
      </c>
    </row>
    <row r="321" spans="1:12" x14ac:dyDescent="0.2">
      <c r="A321" s="160" t="s">
        <v>2555</v>
      </c>
      <c r="B321" s="160" t="s">
        <v>2556</v>
      </c>
      <c r="C321" s="160" t="s">
        <v>595</v>
      </c>
      <c r="D321" s="160" t="s">
        <v>570</v>
      </c>
      <c r="E321" s="160" t="s">
        <v>164</v>
      </c>
      <c r="F321" s="162">
        <v>3.3780834999999998</v>
      </c>
      <c r="G321" s="162">
        <v>2.4464474300000001</v>
      </c>
      <c r="H321" s="56">
        <f t="shared" si="12"/>
        <v>0.38081180841069595</v>
      </c>
      <c r="I321" s="162">
        <v>23.664104479999995</v>
      </c>
      <c r="J321" s="162">
        <v>35.312472664255296</v>
      </c>
      <c r="K321" s="56">
        <f t="shared" si="13"/>
        <v>-0.32986554906550758</v>
      </c>
      <c r="L321" s="56">
        <f t="shared" si="14"/>
        <v>7.0051863667668357</v>
      </c>
    </row>
    <row r="322" spans="1:12" x14ac:dyDescent="0.2">
      <c r="A322" s="160" t="s">
        <v>2948</v>
      </c>
      <c r="B322" s="161" t="s">
        <v>639</v>
      </c>
      <c r="C322" s="160" t="s">
        <v>3038</v>
      </c>
      <c r="D322" s="160" t="s">
        <v>163</v>
      </c>
      <c r="E322" s="160" t="s">
        <v>643</v>
      </c>
      <c r="F322" s="162">
        <v>2.1044921400000001</v>
      </c>
      <c r="G322" s="162">
        <v>3.6675230600000002</v>
      </c>
      <c r="H322" s="56">
        <f t="shared" si="12"/>
        <v>-0.42618162024589967</v>
      </c>
      <c r="I322" s="162">
        <v>23.647815325959158</v>
      </c>
      <c r="J322" s="162">
        <v>8.8738788900000003</v>
      </c>
      <c r="K322" s="56">
        <f t="shared" si="13"/>
        <v>1.6648792054856587</v>
      </c>
      <c r="L322" s="56">
        <f t="shared" si="14"/>
        <v>11.236827582525045</v>
      </c>
    </row>
    <row r="323" spans="1:12" x14ac:dyDescent="0.2">
      <c r="A323" s="160" t="s">
        <v>3247</v>
      </c>
      <c r="B323" s="160" t="s">
        <v>2447</v>
      </c>
      <c r="C323" s="160" t="s">
        <v>2419</v>
      </c>
      <c r="D323" s="160" t="s">
        <v>163</v>
      </c>
      <c r="E323" s="160" t="s">
        <v>643</v>
      </c>
      <c r="F323" s="162">
        <v>7.8152646799999994</v>
      </c>
      <c r="G323" s="162">
        <v>1.81001068</v>
      </c>
      <c r="H323" s="56">
        <f t="shared" si="12"/>
        <v>3.3178003126478783</v>
      </c>
      <c r="I323" s="162">
        <v>23.625694199999998</v>
      </c>
      <c r="J323" s="162">
        <v>1.54753494</v>
      </c>
      <c r="K323" s="56">
        <f t="shared" si="13"/>
        <v>14.266662864490799</v>
      </c>
      <c r="L323" s="56">
        <f t="shared" si="14"/>
        <v>3.02301907451201</v>
      </c>
    </row>
    <row r="324" spans="1:12" x14ac:dyDescent="0.2">
      <c r="A324" s="160" t="s">
        <v>2330</v>
      </c>
      <c r="B324" s="161" t="s">
        <v>828</v>
      </c>
      <c r="C324" s="160" t="s">
        <v>2419</v>
      </c>
      <c r="D324" s="160" t="s">
        <v>162</v>
      </c>
      <c r="E324" s="160" t="s">
        <v>643</v>
      </c>
      <c r="F324" s="162">
        <v>11.0143629</v>
      </c>
      <c r="G324" s="162">
        <v>12.372214550000001</v>
      </c>
      <c r="H324" s="56">
        <f t="shared" si="12"/>
        <v>-0.10975008916249362</v>
      </c>
      <c r="I324" s="162">
        <v>23.618280539999997</v>
      </c>
      <c r="J324" s="162">
        <v>199.02878694999998</v>
      </c>
      <c r="K324" s="56">
        <f t="shared" si="13"/>
        <v>-0.88133233939704725</v>
      </c>
      <c r="L324" s="56">
        <f t="shared" si="14"/>
        <v>2.1443165396338992</v>
      </c>
    </row>
    <row r="325" spans="1:12" x14ac:dyDescent="0.2">
      <c r="A325" s="160" t="s">
        <v>2096</v>
      </c>
      <c r="B325" s="161" t="s">
        <v>1843</v>
      </c>
      <c r="C325" s="160" t="s">
        <v>595</v>
      </c>
      <c r="D325" s="160" t="s">
        <v>570</v>
      </c>
      <c r="E325" s="160" t="s">
        <v>164</v>
      </c>
      <c r="F325" s="162">
        <v>5.62287582</v>
      </c>
      <c r="G325" s="162">
        <v>16.205968970000001</v>
      </c>
      <c r="H325" s="56">
        <f t="shared" si="12"/>
        <v>-0.65303674032642556</v>
      </c>
      <c r="I325" s="162">
        <v>23.17123449999999</v>
      </c>
      <c r="J325" s="162">
        <v>81.947089759999969</v>
      </c>
      <c r="K325" s="56">
        <f t="shared" si="13"/>
        <v>-0.71724152049984902</v>
      </c>
      <c r="L325" s="56">
        <f t="shared" si="14"/>
        <v>4.120886756485401</v>
      </c>
    </row>
    <row r="326" spans="1:12" x14ac:dyDescent="0.2">
      <c r="A326" s="160" t="s">
        <v>2266</v>
      </c>
      <c r="B326" s="161" t="s">
        <v>106</v>
      </c>
      <c r="C326" s="160" t="s">
        <v>3039</v>
      </c>
      <c r="D326" s="160" t="s">
        <v>163</v>
      </c>
      <c r="E326" s="160" t="s">
        <v>164</v>
      </c>
      <c r="F326" s="162">
        <v>24.798131680000001</v>
      </c>
      <c r="G326" s="162">
        <v>50.362636600000002</v>
      </c>
      <c r="H326" s="56">
        <f t="shared" si="12"/>
        <v>-0.50760854962863489</v>
      </c>
      <c r="I326" s="162">
        <v>23.004646995893626</v>
      </c>
      <c r="J326" s="162">
        <v>125.8818199580197</v>
      </c>
      <c r="K326" s="56">
        <f t="shared" si="13"/>
        <v>-0.81725203048728212</v>
      </c>
      <c r="L326" s="56">
        <f t="shared" si="14"/>
        <v>0.92767662067248224</v>
      </c>
    </row>
    <row r="327" spans="1:12" x14ac:dyDescent="0.2">
      <c r="A327" s="160" t="s">
        <v>3387</v>
      </c>
      <c r="B327" s="161" t="s">
        <v>3388</v>
      </c>
      <c r="C327" s="160" t="s">
        <v>2420</v>
      </c>
      <c r="D327" s="160" t="s">
        <v>570</v>
      </c>
      <c r="E327" s="160" t="s">
        <v>643</v>
      </c>
      <c r="F327" s="162">
        <v>0.84493138000000001</v>
      </c>
      <c r="G327" s="162">
        <v>3.9982570000000002E-2</v>
      </c>
      <c r="H327" s="56">
        <f t="shared" ref="H327:H390" si="15">IF(ISERROR(F327/G327-1),"",IF((F327/G327-1)&gt;10000%,"",F327/G327-1))</f>
        <v>20.132492983817698</v>
      </c>
      <c r="I327" s="162">
        <v>22.941984350000002</v>
      </c>
      <c r="J327" s="162">
        <v>7.9965140000000004E-2</v>
      </c>
      <c r="K327" s="56" t="str">
        <f t="shared" ref="K327:K390" si="16">IF(ISERROR(I327/J327-1),"",IF((I327/J327-1)&gt;10000%,"",I327/J327-1))</f>
        <v/>
      </c>
      <c r="L327" s="56">
        <f t="shared" ref="L327:L390" si="17">IF(ISERROR(I327/F327),"",IF(I327/F327&gt;10000%,"",I327/F327))</f>
        <v>27.152482311640505</v>
      </c>
    </row>
    <row r="328" spans="1:12" x14ac:dyDescent="0.2">
      <c r="A328" s="160" t="s">
        <v>1060</v>
      </c>
      <c r="B328" s="161" t="s">
        <v>928</v>
      </c>
      <c r="C328" s="160" t="s">
        <v>633</v>
      </c>
      <c r="D328" s="160" t="s">
        <v>162</v>
      </c>
      <c r="E328" s="160" t="s">
        <v>643</v>
      </c>
      <c r="F328" s="162">
        <v>4.0776199999999999E-2</v>
      </c>
      <c r="G328" s="162">
        <v>1.5782828400000002</v>
      </c>
      <c r="H328" s="56">
        <f t="shared" si="15"/>
        <v>-0.97416419987180503</v>
      </c>
      <c r="I328" s="162">
        <v>22.837448030000001</v>
      </c>
      <c r="J328" s="162">
        <v>1.1544118300000001</v>
      </c>
      <c r="K328" s="56">
        <f t="shared" si="16"/>
        <v>18.782756410249188</v>
      </c>
      <c r="L328" s="56" t="str">
        <f t="shared" si="17"/>
        <v/>
      </c>
    </row>
    <row r="329" spans="1:12" x14ac:dyDescent="0.2">
      <c r="A329" s="160" t="s">
        <v>2835</v>
      </c>
      <c r="B329" s="161" t="s">
        <v>266</v>
      </c>
      <c r="C329" s="160" t="s">
        <v>3038</v>
      </c>
      <c r="D329" s="160" t="s">
        <v>163</v>
      </c>
      <c r="E329" s="160" t="s">
        <v>164</v>
      </c>
      <c r="F329" s="162">
        <v>6.0261072100000002</v>
      </c>
      <c r="G329" s="162">
        <v>13.825706159999999</v>
      </c>
      <c r="H329" s="56">
        <f t="shared" si="15"/>
        <v>-0.56413747404566572</v>
      </c>
      <c r="I329" s="162">
        <v>22.795355480000001</v>
      </c>
      <c r="J329" s="162">
        <v>139.04595763</v>
      </c>
      <c r="K329" s="56">
        <f t="shared" si="16"/>
        <v>-0.8360588407707743</v>
      </c>
      <c r="L329" s="56">
        <f t="shared" si="17"/>
        <v>3.7827663341555451</v>
      </c>
    </row>
    <row r="330" spans="1:12" x14ac:dyDescent="0.2">
      <c r="A330" s="160" t="s">
        <v>2876</v>
      </c>
      <c r="B330" s="161" t="s">
        <v>1328</v>
      </c>
      <c r="C330" s="160" t="s">
        <v>3038</v>
      </c>
      <c r="D330" s="160" t="s">
        <v>570</v>
      </c>
      <c r="E330" s="160" t="s">
        <v>643</v>
      </c>
      <c r="F330" s="162">
        <v>2.1244319500000004</v>
      </c>
      <c r="G330" s="162">
        <v>4.2559529800000009</v>
      </c>
      <c r="H330" s="56">
        <f t="shared" si="15"/>
        <v>-0.50083284284780794</v>
      </c>
      <c r="I330" s="162">
        <v>22.558650111090543</v>
      </c>
      <c r="J330" s="162">
        <v>48.914856343308649</v>
      </c>
      <c r="K330" s="56">
        <f t="shared" si="16"/>
        <v>-0.53881802385837996</v>
      </c>
      <c r="L330" s="56">
        <f t="shared" si="17"/>
        <v>10.618673905318802</v>
      </c>
    </row>
    <row r="331" spans="1:12" x14ac:dyDescent="0.2">
      <c r="A331" s="160" t="s">
        <v>1067</v>
      </c>
      <c r="B331" s="161" t="s">
        <v>26</v>
      </c>
      <c r="C331" s="160" t="s">
        <v>3040</v>
      </c>
      <c r="D331" s="160" t="s">
        <v>163</v>
      </c>
      <c r="E331" s="160" t="s">
        <v>164</v>
      </c>
      <c r="F331" s="162">
        <v>11.580270720000001</v>
      </c>
      <c r="G331" s="162">
        <v>26.704252050000001</v>
      </c>
      <c r="H331" s="56">
        <f t="shared" si="15"/>
        <v>-0.56635105531817354</v>
      </c>
      <c r="I331" s="162">
        <v>22.304663337906099</v>
      </c>
      <c r="J331" s="162">
        <v>40.021294835250707</v>
      </c>
      <c r="K331" s="56">
        <f t="shared" si="16"/>
        <v>-0.44268011742937963</v>
      </c>
      <c r="L331" s="56">
        <f t="shared" si="17"/>
        <v>1.9260917017582553</v>
      </c>
    </row>
    <row r="332" spans="1:12" x14ac:dyDescent="0.2">
      <c r="A332" s="160" t="s">
        <v>3285</v>
      </c>
      <c r="B332" s="161" t="s">
        <v>1438</v>
      </c>
      <c r="C332" s="160" t="s">
        <v>3350</v>
      </c>
      <c r="D332" s="160" t="s">
        <v>162</v>
      </c>
      <c r="E332" s="160" t="s">
        <v>643</v>
      </c>
      <c r="F332" s="162">
        <v>2.2734426400000003</v>
      </c>
      <c r="G332" s="162">
        <v>1.9050305000000001</v>
      </c>
      <c r="H332" s="56">
        <f t="shared" si="15"/>
        <v>0.19338910321908243</v>
      </c>
      <c r="I332" s="162">
        <v>22.261015760000003</v>
      </c>
      <c r="J332" s="162">
        <v>57.647078399999998</v>
      </c>
      <c r="K332" s="56">
        <f t="shared" si="16"/>
        <v>-0.61383965366751347</v>
      </c>
      <c r="L332" s="56">
        <f t="shared" si="17"/>
        <v>9.7917648628249534</v>
      </c>
    </row>
    <row r="333" spans="1:12" x14ac:dyDescent="0.2">
      <c r="A333" s="160" t="s">
        <v>2334</v>
      </c>
      <c r="B333" s="161" t="s">
        <v>1913</v>
      </c>
      <c r="C333" s="160" t="s">
        <v>595</v>
      </c>
      <c r="D333" s="160" t="s">
        <v>570</v>
      </c>
      <c r="E333" s="160" t="s">
        <v>643</v>
      </c>
      <c r="F333" s="162">
        <v>7.6000655500000001</v>
      </c>
      <c r="G333" s="162">
        <v>4.7428520999999995</v>
      </c>
      <c r="H333" s="56">
        <f t="shared" si="15"/>
        <v>0.60242516312073091</v>
      </c>
      <c r="I333" s="162">
        <v>22.231746928206093</v>
      </c>
      <c r="J333" s="162">
        <v>22.008570279990568</v>
      </c>
      <c r="K333" s="56">
        <f t="shared" si="16"/>
        <v>1.0140442808246775E-2</v>
      </c>
      <c r="L333" s="56">
        <f t="shared" si="17"/>
        <v>2.9252046290845599</v>
      </c>
    </row>
    <row r="334" spans="1:12" x14ac:dyDescent="0.2">
      <c r="A334" s="160" t="s">
        <v>1066</v>
      </c>
      <c r="B334" s="161" t="s">
        <v>358</v>
      </c>
      <c r="C334" s="160" t="s">
        <v>3040</v>
      </c>
      <c r="D334" s="160" t="s">
        <v>163</v>
      </c>
      <c r="E334" s="160" t="s">
        <v>164</v>
      </c>
      <c r="F334" s="162">
        <v>3.62084596</v>
      </c>
      <c r="G334" s="162">
        <v>10.25474799</v>
      </c>
      <c r="H334" s="56">
        <f t="shared" si="15"/>
        <v>-0.6469102933069738</v>
      </c>
      <c r="I334" s="162">
        <v>22.196121590000001</v>
      </c>
      <c r="J334" s="162">
        <v>63.432396789999999</v>
      </c>
      <c r="K334" s="56">
        <f t="shared" si="16"/>
        <v>-0.65008224955644156</v>
      </c>
      <c r="L334" s="56">
        <f t="shared" si="17"/>
        <v>6.1300927560033509</v>
      </c>
    </row>
    <row r="335" spans="1:12" x14ac:dyDescent="0.2">
      <c r="A335" s="160" t="s">
        <v>2303</v>
      </c>
      <c r="B335" s="161" t="s">
        <v>1654</v>
      </c>
      <c r="C335" s="160" t="s">
        <v>595</v>
      </c>
      <c r="D335" s="160" t="s">
        <v>163</v>
      </c>
      <c r="E335" s="160" t="s">
        <v>643</v>
      </c>
      <c r="F335" s="162">
        <v>4.5060367900000005</v>
      </c>
      <c r="G335" s="162">
        <v>2.1240666800000003</v>
      </c>
      <c r="H335" s="56">
        <f t="shared" si="15"/>
        <v>1.121419648652461</v>
      </c>
      <c r="I335" s="162">
        <v>22.141242492583782</v>
      </c>
      <c r="J335" s="162">
        <v>27.63863183041439</v>
      </c>
      <c r="K335" s="56">
        <f t="shared" si="16"/>
        <v>-0.19890236866866595</v>
      </c>
      <c r="L335" s="56">
        <f t="shared" si="17"/>
        <v>4.9136843582193164</v>
      </c>
    </row>
    <row r="336" spans="1:12" x14ac:dyDescent="0.2">
      <c r="A336" s="160" t="s">
        <v>2299</v>
      </c>
      <c r="B336" s="161" t="s">
        <v>1655</v>
      </c>
      <c r="C336" s="160" t="s">
        <v>595</v>
      </c>
      <c r="D336" s="160" t="s">
        <v>163</v>
      </c>
      <c r="E336" s="160" t="s">
        <v>643</v>
      </c>
      <c r="F336" s="162">
        <v>14.232604500000001</v>
      </c>
      <c r="G336" s="162">
        <v>8.9326226399999999</v>
      </c>
      <c r="H336" s="56">
        <f t="shared" si="15"/>
        <v>0.59332875389438833</v>
      </c>
      <c r="I336" s="162">
        <v>22.127196554931817</v>
      </c>
      <c r="J336" s="162">
        <v>49.772136909731366</v>
      </c>
      <c r="K336" s="56">
        <f t="shared" si="16"/>
        <v>-0.55543004723581513</v>
      </c>
      <c r="L336" s="56">
        <f t="shared" si="17"/>
        <v>1.554683582680304</v>
      </c>
    </row>
    <row r="337" spans="1:12" x14ac:dyDescent="0.2">
      <c r="A337" s="160" t="s">
        <v>1861</v>
      </c>
      <c r="B337" s="161" t="s">
        <v>203</v>
      </c>
      <c r="C337" s="160" t="s">
        <v>3041</v>
      </c>
      <c r="D337" s="160" t="s">
        <v>163</v>
      </c>
      <c r="E337" s="160" t="s">
        <v>164</v>
      </c>
      <c r="F337" s="162">
        <v>21.948051809999999</v>
      </c>
      <c r="G337" s="162">
        <v>27.2112622</v>
      </c>
      <c r="H337" s="56">
        <f t="shared" si="15"/>
        <v>-0.1934202960272825</v>
      </c>
      <c r="I337" s="162">
        <v>21.97569339</v>
      </c>
      <c r="J337" s="162">
        <v>22.613702109999998</v>
      </c>
      <c r="K337" s="56">
        <f t="shared" si="16"/>
        <v>-2.8213368907776704E-2</v>
      </c>
      <c r="L337" s="56">
        <f t="shared" si="17"/>
        <v>1.0012594092741938</v>
      </c>
    </row>
    <row r="338" spans="1:12" x14ac:dyDescent="0.2">
      <c r="A338" s="160" t="s">
        <v>3267</v>
      </c>
      <c r="B338" s="161" t="s">
        <v>1434</v>
      </c>
      <c r="C338" s="160" t="s">
        <v>3251</v>
      </c>
      <c r="D338" s="160" t="s">
        <v>163</v>
      </c>
      <c r="E338" s="160" t="s">
        <v>643</v>
      </c>
      <c r="F338" s="162">
        <v>12.337821160000001</v>
      </c>
      <c r="G338" s="162">
        <v>8.0956476100000003</v>
      </c>
      <c r="H338" s="56">
        <f t="shared" si="15"/>
        <v>0.52400669524695376</v>
      </c>
      <c r="I338" s="162">
        <v>21.933631590000001</v>
      </c>
      <c r="J338" s="162">
        <v>21.169828970000001</v>
      </c>
      <c r="K338" s="56">
        <f t="shared" si="16"/>
        <v>3.6079772825864165E-2</v>
      </c>
      <c r="L338" s="56">
        <f t="shared" si="17"/>
        <v>1.777755675459961</v>
      </c>
    </row>
    <row r="339" spans="1:12" x14ac:dyDescent="0.2">
      <c r="A339" s="160" t="s">
        <v>2854</v>
      </c>
      <c r="B339" s="161" t="s">
        <v>1491</v>
      </c>
      <c r="C339" s="160" t="s">
        <v>3038</v>
      </c>
      <c r="D339" s="160" t="s">
        <v>570</v>
      </c>
      <c r="E339" s="160" t="s">
        <v>164</v>
      </c>
      <c r="F339" s="162">
        <v>15.34078424</v>
      </c>
      <c r="G339" s="162">
        <v>9.55749812</v>
      </c>
      <c r="H339" s="56">
        <f t="shared" si="15"/>
        <v>0.60510460450919767</v>
      </c>
      <c r="I339" s="162">
        <v>21.795733123851004</v>
      </c>
      <c r="J339" s="162">
        <v>60.142983563999252</v>
      </c>
      <c r="K339" s="56">
        <f t="shared" si="16"/>
        <v>-0.63760139866260934</v>
      </c>
      <c r="L339" s="56">
        <f t="shared" si="17"/>
        <v>1.4207704627655335</v>
      </c>
    </row>
    <row r="340" spans="1:12" x14ac:dyDescent="0.2">
      <c r="A340" s="160" t="s">
        <v>2289</v>
      </c>
      <c r="B340" s="161" t="s">
        <v>5</v>
      </c>
      <c r="C340" s="160" t="s">
        <v>595</v>
      </c>
      <c r="D340" s="160" t="s">
        <v>570</v>
      </c>
      <c r="E340" s="160" t="s">
        <v>643</v>
      </c>
      <c r="F340" s="162">
        <v>4.2223414999999997</v>
      </c>
      <c r="G340" s="162">
        <v>3.71041935</v>
      </c>
      <c r="H340" s="56">
        <f t="shared" si="15"/>
        <v>0.13796881206971912</v>
      </c>
      <c r="I340" s="162">
        <v>21.726774997927908</v>
      </c>
      <c r="J340" s="162">
        <v>21.273155140764803</v>
      </c>
      <c r="K340" s="56">
        <f t="shared" si="16"/>
        <v>2.1323581488570609E-2</v>
      </c>
      <c r="L340" s="56">
        <f t="shared" si="17"/>
        <v>5.1456697659173019</v>
      </c>
    </row>
    <row r="341" spans="1:12" x14ac:dyDescent="0.2">
      <c r="A341" s="160" t="s">
        <v>2061</v>
      </c>
      <c r="B341" s="161" t="s">
        <v>1836</v>
      </c>
      <c r="C341" s="160" t="s">
        <v>595</v>
      </c>
      <c r="D341" s="160" t="s">
        <v>163</v>
      </c>
      <c r="E341" s="160" t="s">
        <v>643</v>
      </c>
      <c r="F341" s="162">
        <v>9.3112740299999999</v>
      </c>
      <c r="G341" s="162">
        <v>16.454255289999999</v>
      </c>
      <c r="H341" s="56">
        <f t="shared" si="15"/>
        <v>-0.43411148873696603</v>
      </c>
      <c r="I341" s="162">
        <v>21.431917343161196</v>
      </c>
      <c r="J341" s="162">
        <v>51.572487407208207</v>
      </c>
      <c r="K341" s="56">
        <f t="shared" si="16"/>
        <v>-0.58443118762261426</v>
      </c>
      <c r="L341" s="56">
        <f t="shared" si="17"/>
        <v>2.3017169588296604</v>
      </c>
    </row>
    <row r="342" spans="1:12" x14ac:dyDescent="0.2">
      <c r="A342" s="160" t="s">
        <v>2035</v>
      </c>
      <c r="B342" s="161" t="s">
        <v>1786</v>
      </c>
      <c r="C342" s="160" t="s">
        <v>595</v>
      </c>
      <c r="D342" s="160" t="s">
        <v>570</v>
      </c>
      <c r="E342" s="160" t="s">
        <v>164</v>
      </c>
      <c r="F342" s="162">
        <v>0.39982835</v>
      </c>
      <c r="G342" s="162">
        <v>1.2942213999999999</v>
      </c>
      <c r="H342" s="56">
        <f t="shared" si="15"/>
        <v>-0.69106649758688887</v>
      </c>
      <c r="I342" s="162">
        <v>21.296460729999996</v>
      </c>
      <c r="J342" s="162">
        <v>3.5718881300000005</v>
      </c>
      <c r="K342" s="56">
        <f t="shared" si="16"/>
        <v>4.962241804588654</v>
      </c>
      <c r="L342" s="56">
        <f t="shared" si="17"/>
        <v>53.264008742751727</v>
      </c>
    </row>
    <row r="343" spans="1:12" x14ac:dyDescent="0.2">
      <c r="A343" s="160" t="s">
        <v>2356</v>
      </c>
      <c r="B343" s="161" t="s">
        <v>8</v>
      </c>
      <c r="C343" s="160" t="s">
        <v>595</v>
      </c>
      <c r="D343" s="160" t="s">
        <v>570</v>
      </c>
      <c r="E343" s="160" t="s">
        <v>643</v>
      </c>
      <c r="F343" s="162">
        <v>0.72643384</v>
      </c>
      <c r="G343" s="162">
        <v>1.5624154399999999</v>
      </c>
      <c r="H343" s="56">
        <f t="shared" si="15"/>
        <v>-0.5350571804385138</v>
      </c>
      <c r="I343" s="162">
        <v>21.262286862951701</v>
      </c>
      <c r="J343" s="162">
        <v>0.92876400854459984</v>
      </c>
      <c r="K343" s="56">
        <f t="shared" si="16"/>
        <v>21.893099503576071</v>
      </c>
      <c r="L343" s="56">
        <f t="shared" si="17"/>
        <v>29.269405818087577</v>
      </c>
    </row>
    <row r="344" spans="1:12" x14ac:dyDescent="0.2">
      <c r="A344" s="160" t="s">
        <v>2435</v>
      </c>
      <c r="B344" s="160" t="s">
        <v>2436</v>
      </c>
      <c r="C344" s="160" t="s">
        <v>595</v>
      </c>
      <c r="D344" s="160" t="s">
        <v>570</v>
      </c>
      <c r="E344" s="160" t="s">
        <v>164</v>
      </c>
      <c r="F344" s="162">
        <v>5.7026741400000001</v>
      </c>
      <c r="G344" s="162">
        <v>1.5099736100000001</v>
      </c>
      <c r="H344" s="56">
        <f t="shared" si="15"/>
        <v>2.7766713949391471</v>
      </c>
      <c r="I344" s="162">
        <v>21.182793299999997</v>
      </c>
      <c r="J344" s="162">
        <v>3.4909093099999997</v>
      </c>
      <c r="K344" s="56">
        <f t="shared" si="16"/>
        <v>5.067987283233089</v>
      </c>
      <c r="L344" s="56">
        <f t="shared" si="17"/>
        <v>3.71453686112249</v>
      </c>
    </row>
    <row r="345" spans="1:12" x14ac:dyDescent="0.2">
      <c r="A345" s="160" t="s">
        <v>2725</v>
      </c>
      <c r="B345" s="161" t="s">
        <v>472</v>
      </c>
      <c r="C345" s="160" t="s">
        <v>2419</v>
      </c>
      <c r="D345" s="160" t="s">
        <v>162</v>
      </c>
      <c r="E345" s="160" t="s">
        <v>643</v>
      </c>
      <c r="F345" s="162">
        <v>0.39751690000000001</v>
      </c>
      <c r="G345" s="162">
        <v>2.6407661299999998</v>
      </c>
      <c r="H345" s="56">
        <f t="shared" si="15"/>
        <v>-0.84946910084763927</v>
      </c>
      <c r="I345" s="162">
        <v>21.162290729999999</v>
      </c>
      <c r="J345" s="162">
        <v>4.0017289999999997E-2</v>
      </c>
      <c r="K345" s="56" t="str">
        <f t="shared" si="16"/>
        <v/>
      </c>
      <c r="L345" s="56">
        <f t="shared" si="17"/>
        <v>53.236203869571327</v>
      </c>
    </row>
    <row r="346" spans="1:12" x14ac:dyDescent="0.2">
      <c r="A346" s="160" t="s">
        <v>2021</v>
      </c>
      <c r="B346" s="161" t="s">
        <v>1841</v>
      </c>
      <c r="C346" s="160" t="s">
        <v>595</v>
      </c>
      <c r="D346" s="160" t="s">
        <v>570</v>
      </c>
      <c r="E346" s="160" t="s">
        <v>643</v>
      </c>
      <c r="F346" s="162">
        <v>3.3068127</v>
      </c>
      <c r="G346" s="162">
        <v>4.2479837199999997</v>
      </c>
      <c r="H346" s="56">
        <f t="shared" si="15"/>
        <v>-0.22155711557199653</v>
      </c>
      <c r="I346" s="162">
        <v>21.126885100816899</v>
      </c>
      <c r="J346" s="162">
        <v>17.64887661767499</v>
      </c>
      <c r="K346" s="56">
        <f t="shared" si="16"/>
        <v>0.19706684785017736</v>
      </c>
      <c r="L346" s="56">
        <f t="shared" si="17"/>
        <v>6.3888968071330137</v>
      </c>
    </row>
    <row r="347" spans="1:12" x14ac:dyDescent="0.2">
      <c r="A347" s="160" t="s">
        <v>2863</v>
      </c>
      <c r="B347" s="161" t="s">
        <v>1798</v>
      </c>
      <c r="C347" s="160" t="s">
        <v>3038</v>
      </c>
      <c r="D347" s="160" t="s">
        <v>570</v>
      </c>
      <c r="E347" s="160" t="s">
        <v>164</v>
      </c>
      <c r="F347" s="162">
        <v>5.7924554800000001</v>
      </c>
      <c r="G347" s="162">
        <v>7.8925257499999999</v>
      </c>
      <c r="H347" s="56">
        <f t="shared" si="15"/>
        <v>-0.26608342329450108</v>
      </c>
      <c r="I347" s="162">
        <v>21.123437809999999</v>
      </c>
      <c r="J347" s="162">
        <v>15.436941060000001</v>
      </c>
      <c r="K347" s="56">
        <f t="shared" si="16"/>
        <v>0.36836940219554082</v>
      </c>
      <c r="L347" s="56">
        <f t="shared" si="17"/>
        <v>3.6467156084210419</v>
      </c>
    </row>
    <row r="348" spans="1:12" x14ac:dyDescent="0.2">
      <c r="A348" s="160" t="s">
        <v>1470</v>
      </c>
      <c r="B348" s="160" t="s">
        <v>147</v>
      </c>
      <c r="C348" s="160" t="s">
        <v>2418</v>
      </c>
      <c r="D348" s="160" t="s">
        <v>162</v>
      </c>
      <c r="E348" s="160" t="s">
        <v>643</v>
      </c>
      <c r="F348" s="162">
        <v>0.61978811999999994</v>
      </c>
      <c r="G348" s="162">
        <v>1.18723048</v>
      </c>
      <c r="H348" s="56">
        <f t="shared" si="15"/>
        <v>-0.47795467650055623</v>
      </c>
      <c r="I348" s="162">
        <v>21.045073420000001</v>
      </c>
      <c r="J348" s="162">
        <v>0</v>
      </c>
      <c r="K348" s="56" t="str">
        <f t="shared" si="16"/>
        <v/>
      </c>
      <c r="L348" s="56">
        <f t="shared" si="17"/>
        <v>33.955270746396373</v>
      </c>
    </row>
    <row r="349" spans="1:12" x14ac:dyDescent="0.2">
      <c r="A349" s="160" t="s">
        <v>2275</v>
      </c>
      <c r="B349" s="161" t="s">
        <v>136</v>
      </c>
      <c r="C349" s="160" t="s">
        <v>595</v>
      </c>
      <c r="D349" s="160" t="s">
        <v>163</v>
      </c>
      <c r="E349" s="160" t="s">
        <v>643</v>
      </c>
      <c r="F349" s="162">
        <v>7.9078729599999997</v>
      </c>
      <c r="G349" s="162">
        <v>8.080376639999999</v>
      </c>
      <c r="H349" s="56">
        <f t="shared" si="15"/>
        <v>-2.1348470211903336E-2</v>
      </c>
      <c r="I349" s="162">
        <v>21.001202966675905</v>
      </c>
      <c r="J349" s="162">
        <v>44.262038408936199</v>
      </c>
      <c r="K349" s="56">
        <f t="shared" si="16"/>
        <v>-0.52552562598572261</v>
      </c>
      <c r="L349" s="56">
        <f t="shared" si="17"/>
        <v>2.6557334788893607</v>
      </c>
    </row>
    <row r="350" spans="1:12" x14ac:dyDescent="0.2">
      <c r="A350" s="160" t="s">
        <v>3173</v>
      </c>
      <c r="B350" s="160" t="s">
        <v>3174</v>
      </c>
      <c r="C350" s="160" t="s">
        <v>2418</v>
      </c>
      <c r="D350" s="160" t="s">
        <v>162</v>
      </c>
      <c r="E350" s="160" t="s">
        <v>643</v>
      </c>
      <c r="F350" s="162">
        <v>5.2165039200000001</v>
      </c>
      <c r="G350" s="162">
        <v>10.094964460000002</v>
      </c>
      <c r="H350" s="56">
        <f t="shared" si="15"/>
        <v>-0.48325683159463062</v>
      </c>
      <c r="I350" s="162">
        <v>20.845694430000002</v>
      </c>
      <c r="J350" s="162">
        <v>22.631863549999998</v>
      </c>
      <c r="K350" s="56">
        <f t="shared" si="16"/>
        <v>-7.8922759323546643E-2</v>
      </c>
      <c r="L350" s="56">
        <f t="shared" si="17"/>
        <v>3.9961044311838649</v>
      </c>
    </row>
    <row r="351" spans="1:12" x14ac:dyDescent="0.2">
      <c r="A351" s="160" t="s">
        <v>2077</v>
      </c>
      <c r="B351" s="161" t="s">
        <v>1317</v>
      </c>
      <c r="C351" s="160" t="s">
        <v>595</v>
      </c>
      <c r="D351" s="160" t="s">
        <v>570</v>
      </c>
      <c r="E351" s="160" t="s">
        <v>643</v>
      </c>
      <c r="F351" s="162">
        <v>15.74173128</v>
      </c>
      <c r="G351" s="162">
        <v>8.2827127699999998</v>
      </c>
      <c r="H351" s="56">
        <f t="shared" si="15"/>
        <v>0.90055259878340554</v>
      </c>
      <c r="I351" s="162">
        <v>20.705635510000004</v>
      </c>
      <c r="J351" s="162">
        <v>19.296265659999992</v>
      </c>
      <c r="K351" s="56">
        <f t="shared" si="16"/>
        <v>7.3038476710110434E-2</v>
      </c>
      <c r="L351" s="56">
        <f t="shared" si="17"/>
        <v>1.3153340723270182</v>
      </c>
    </row>
    <row r="352" spans="1:12" x14ac:dyDescent="0.2">
      <c r="A352" s="160" t="s">
        <v>3302</v>
      </c>
      <c r="B352" s="161" t="s">
        <v>605</v>
      </c>
      <c r="C352" s="160" t="s">
        <v>3251</v>
      </c>
      <c r="D352" s="160" t="s">
        <v>162</v>
      </c>
      <c r="E352" s="160" t="s">
        <v>643</v>
      </c>
      <c r="F352" s="162">
        <v>2.1562704500000001</v>
      </c>
      <c r="G352" s="162">
        <v>1.4286012399999999</v>
      </c>
      <c r="H352" s="56">
        <f t="shared" si="15"/>
        <v>0.50935781772106004</v>
      </c>
      <c r="I352" s="162">
        <v>20.686972109999999</v>
      </c>
      <c r="J352" s="162">
        <v>13.59968703</v>
      </c>
      <c r="K352" s="56">
        <f t="shared" si="16"/>
        <v>0.52113589558097351</v>
      </c>
      <c r="L352" s="56">
        <f t="shared" si="17"/>
        <v>9.5938670912083399</v>
      </c>
    </row>
    <row r="353" spans="1:16" x14ac:dyDescent="0.2">
      <c r="A353" s="160" t="s">
        <v>1202</v>
      </c>
      <c r="B353" s="161" t="s">
        <v>12</v>
      </c>
      <c r="C353" s="160" t="s">
        <v>595</v>
      </c>
      <c r="D353" s="160" t="s">
        <v>163</v>
      </c>
      <c r="E353" s="160" t="s">
        <v>164</v>
      </c>
      <c r="F353" s="162">
        <v>26.615484930000001</v>
      </c>
      <c r="G353" s="162">
        <v>30.148743639999999</v>
      </c>
      <c r="H353" s="56">
        <f t="shared" si="15"/>
        <v>-0.11719422713562866</v>
      </c>
      <c r="I353" s="162">
        <v>20.569559220000002</v>
      </c>
      <c r="J353" s="162">
        <v>30.593557910000001</v>
      </c>
      <c r="K353" s="56">
        <f t="shared" si="16"/>
        <v>-0.32765063545366502</v>
      </c>
      <c r="L353" s="56">
        <f t="shared" si="17"/>
        <v>0.77284179770156081</v>
      </c>
    </row>
    <row r="354" spans="1:16" x14ac:dyDescent="0.2">
      <c r="A354" s="160" t="s">
        <v>2924</v>
      </c>
      <c r="B354" s="161" t="s">
        <v>114</v>
      </c>
      <c r="C354" s="160" t="s">
        <v>3038</v>
      </c>
      <c r="D354" s="160" t="s">
        <v>162</v>
      </c>
      <c r="E354" s="160" t="s">
        <v>643</v>
      </c>
      <c r="F354" s="162">
        <v>2.87608182</v>
      </c>
      <c r="G354" s="162">
        <v>3.3088647999999998</v>
      </c>
      <c r="H354" s="56">
        <f t="shared" si="15"/>
        <v>-0.13079500256402132</v>
      </c>
      <c r="I354" s="162">
        <v>20.513860808088918</v>
      </c>
      <c r="J354" s="162">
        <v>39.775077247168085</v>
      </c>
      <c r="K354" s="56">
        <f t="shared" si="16"/>
        <v>-0.48425340117851134</v>
      </c>
      <c r="L354" s="56">
        <f t="shared" si="17"/>
        <v>7.1325720518232396</v>
      </c>
    </row>
    <row r="355" spans="1:16" x14ac:dyDescent="0.2">
      <c r="A355" s="160" t="s">
        <v>2950</v>
      </c>
      <c r="B355" s="161" t="s">
        <v>2112</v>
      </c>
      <c r="C355" s="160" t="s">
        <v>3038</v>
      </c>
      <c r="D355" s="160" t="s">
        <v>570</v>
      </c>
      <c r="E355" s="160" t="s">
        <v>643</v>
      </c>
      <c r="F355" s="162">
        <v>10.08175677</v>
      </c>
      <c r="G355" s="162">
        <v>2.3278493199999999</v>
      </c>
      <c r="H355" s="56">
        <f t="shared" si="15"/>
        <v>3.3309318534414425</v>
      </c>
      <c r="I355" s="162">
        <v>20.42762711</v>
      </c>
      <c r="J355" s="162">
        <v>3.9142975099999999</v>
      </c>
      <c r="K355" s="56">
        <f t="shared" si="16"/>
        <v>4.2187211262845477</v>
      </c>
      <c r="L355" s="56">
        <f t="shared" si="17"/>
        <v>2.0261971773397582</v>
      </c>
    </row>
    <row r="356" spans="1:16" x14ac:dyDescent="0.2">
      <c r="A356" s="160" t="s">
        <v>1381</v>
      </c>
      <c r="B356" s="160" t="s">
        <v>3141</v>
      </c>
      <c r="C356" s="160" t="s">
        <v>2418</v>
      </c>
      <c r="D356" s="160" t="s">
        <v>162</v>
      </c>
      <c r="E356" s="160" t="s">
        <v>643</v>
      </c>
      <c r="F356" s="162">
        <v>1.80425119</v>
      </c>
      <c r="G356" s="162">
        <v>5.3929468299999996</v>
      </c>
      <c r="H356" s="56">
        <f t="shared" si="15"/>
        <v>-0.6654424293665806</v>
      </c>
      <c r="I356" s="162">
        <v>19.966319528306798</v>
      </c>
      <c r="J356" s="162">
        <v>41.016393444604105</v>
      </c>
      <c r="K356" s="56">
        <f t="shared" si="16"/>
        <v>-0.51321123454520934</v>
      </c>
      <c r="L356" s="56">
        <f t="shared" si="17"/>
        <v>11.066263743634719</v>
      </c>
    </row>
    <row r="357" spans="1:16" x14ac:dyDescent="0.2">
      <c r="A357" s="160" t="s">
        <v>2656</v>
      </c>
      <c r="B357" s="161" t="s">
        <v>573</v>
      </c>
      <c r="C357" s="160" t="s">
        <v>1144</v>
      </c>
      <c r="D357" s="160" t="s">
        <v>163</v>
      </c>
      <c r="E357" s="160" t="s">
        <v>164</v>
      </c>
      <c r="F357" s="162">
        <v>7.6836577999999998</v>
      </c>
      <c r="G357" s="162">
        <v>5.7629928600000007</v>
      </c>
      <c r="H357" s="56">
        <f t="shared" si="15"/>
        <v>0.333275606383451</v>
      </c>
      <c r="I357" s="162">
        <v>19.8754098</v>
      </c>
      <c r="J357" s="162">
        <v>5.6891943899999999</v>
      </c>
      <c r="K357" s="56">
        <f t="shared" si="16"/>
        <v>2.4935367712053167</v>
      </c>
      <c r="L357" s="56">
        <f t="shared" si="17"/>
        <v>2.5867119954248876</v>
      </c>
    </row>
    <row r="358" spans="1:16" x14ac:dyDescent="0.2">
      <c r="A358" s="160" t="s">
        <v>3077</v>
      </c>
      <c r="B358" s="160" t="s">
        <v>3078</v>
      </c>
      <c r="C358" s="160" t="s">
        <v>2418</v>
      </c>
      <c r="D358" s="160" t="s">
        <v>163</v>
      </c>
      <c r="E358" s="160" t="s">
        <v>643</v>
      </c>
      <c r="F358" s="162">
        <v>12.057495529999999</v>
      </c>
      <c r="G358" s="162">
        <v>16.39589801</v>
      </c>
      <c r="H358" s="56">
        <f t="shared" si="15"/>
        <v>-0.26460291942252701</v>
      </c>
      <c r="I358" s="162">
        <v>19.774284800000004</v>
      </c>
      <c r="J358" s="162">
        <v>18.639452309999999</v>
      </c>
      <c r="K358" s="56">
        <f t="shared" si="16"/>
        <v>6.0883360257917518E-2</v>
      </c>
      <c r="L358" s="56">
        <f t="shared" si="17"/>
        <v>1.6399993473603225</v>
      </c>
    </row>
    <row r="359" spans="1:16" x14ac:dyDescent="0.2">
      <c r="A359" s="160" t="s">
        <v>2308</v>
      </c>
      <c r="B359" s="161" t="s">
        <v>1754</v>
      </c>
      <c r="C359" s="160" t="s">
        <v>595</v>
      </c>
      <c r="D359" s="160" t="s">
        <v>163</v>
      </c>
      <c r="E359" s="160" t="s">
        <v>643</v>
      </c>
      <c r="F359" s="162">
        <v>0.71824918999999998</v>
      </c>
      <c r="G359" s="162">
        <v>1.1279918899999999</v>
      </c>
      <c r="H359" s="56">
        <f t="shared" si="15"/>
        <v>-0.36324968613027875</v>
      </c>
      <c r="I359" s="162">
        <v>19.751202800224</v>
      </c>
      <c r="J359" s="162">
        <v>5.3121971599999975</v>
      </c>
      <c r="K359" s="56">
        <f t="shared" si="16"/>
        <v>2.7180854183928687</v>
      </c>
      <c r="L359" s="56">
        <f t="shared" si="17"/>
        <v>27.499095126336307</v>
      </c>
    </row>
    <row r="360" spans="1:16" x14ac:dyDescent="0.2">
      <c r="A360" s="160" t="s">
        <v>2881</v>
      </c>
      <c r="B360" s="161" t="s">
        <v>469</v>
      </c>
      <c r="C360" s="160" t="s">
        <v>3038</v>
      </c>
      <c r="D360" s="160" t="s">
        <v>162</v>
      </c>
      <c r="E360" s="160" t="s">
        <v>643</v>
      </c>
      <c r="F360" s="162">
        <v>2.5030348500000001</v>
      </c>
      <c r="G360" s="162">
        <v>8.0942706100000006</v>
      </c>
      <c r="H360" s="56">
        <f t="shared" si="15"/>
        <v>-0.69076461974132097</v>
      </c>
      <c r="I360" s="162">
        <v>19.743052420000001</v>
      </c>
      <c r="J360" s="162">
        <v>24.046119780000001</v>
      </c>
      <c r="K360" s="56">
        <f t="shared" si="16"/>
        <v>-0.17895059158688098</v>
      </c>
      <c r="L360" s="56">
        <f t="shared" si="17"/>
        <v>7.8876458392099495</v>
      </c>
    </row>
    <row r="361" spans="1:16" x14ac:dyDescent="0.2">
      <c r="A361" s="160" t="s">
        <v>2789</v>
      </c>
      <c r="B361" s="161" t="s">
        <v>575</v>
      </c>
      <c r="C361" s="160" t="s">
        <v>2420</v>
      </c>
      <c r="D361" s="160" t="s">
        <v>570</v>
      </c>
      <c r="E361" s="160" t="s">
        <v>164</v>
      </c>
      <c r="F361" s="162">
        <v>4.0964919100000001</v>
      </c>
      <c r="G361" s="162">
        <v>4.2978928099999996</v>
      </c>
      <c r="H361" s="56">
        <f t="shared" si="15"/>
        <v>-4.686038226253475E-2</v>
      </c>
      <c r="I361" s="162">
        <v>19.69880422</v>
      </c>
      <c r="J361" s="162">
        <v>30.412933629999973</v>
      </c>
      <c r="K361" s="56">
        <f t="shared" si="16"/>
        <v>-0.35228858683436326</v>
      </c>
      <c r="L361" s="56">
        <f t="shared" si="17"/>
        <v>4.808700872059088</v>
      </c>
      <c r="M361" s="127"/>
      <c r="P361" s="127"/>
    </row>
    <row r="362" spans="1:16" x14ac:dyDescent="0.2">
      <c r="A362" s="160" t="s">
        <v>3297</v>
      </c>
      <c r="B362" s="161" t="s">
        <v>1326</v>
      </c>
      <c r="C362" s="160" t="s">
        <v>3350</v>
      </c>
      <c r="D362" s="160" t="s">
        <v>162</v>
      </c>
      <c r="E362" s="160" t="s">
        <v>643</v>
      </c>
      <c r="F362" s="162">
        <v>3.8615274999999998</v>
      </c>
      <c r="G362" s="162">
        <v>2.0713590800000001</v>
      </c>
      <c r="H362" s="56">
        <f t="shared" si="15"/>
        <v>0.86424823068340206</v>
      </c>
      <c r="I362" s="162">
        <v>19.68753753536798</v>
      </c>
      <c r="J362" s="162">
        <v>12.531792809148259</v>
      </c>
      <c r="K362" s="56">
        <f t="shared" si="16"/>
        <v>0.57100726409999369</v>
      </c>
      <c r="L362" s="56">
        <f t="shared" si="17"/>
        <v>5.0983807665148007</v>
      </c>
    </row>
    <row r="363" spans="1:16" x14ac:dyDescent="0.2">
      <c r="A363" s="160" t="s">
        <v>2029</v>
      </c>
      <c r="B363" s="161" t="s">
        <v>1850</v>
      </c>
      <c r="C363" s="160" t="s">
        <v>595</v>
      </c>
      <c r="D363" s="160" t="s">
        <v>570</v>
      </c>
      <c r="E363" s="160" t="s">
        <v>164</v>
      </c>
      <c r="F363" s="162">
        <v>2.6005257799999999</v>
      </c>
      <c r="G363" s="162">
        <v>5.0174380000000003</v>
      </c>
      <c r="H363" s="56">
        <f t="shared" si="15"/>
        <v>-0.48170245850571547</v>
      </c>
      <c r="I363" s="162">
        <v>19.082491470000011</v>
      </c>
      <c r="J363" s="162">
        <v>6.9029120000000006</v>
      </c>
      <c r="K363" s="56">
        <f t="shared" si="16"/>
        <v>1.7644118120005019</v>
      </c>
      <c r="L363" s="56">
        <f t="shared" si="17"/>
        <v>7.3379358961786609</v>
      </c>
    </row>
    <row r="364" spans="1:16" x14ac:dyDescent="0.2">
      <c r="A364" s="160" t="s">
        <v>2870</v>
      </c>
      <c r="B364" s="160" t="s">
        <v>1976</v>
      </c>
      <c r="C364" s="160" t="s">
        <v>2419</v>
      </c>
      <c r="D364" s="160" t="s">
        <v>162</v>
      </c>
      <c r="E364" s="160" t="s">
        <v>643</v>
      </c>
      <c r="F364" s="162">
        <v>2.8463158700000002</v>
      </c>
      <c r="G364" s="162">
        <v>5.0178056099999999</v>
      </c>
      <c r="H364" s="56">
        <f t="shared" si="15"/>
        <v>-0.43275684806769543</v>
      </c>
      <c r="I364" s="162">
        <v>19.041673750000001</v>
      </c>
      <c r="J364" s="162">
        <v>19.58191184</v>
      </c>
      <c r="K364" s="56">
        <f t="shared" si="16"/>
        <v>-2.7588628445178398E-2</v>
      </c>
      <c r="L364" s="56">
        <f t="shared" si="17"/>
        <v>6.6899369640236026</v>
      </c>
    </row>
    <row r="365" spans="1:16" x14ac:dyDescent="0.2">
      <c r="A365" s="160" t="s">
        <v>2763</v>
      </c>
      <c r="B365" s="161" t="s">
        <v>414</v>
      </c>
      <c r="C365" s="160" t="s">
        <v>2419</v>
      </c>
      <c r="D365" s="160" t="s">
        <v>162</v>
      </c>
      <c r="E365" s="160" t="s">
        <v>643</v>
      </c>
      <c r="F365" s="162">
        <v>0.12108686</v>
      </c>
      <c r="G365" s="162">
        <v>0.33125469000000002</v>
      </c>
      <c r="H365" s="56">
        <f t="shared" si="15"/>
        <v>-0.63445993775967369</v>
      </c>
      <c r="I365" s="162">
        <v>18.954945179999996</v>
      </c>
      <c r="J365" s="162">
        <v>0.34890081000000001</v>
      </c>
      <c r="K365" s="56">
        <f t="shared" si="16"/>
        <v>53.327604398510843</v>
      </c>
      <c r="L365" s="56" t="str">
        <f t="shared" si="17"/>
        <v/>
      </c>
    </row>
    <row r="366" spans="1:16" x14ac:dyDescent="0.2">
      <c r="A366" s="160" t="s">
        <v>2834</v>
      </c>
      <c r="B366" s="161" t="s">
        <v>1012</v>
      </c>
      <c r="C366" s="160" t="s">
        <v>3038</v>
      </c>
      <c r="D366" s="160" t="s">
        <v>163</v>
      </c>
      <c r="E366" s="160" t="s">
        <v>164</v>
      </c>
      <c r="F366" s="162">
        <v>0.57208227</v>
      </c>
      <c r="G366" s="162">
        <v>4.3671614600000002</v>
      </c>
      <c r="H366" s="56">
        <f t="shared" si="15"/>
        <v>-0.86900363651771184</v>
      </c>
      <c r="I366" s="162">
        <v>18.942314600000003</v>
      </c>
      <c r="J366" s="162">
        <v>21.466588569999999</v>
      </c>
      <c r="K366" s="56">
        <f t="shared" si="16"/>
        <v>-0.11759083012974503</v>
      </c>
      <c r="L366" s="56">
        <f t="shared" si="17"/>
        <v>33.111172279469528</v>
      </c>
    </row>
    <row r="367" spans="1:16" x14ac:dyDescent="0.2">
      <c r="A367" s="160" t="s">
        <v>2738</v>
      </c>
      <c r="B367" s="161" t="s">
        <v>465</v>
      </c>
      <c r="C367" s="160" t="s">
        <v>2419</v>
      </c>
      <c r="D367" s="160" t="s">
        <v>162</v>
      </c>
      <c r="E367" s="160" t="s">
        <v>643</v>
      </c>
      <c r="F367" s="162">
        <v>0.48425113000000003</v>
      </c>
      <c r="G367" s="162">
        <v>0.60252647999999998</v>
      </c>
      <c r="H367" s="56">
        <f t="shared" si="15"/>
        <v>-0.19629900747266738</v>
      </c>
      <c r="I367" s="162">
        <v>18.766037869999998</v>
      </c>
      <c r="J367" s="162">
        <v>1.3408149999999999E-2</v>
      </c>
      <c r="K367" s="56" t="str">
        <f t="shared" si="16"/>
        <v/>
      </c>
      <c r="L367" s="56">
        <f t="shared" si="17"/>
        <v>38.752698150647575</v>
      </c>
    </row>
    <row r="368" spans="1:16" x14ac:dyDescent="0.2">
      <c r="A368" s="160" t="s">
        <v>2386</v>
      </c>
      <c r="B368" s="160" t="s">
        <v>1588</v>
      </c>
      <c r="C368" s="160" t="s">
        <v>595</v>
      </c>
      <c r="D368" s="160" t="s">
        <v>570</v>
      </c>
      <c r="E368" s="160" t="s">
        <v>643</v>
      </c>
      <c r="F368" s="162">
        <v>6.7264035099999999</v>
      </c>
      <c r="G368" s="162">
        <v>3.99270813</v>
      </c>
      <c r="H368" s="56">
        <f t="shared" si="15"/>
        <v>0.68467197976727645</v>
      </c>
      <c r="I368" s="162">
        <v>18.713045183426189</v>
      </c>
      <c r="J368" s="162">
        <v>11.4405899529624</v>
      </c>
      <c r="K368" s="56">
        <f t="shared" si="16"/>
        <v>0.6356713474011606</v>
      </c>
      <c r="L368" s="56">
        <f t="shared" si="17"/>
        <v>2.7820283388598241</v>
      </c>
    </row>
    <row r="369" spans="1:12" x14ac:dyDescent="0.2">
      <c r="A369" s="160" t="s">
        <v>2282</v>
      </c>
      <c r="B369" s="161" t="s">
        <v>130</v>
      </c>
      <c r="C369" s="160" t="s">
        <v>595</v>
      </c>
      <c r="D369" s="160" t="s">
        <v>163</v>
      </c>
      <c r="E369" s="160" t="s">
        <v>643</v>
      </c>
      <c r="F369" s="162">
        <v>7.7470654999999997</v>
      </c>
      <c r="G369" s="162">
        <v>6.7849146500000002</v>
      </c>
      <c r="H369" s="56">
        <f t="shared" si="15"/>
        <v>0.14180736230779245</v>
      </c>
      <c r="I369" s="162">
        <v>18.707659518195403</v>
      </c>
      <c r="J369" s="162">
        <v>24.106706192986689</v>
      </c>
      <c r="K369" s="56">
        <f t="shared" si="16"/>
        <v>-0.22396451143383578</v>
      </c>
      <c r="L369" s="56">
        <f t="shared" si="17"/>
        <v>2.4148059053063902</v>
      </c>
    </row>
    <row r="370" spans="1:12" x14ac:dyDescent="0.2">
      <c r="A370" s="160" t="s">
        <v>2867</v>
      </c>
      <c r="B370" s="161" t="s">
        <v>1091</v>
      </c>
      <c r="C370" s="160" t="s">
        <v>3038</v>
      </c>
      <c r="D370" s="160" t="s">
        <v>570</v>
      </c>
      <c r="E370" s="160" t="s">
        <v>643</v>
      </c>
      <c r="F370" s="162">
        <v>8.9784020800000004</v>
      </c>
      <c r="G370" s="162">
        <v>8.1678219200000015</v>
      </c>
      <c r="H370" s="56">
        <f t="shared" si="15"/>
        <v>9.9240674924019334E-2</v>
      </c>
      <c r="I370" s="162">
        <v>25.52547298</v>
      </c>
      <c r="J370" s="162">
        <v>232.68136486</v>
      </c>
      <c r="K370" s="56">
        <f t="shared" si="16"/>
        <v>-0.89029859354934504</v>
      </c>
      <c r="L370" s="56">
        <f t="shared" si="17"/>
        <v>2.8429861742168714</v>
      </c>
    </row>
    <row r="371" spans="1:12" x14ac:dyDescent="0.2">
      <c r="A371" s="160" t="s">
        <v>2770</v>
      </c>
      <c r="B371" s="161" t="s">
        <v>1086</v>
      </c>
      <c r="C371" s="160" t="s">
        <v>2420</v>
      </c>
      <c r="D371" s="160" t="s">
        <v>570</v>
      </c>
      <c r="E371" s="160" t="s">
        <v>164</v>
      </c>
      <c r="F371" s="162">
        <v>1.21354611</v>
      </c>
      <c r="G371" s="162">
        <v>0.81799946000000001</v>
      </c>
      <c r="H371" s="56">
        <f t="shared" si="15"/>
        <v>0.4835536810745571</v>
      </c>
      <c r="I371" s="162">
        <v>18.633265581567205</v>
      </c>
      <c r="J371" s="162">
        <v>78.286668164030374</v>
      </c>
      <c r="K371" s="56">
        <f t="shared" si="16"/>
        <v>-0.76198673390307281</v>
      </c>
      <c r="L371" s="56">
        <f t="shared" si="17"/>
        <v>15.354394388497694</v>
      </c>
    </row>
    <row r="372" spans="1:12" x14ac:dyDescent="0.2">
      <c r="A372" s="160" t="s">
        <v>2380</v>
      </c>
      <c r="B372" s="161" t="s">
        <v>3</v>
      </c>
      <c r="C372" s="160" t="s">
        <v>3039</v>
      </c>
      <c r="D372" s="160" t="s">
        <v>163</v>
      </c>
      <c r="E372" s="160" t="s">
        <v>164</v>
      </c>
      <c r="F372" s="162">
        <v>0.73395924999999995</v>
      </c>
      <c r="G372" s="162">
        <v>1.62769466</v>
      </c>
      <c r="H372" s="56">
        <f t="shared" si="15"/>
        <v>-0.54908050751975801</v>
      </c>
      <c r="I372" s="162">
        <v>18.497599229999999</v>
      </c>
      <c r="J372" s="162">
        <v>10.83963702</v>
      </c>
      <c r="K372" s="56">
        <f t="shared" si="16"/>
        <v>0.70647773498969069</v>
      </c>
      <c r="L372" s="56">
        <f t="shared" si="17"/>
        <v>25.202488053662378</v>
      </c>
    </row>
    <row r="373" spans="1:12" x14ac:dyDescent="0.2">
      <c r="A373" s="160" t="s">
        <v>1039</v>
      </c>
      <c r="B373" s="161" t="s">
        <v>696</v>
      </c>
      <c r="C373" s="160" t="s">
        <v>2420</v>
      </c>
      <c r="D373" s="160" t="s">
        <v>570</v>
      </c>
      <c r="E373" s="160" t="s">
        <v>164</v>
      </c>
      <c r="F373" s="162">
        <v>2.6639097299999999</v>
      </c>
      <c r="G373" s="162">
        <v>3.0822185699999998</v>
      </c>
      <c r="H373" s="56">
        <f t="shared" si="15"/>
        <v>-0.13571679960386451</v>
      </c>
      <c r="I373" s="162">
        <v>18.398280996806697</v>
      </c>
      <c r="J373" s="162">
        <v>8.7888753650102025</v>
      </c>
      <c r="K373" s="56">
        <f t="shared" si="16"/>
        <v>1.093360098159196</v>
      </c>
      <c r="L373" s="56">
        <f t="shared" si="17"/>
        <v>6.9064956629768002</v>
      </c>
    </row>
    <row r="374" spans="1:12" x14ac:dyDescent="0.2">
      <c r="A374" s="160" t="s">
        <v>2719</v>
      </c>
      <c r="B374" s="160" t="s">
        <v>419</v>
      </c>
      <c r="C374" s="160" t="s">
        <v>2419</v>
      </c>
      <c r="D374" s="160" t="s">
        <v>162</v>
      </c>
      <c r="E374" s="160" t="s">
        <v>643</v>
      </c>
      <c r="F374" s="162">
        <v>13.421296679999999</v>
      </c>
      <c r="G374" s="162">
        <v>7.4118680700000006</v>
      </c>
      <c r="H374" s="56">
        <f t="shared" si="15"/>
        <v>0.81078461640777677</v>
      </c>
      <c r="I374" s="162">
        <v>18.322727459999999</v>
      </c>
      <c r="J374" s="162">
        <v>45.053253560000002</v>
      </c>
      <c r="K374" s="56">
        <f t="shared" si="16"/>
        <v>-0.5933095611929875</v>
      </c>
      <c r="L374" s="56">
        <f t="shared" si="17"/>
        <v>1.3651980055924076</v>
      </c>
    </row>
    <row r="375" spans="1:12" x14ac:dyDescent="0.2">
      <c r="A375" s="160" t="s">
        <v>2832</v>
      </c>
      <c r="B375" s="161" t="s">
        <v>1162</v>
      </c>
      <c r="C375" s="160" t="s">
        <v>3038</v>
      </c>
      <c r="D375" s="160" t="s">
        <v>163</v>
      </c>
      <c r="E375" s="160" t="s">
        <v>164</v>
      </c>
      <c r="F375" s="162">
        <v>6.8944706799999995</v>
      </c>
      <c r="G375" s="162">
        <v>6.41567753</v>
      </c>
      <c r="H375" s="56">
        <f t="shared" si="15"/>
        <v>7.4628618374464883E-2</v>
      </c>
      <c r="I375" s="162">
        <v>18.212793255527675</v>
      </c>
      <c r="J375" s="162">
        <v>61.175927621862499</v>
      </c>
      <c r="K375" s="56">
        <f t="shared" si="16"/>
        <v>-0.70228823716243982</v>
      </c>
      <c r="L375" s="56">
        <f t="shared" si="17"/>
        <v>2.6416521442843637</v>
      </c>
    </row>
    <row r="376" spans="1:12" x14ac:dyDescent="0.2">
      <c r="A376" s="160" t="s">
        <v>2598</v>
      </c>
      <c r="B376" s="161" t="s">
        <v>1639</v>
      </c>
      <c r="C376" s="160" t="s">
        <v>1144</v>
      </c>
      <c r="D376" s="160" t="s">
        <v>163</v>
      </c>
      <c r="E376" s="160" t="s">
        <v>164</v>
      </c>
      <c r="F376" s="162">
        <v>3.4060858399999998</v>
      </c>
      <c r="G376" s="162">
        <v>3.1857476600000001</v>
      </c>
      <c r="H376" s="56">
        <f t="shared" si="15"/>
        <v>6.9163726545748982E-2</v>
      </c>
      <c r="I376" s="162">
        <v>18.137282589999998</v>
      </c>
      <c r="J376" s="162">
        <v>4.687359E-2</v>
      </c>
      <c r="K376" s="56" t="str">
        <f t="shared" si="16"/>
        <v/>
      </c>
      <c r="L376" s="56">
        <f t="shared" si="17"/>
        <v>5.3249634454309582</v>
      </c>
    </row>
    <row r="377" spans="1:12" x14ac:dyDescent="0.2">
      <c r="A377" s="160" t="s">
        <v>2320</v>
      </c>
      <c r="B377" s="160" t="s">
        <v>1823</v>
      </c>
      <c r="C377" s="160" t="s">
        <v>595</v>
      </c>
      <c r="D377" s="160" t="s">
        <v>163</v>
      </c>
      <c r="E377" s="160" t="s">
        <v>643</v>
      </c>
      <c r="F377" s="162">
        <v>2.5247219300000001</v>
      </c>
      <c r="G377" s="162">
        <v>3.11603203</v>
      </c>
      <c r="H377" s="56">
        <f t="shared" si="15"/>
        <v>-0.18976380676035598</v>
      </c>
      <c r="I377" s="162">
        <v>18.125573646351711</v>
      </c>
      <c r="J377" s="162">
        <v>95.339168354052234</v>
      </c>
      <c r="K377" s="56">
        <f t="shared" si="16"/>
        <v>-0.8098832414916769</v>
      </c>
      <c r="L377" s="56">
        <f t="shared" si="17"/>
        <v>7.1792356342196113</v>
      </c>
    </row>
    <row r="378" spans="1:12" x14ac:dyDescent="0.2">
      <c r="A378" s="160" t="s">
        <v>2294</v>
      </c>
      <c r="B378" s="161" t="s">
        <v>1335</v>
      </c>
      <c r="C378" s="160" t="s">
        <v>3039</v>
      </c>
      <c r="D378" s="160" t="s">
        <v>163</v>
      </c>
      <c r="E378" s="160" t="s">
        <v>164</v>
      </c>
      <c r="F378" s="162">
        <v>4.4657312999999998</v>
      </c>
      <c r="G378" s="162">
        <v>6.3073472099999996</v>
      </c>
      <c r="H378" s="56">
        <f t="shared" si="15"/>
        <v>-0.29197947230179511</v>
      </c>
      <c r="I378" s="162">
        <v>17.892770280000001</v>
      </c>
      <c r="J378" s="162">
        <v>108.60637364225899</v>
      </c>
      <c r="K378" s="56">
        <f t="shared" si="16"/>
        <v>-0.83525119493504674</v>
      </c>
      <c r="L378" s="56">
        <f t="shared" si="17"/>
        <v>4.0066831338464093</v>
      </c>
    </row>
    <row r="379" spans="1:12" x14ac:dyDescent="0.2">
      <c r="A379" s="160" t="s">
        <v>1155</v>
      </c>
      <c r="B379" s="161" t="s">
        <v>597</v>
      </c>
      <c r="C379" s="160" t="s">
        <v>1144</v>
      </c>
      <c r="D379" s="160" t="s">
        <v>163</v>
      </c>
      <c r="E379" s="160" t="s">
        <v>164</v>
      </c>
      <c r="F379" s="162">
        <v>7.4994253400000002</v>
      </c>
      <c r="G379" s="162">
        <v>10.59841675</v>
      </c>
      <c r="H379" s="56">
        <f t="shared" si="15"/>
        <v>-0.29240135419283264</v>
      </c>
      <c r="I379" s="162">
        <v>17.82560794298541</v>
      </c>
      <c r="J379" s="162">
        <v>6.9159157401130091</v>
      </c>
      <c r="K379" s="56">
        <f t="shared" si="16"/>
        <v>1.5774761597506295</v>
      </c>
      <c r="L379" s="56">
        <f t="shared" si="17"/>
        <v>2.3769298492656787</v>
      </c>
    </row>
    <row r="380" spans="1:12" x14ac:dyDescent="0.2">
      <c r="A380" s="160" t="s">
        <v>2911</v>
      </c>
      <c r="B380" s="161" t="s">
        <v>601</v>
      </c>
      <c r="C380" s="160" t="s">
        <v>3038</v>
      </c>
      <c r="D380" s="160" t="s">
        <v>570</v>
      </c>
      <c r="E380" s="160" t="s">
        <v>643</v>
      </c>
      <c r="F380" s="162">
        <v>1.7177876599999999</v>
      </c>
      <c r="G380" s="162">
        <v>2.9033032699999999</v>
      </c>
      <c r="H380" s="56">
        <f t="shared" si="15"/>
        <v>-0.40833337056104368</v>
      </c>
      <c r="I380" s="162">
        <v>17.7437227614049</v>
      </c>
      <c r="J380" s="162">
        <v>32.094436828855258</v>
      </c>
      <c r="K380" s="56">
        <f t="shared" si="16"/>
        <v>-0.44714023629627964</v>
      </c>
      <c r="L380" s="56">
        <f t="shared" si="17"/>
        <v>10.329404020404304</v>
      </c>
    </row>
    <row r="381" spans="1:12" x14ac:dyDescent="0.2">
      <c r="A381" s="160" t="s">
        <v>2837</v>
      </c>
      <c r="B381" s="161" t="s">
        <v>721</v>
      </c>
      <c r="C381" s="160" t="s">
        <v>3038</v>
      </c>
      <c r="D381" s="160" t="s">
        <v>570</v>
      </c>
      <c r="E381" s="160" t="s">
        <v>164</v>
      </c>
      <c r="F381" s="162">
        <v>2.33869565</v>
      </c>
      <c r="G381" s="162">
        <v>6.3471610300000005</v>
      </c>
      <c r="H381" s="56">
        <f t="shared" si="15"/>
        <v>-0.63153673918999342</v>
      </c>
      <c r="I381" s="162">
        <v>17.600287290000001</v>
      </c>
      <c r="J381" s="162">
        <v>17.405136039999999</v>
      </c>
      <c r="K381" s="56">
        <f t="shared" si="16"/>
        <v>1.1212279499080768E-2</v>
      </c>
      <c r="L381" s="56">
        <f t="shared" si="17"/>
        <v>7.5256852211616341</v>
      </c>
    </row>
    <row r="382" spans="1:12" x14ac:dyDescent="0.2">
      <c r="A382" s="160" t="s">
        <v>2976</v>
      </c>
      <c r="B382" s="161" t="s">
        <v>1026</v>
      </c>
      <c r="C382" s="160" t="s">
        <v>3038</v>
      </c>
      <c r="D382" s="160" t="s">
        <v>162</v>
      </c>
      <c r="E382" s="160" t="s">
        <v>643</v>
      </c>
      <c r="F382" s="162">
        <v>8.9993539999999997E-2</v>
      </c>
      <c r="G382" s="162">
        <v>3.5657014399999998</v>
      </c>
      <c r="H382" s="56">
        <f t="shared" si="15"/>
        <v>-0.97476133615942895</v>
      </c>
      <c r="I382" s="162">
        <v>17.542748280000001</v>
      </c>
      <c r="J382" s="162">
        <v>11.35433051</v>
      </c>
      <c r="K382" s="56">
        <f t="shared" si="16"/>
        <v>0.54502709468865018</v>
      </c>
      <c r="L382" s="56" t="str">
        <f t="shared" si="17"/>
        <v/>
      </c>
    </row>
    <row r="383" spans="1:12" x14ac:dyDescent="0.2">
      <c r="A383" s="160" t="s">
        <v>2657</v>
      </c>
      <c r="B383" s="161" t="s">
        <v>579</v>
      </c>
      <c r="C383" s="160" t="s">
        <v>1144</v>
      </c>
      <c r="D383" s="160" t="s">
        <v>162</v>
      </c>
      <c r="E383" s="160" t="s">
        <v>164</v>
      </c>
      <c r="F383" s="162">
        <v>11.455405089999999</v>
      </c>
      <c r="G383" s="162">
        <v>16.13906115</v>
      </c>
      <c r="H383" s="56">
        <f t="shared" si="15"/>
        <v>-0.29020622801221618</v>
      </c>
      <c r="I383" s="162">
        <v>17.425368779999999</v>
      </c>
      <c r="J383" s="162">
        <v>20.89744906</v>
      </c>
      <c r="K383" s="56">
        <f t="shared" si="16"/>
        <v>-0.16614852224456145</v>
      </c>
      <c r="L383" s="56">
        <f t="shared" si="17"/>
        <v>1.5211481953799681</v>
      </c>
    </row>
    <row r="384" spans="1:12" x14ac:dyDescent="0.2">
      <c r="A384" s="160" t="s">
        <v>2306</v>
      </c>
      <c r="B384" s="161" t="s">
        <v>138</v>
      </c>
      <c r="C384" s="160" t="s">
        <v>595</v>
      </c>
      <c r="D384" s="160" t="s">
        <v>163</v>
      </c>
      <c r="E384" s="160" t="s">
        <v>643</v>
      </c>
      <c r="F384" s="162">
        <v>5.3843531599999999</v>
      </c>
      <c r="G384" s="162">
        <v>6.5226492199999999</v>
      </c>
      <c r="H384" s="56">
        <f t="shared" si="15"/>
        <v>-0.17451437623070587</v>
      </c>
      <c r="I384" s="162">
        <v>17.366131347036799</v>
      </c>
      <c r="J384" s="162">
        <v>30.254282169099199</v>
      </c>
      <c r="K384" s="56">
        <f t="shared" si="16"/>
        <v>-0.42599426917575212</v>
      </c>
      <c r="L384" s="56">
        <f t="shared" si="17"/>
        <v>3.2252957469522299</v>
      </c>
    </row>
    <row r="385" spans="1:12" x14ac:dyDescent="0.2">
      <c r="A385" s="160" t="s">
        <v>3324</v>
      </c>
      <c r="B385" s="161" t="s">
        <v>227</v>
      </c>
      <c r="C385" s="160" t="s">
        <v>3350</v>
      </c>
      <c r="D385" s="160" t="s">
        <v>162</v>
      </c>
      <c r="E385" s="160" t="s">
        <v>643</v>
      </c>
      <c r="F385" s="162">
        <v>2.3044620299999998</v>
      </c>
      <c r="G385" s="162">
        <v>0.27364926000000001</v>
      </c>
      <c r="H385" s="56">
        <f t="shared" si="15"/>
        <v>7.4212251478407065</v>
      </c>
      <c r="I385" s="162">
        <v>17.213902749999999</v>
      </c>
      <c r="J385" s="162">
        <v>5.94950573849676</v>
      </c>
      <c r="K385" s="56">
        <f t="shared" si="16"/>
        <v>1.8933332459226055</v>
      </c>
      <c r="L385" s="56">
        <f t="shared" si="17"/>
        <v>7.4698140068725714</v>
      </c>
    </row>
    <row r="386" spans="1:12" x14ac:dyDescent="0.2">
      <c r="A386" s="160" t="s">
        <v>2315</v>
      </c>
      <c r="B386" s="161" t="s">
        <v>137</v>
      </c>
      <c r="C386" s="160" t="s">
        <v>595</v>
      </c>
      <c r="D386" s="160" t="s">
        <v>163</v>
      </c>
      <c r="E386" s="160" t="s">
        <v>643</v>
      </c>
      <c r="F386" s="162">
        <v>0.16563682000000002</v>
      </c>
      <c r="G386" s="162">
        <v>1.81456814</v>
      </c>
      <c r="H386" s="56">
        <f t="shared" si="15"/>
        <v>-0.90871832457060553</v>
      </c>
      <c r="I386" s="162">
        <v>17.113419137087003</v>
      </c>
      <c r="J386" s="162">
        <v>6.8453146844002006</v>
      </c>
      <c r="K386" s="56">
        <f t="shared" si="16"/>
        <v>1.5000193455074906</v>
      </c>
      <c r="L386" s="56" t="str">
        <f t="shared" si="17"/>
        <v/>
      </c>
    </row>
    <row r="387" spans="1:12" x14ac:dyDescent="0.2">
      <c r="A387" s="160" t="s">
        <v>1210</v>
      </c>
      <c r="B387" s="160" t="s">
        <v>618</v>
      </c>
      <c r="C387" s="160" t="s">
        <v>595</v>
      </c>
      <c r="D387" s="160" t="s">
        <v>570</v>
      </c>
      <c r="E387" s="160" t="s">
        <v>164</v>
      </c>
      <c r="F387" s="162">
        <v>11.40564792</v>
      </c>
      <c r="G387" s="162">
        <v>2.1568763099999999</v>
      </c>
      <c r="H387" s="56">
        <f t="shared" si="15"/>
        <v>4.2880398691012562</v>
      </c>
      <c r="I387" s="162">
        <v>17.089321440000003</v>
      </c>
      <c r="J387" s="162">
        <v>52.247885170000004</v>
      </c>
      <c r="K387" s="56">
        <f t="shared" si="16"/>
        <v>-0.6729184083834947</v>
      </c>
      <c r="L387" s="56">
        <f t="shared" si="17"/>
        <v>1.4983209686872399</v>
      </c>
    </row>
    <row r="388" spans="1:12" x14ac:dyDescent="0.2">
      <c r="A388" s="160" t="s">
        <v>1054</v>
      </c>
      <c r="B388" s="161" t="s">
        <v>1055</v>
      </c>
      <c r="C388" s="160" t="s">
        <v>2420</v>
      </c>
      <c r="D388" s="160" t="s">
        <v>570</v>
      </c>
      <c r="E388" s="160" t="s">
        <v>164</v>
      </c>
      <c r="F388" s="162">
        <v>5.21580829</v>
      </c>
      <c r="G388" s="162">
        <v>4.1985695999999999</v>
      </c>
      <c r="H388" s="56">
        <f t="shared" si="15"/>
        <v>0.24228220249105803</v>
      </c>
      <c r="I388" s="162">
        <v>17.0825000926705</v>
      </c>
      <c r="J388" s="162">
        <v>15.164061130178306</v>
      </c>
      <c r="K388" s="56">
        <f t="shared" si="16"/>
        <v>0.12651221503415533</v>
      </c>
      <c r="L388" s="56">
        <f t="shared" si="17"/>
        <v>3.2751395647385846</v>
      </c>
    </row>
    <row r="389" spans="1:12" x14ac:dyDescent="0.2">
      <c r="A389" s="160" t="s">
        <v>1052</v>
      </c>
      <c r="B389" s="161" t="s">
        <v>1053</v>
      </c>
      <c r="C389" s="160" t="s">
        <v>2420</v>
      </c>
      <c r="D389" s="160" t="s">
        <v>570</v>
      </c>
      <c r="E389" s="160" t="s">
        <v>164</v>
      </c>
      <c r="F389" s="162">
        <v>3.0539902900000002</v>
      </c>
      <c r="G389" s="162">
        <v>1.3076794599999999</v>
      </c>
      <c r="H389" s="56">
        <f t="shared" si="15"/>
        <v>1.3354272842979431</v>
      </c>
      <c r="I389" s="162">
        <v>16.947107657444803</v>
      </c>
      <c r="J389" s="162">
        <v>2.6338627399999979</v>
      </c>
      <c r="K389" s="56">
        <f t="shared" si="16"/>
        <v>5.4343169444907433</v>
      </c>
      <c r="L389" s="56">
        <f t="shared" si="17"/>
        <v>5.5491688080792168</v>
      </c>
    </row>
    <row r="390" spans="1:12" x14ac:dyDescent="0.2">
      <c r="A390" s="160" t="s">
        <v>2894</v>
      </c>
      <c r="B390" s="161" t="s">
        <v>1006</v>
      </c>
      <c r="C390" s="160" t="s">
        <v>3038</v>
      </c>
      <c r="D390" s="160" t="s">
        <v>163</v>
      </c>
      <c r="E390" s="160" t="s">
        <v>643</v>
      </c>
      <c r="F390" s="162">
        <v>2.0903174199999999</v>
      </c>
      <c r="G390" s="162">
        <v>2.09748921</v>
      </c>
      <c r="H390" s="56">
        <f t="shared" si="15"/>
        <v>-3.4192261708941851E-3</v>
      </c>
      <c r="I390" s="162">
        <v>16.855355449060756</v>
      </c>
      <c r="J390" s="162">
        <v>0.42977524602098244</v>
      </c>
      <c r="K390" s="56">
        <f t="shared" si="16"/>
        <v>38.219000175356413</v>
      </c>
      <c r="L390" s="56">
        <f t="shared" si="17"/>
        <v>8.0635387179908573</v>
      </c>
    </row>
    <row r="391" spans="1:12" x14ac:dyDescent="0.2">
      <c r="A391" s="160" t="s">
        <v>2730</v>
      </c>
      <c r="B391" s="161" t="s">
        <v>117</v>
      </c>
      <c r="C391" s="160" t="s">
        <v>2419</v>
      </c>
      <c r="D391" s="160" t="s">
        <v>163</v>
      </c>
      <c r="E391" s="160" t="s">
        <v>164</v>
      </c>
      <c r="F391" s="162">
        <v>12.5708746</v>
      </c>
      <c r="G391" s="162">
        <v>6.4454388899999993</v>
      </c>
      <c r="H391" s="56">
        <f t="shared" ref="H391:H454" si="18">IF(ISERROR(F391/G391-1),"",IF((F391/G391-1)&gt;10000%,"",F391/G391-1))</f>
        <v>0.95035199534720927</v>
      </c>
      <c r="I391" s="162">
        <v>16.83088888</v>
      </c>
      <c r="J391" s="162">
        <v>44.882616280000001</v>
      </c>
      <c r="K391" s="56">
        <f t="shared" ref="K391:K454" si="19">IF(ISERROR(I391/J391-1),"",IF((I391/J391-1)&gt;10000%,"",I391/J391-1))</f>
        <v>-0.62500205480445759</v>
      </c>
      <c r="L391" s="56">
        <f t="shared" ref="L391:L454" si="20">IF(ISERROR(I391/F391),"",IF(I391/F391&gt;10000%,"",I391/F391))</f>
        <v>1.3388797053150145</v>
      </c>
    </row>
    <row r="392" spans="1:12" x14ac:dyDescent="0.2">
      <c r="A392" s="160" t="s">
        <v>2930</v>
      </c>
      <c r="B392" s="161" t="s">
        <v>250</v>
      </c>
      <c r="C392" s="160" t="s">
        <v>2419</v>
      </c>
      <c r="D392" s="160" t="s">
        <v>162</v>
      </c>
      <c r="E392" s="160" t="s">
        <v>643</v>
      </c>
      <c r="F392" s="162">
        <v>0.78120355000000008</v>
      </c>
      <c r="G392" s="162">
        <v>2.0626593999999998</v>
      </c>
      <c r="H392" s="56">
        <f t="shared" si="18"/>
        <v>-0.621263912985343</v>
      </c>
      <c r="I392" s="162">
        <v>16.77364511</v>
      </c>
      <c r="J392" s="162">
        <v>25.193025679999998</v>
      </c>
      <c r="K392" s="56">
        <f t="shared" si="19"/>
        <v>-0.33419489492617382</v>
      </c>
      <c r="L392" s="56">
        <f t="shared" si="20"/>
        <v>21.471542352822127</v>
      </c>
    </row>
    <row r="393" spans="1:12" x14ac:dyDescent="0.2">
      <c r="A393" s="160" t="s">
        <v>1679</v>
      </c>
      <c r="B393" s="160" t="s">
        <v>28</v>
      </c>
      <c r="C393" s="160" t="s">
        <v>3040</v>
      </c>
      <c r="D393" s="160" t="s">
        <v>163</v>
      </c>
      <c r="E393" s="160" t="s">
        <v>164</v>
      </c>
      <c r="F393" s="162">
        <v>1.5695825400000001</v>
      </c>
      <c r="G393" s="162">
        <v>2.82617443</v>
      </c>
      <c r="H393" s="56">
        <f t="shared" si="18"/>
        <v>-0.44462644508463689</v>
      </c>
      <c r="I393" s="162">
        <v>16.478018089999999</v>
      </c>
      <c r="J393" s="162">
        <v>62.263905630000004</v>
      </c>
      <c r="K393" s="56">
        <f t="shared" si="19"/>
        <v>-0.7353520001151268</v>
      </c>
      <c r="L393" s="56">
        <f t="shared" si="20"/>
        <v>10.498344413285841</v>
      </c>
    </row>
    <row r="394" spans="1:12" x14ac:dyDescent="0.2">
      <c r="A394" s="160" t="s">
        <v>2734</v>
      </c>
      <c r="B394" s="161" t="s">
        <v>169</v>
      </c>
      <c r="C394" s="160" t="s">
        <v>2419</v>
      </c>
      <c r="D394" s="160" t="s">
        <v>162</v>
      </c>
      <c r="E394" s="160" t="s">
        <v>643</v>
      </c>
      <c r="F394" s="162">
        <v>45.021955779999999</v>
      </c>
      <c r="G394" s="162">
        <v>53.746728820000001</v>
      </c>
      <c r="H394" s="56">
        <f t="shared" si="18"/>
        <v>-0.16233123822697426</v>
      </c>
      <c r="I394" s="162">
        <v>16.379422259999998</v>
      </c>
      <c r="J394" s="162">
        <v>27.536734229999997</v>
      </c>
      <c r="K394" s="56">
        <f t="shared" si="19"/>
        <v>-0.40517920087432235</v>
      </c>
      <c r="L394" s="56">
        <f t="shared" si="20"/>
        <v>0.36380965633830131</v>
      </c>
    </row>
    <row r="395" spans="1:12" x14ac:dyDescent="0.2">
      <c r="A395" s="160" t="s">
        <v>2776</v>
      </c>
      <c r="B395" s="161" t="s">
        <v>997</v>
      </c>
      <c r="C395" s="160" t="s">
        <v>2420</v>
      </c>
      <c r="D395" s="160" t="s">
        <v>163</v>
      </c>
      <c r="E395" s="160" t="s">
        <v>164</v>
      </c>
      <c r="F395" s="162">
        <v>2.6069406900000001</v>
      </c>
      <c r="G395" s="162">
        <v>0.17522126999999998</v>
      </c>
      <c r="H395" s="56">
        <f t="shared" si="18"/>
        <v>13.877992209507443</v>
      </c>
      <c r="I395" s="162">
        <v>16.375964037249897</v>
      </c>
      <c r="J395" s="162">
        <v>0</v>
      </c>
      <c r="K395" s="56" t="str">
        <f t="shared" si="19"/>
        <v/>
      </c>
      <c r="L395" s="56">
        <f t="shared" si="20"/>
        <v>6.2816787892669304</v>
      </c>
    </row>
    <row r="396" spans="1:12" x14ac:dyDescent="0.2">
      <c r="A396" s="160" t="s">
        <v>2855</v>
      </c>
      <c r="B396" s="161" t="s">
        <v>2247</v>
      </c>
      <c r="C396" s="160" t="s">
        <v>3038</v>
      </c>
      <c r="D396" s="160" t="s">
        <v>163</v>
      </c>
      <c r="E396" s="160" t="s">
        <v>643</v>
      </c>
      <c r="F396" s="162">
        <v>4.68870305</v>
      </c>
      <c r="G396" s="162">
        <v>12.300185130000001</v>
      </c>
      <c r="H396" s="56">
        <f t="shared" si="18"/>
        <v>-0.61881036745013618</v>
      </c>
      <c r="I396" s="162">
        <v>16.27635738</v>
      </c>
      <c r="J396" s="162">
        <v>18.273137800000001</v>
      </c>
      <c r="K396" s="56">
        <f t="shared" si="19"/>
        <v>-0.10927408537355854</v>
      </c>
      <c r="L396" s="56">
        <f t="shared" si="20"/>
        <v>3.4713986376253878</v>
      </c>
    </row>
    <row r="397" spans="1:12" x14ac:dyDescent="0.2">
      <c r="A397" s="160" t="s">
        <v>2291</v>
      </c>
      <c r="B397" s="161" t="s">
        <v>1014</v>
      </c>
      <c r="C397" s="160" t="s">
        <v>3039</v>
      </c>
      <c r="D397" s="160" t="s">
        <v>162</v>
      </c>
      <c r="E397" s="160" t="s">
        <v>643</v>
      </c>
      <c r="F397" s="162">
        <v>3.1680683199999997</v>
      </c>
      <c r="G397" s="162">
        <v>1.53046818</v>
      </c>
      <c r="H397" s="56">
        <f t="shared" si="18"/>
        <v>1.0699994690513592</v>
      </c>
      <c r="I397" s="162">
        <v>16.227769909999999</v>
      </c>
      <c r="J397" s="162">
        <v>0.84442028724701101</v>
      </c>
      <c r="K397" s="56">
        <f t="shared" si="19"/>
        <v>18.217645709230844</v>
      </c>
      <c r="L397" s="56">
        <f t="shared" si="20"/>
        <v>5.1222916524729492</v>
      </c>
    </row>
    <row r="398" spans="1:12" x14ac:dyDescent="0.2">
      <c r="A398" s="160" t="s">
        <v>2885</v>
      </c>
      <c r="B398" s="161" t="s">
        <v>641</v>
      </c>
      <c r="C398" s="160" t="s">
        <v>3038</v>
      </c>
      <c r="D398" s="160" t="s">
        <v>162</v>
      </c>
      <c r="E398" s="160" t="s">
        <v>643</v>
      </c>
      <c r="F398" s="162">
        <v>6.4988754000000002</v>
      </c>
      <c r="G398" s="162">
        <v>6.6985772599999995</v>
      </c>
      <c r="H398" s="56">
        <f t="shared" si="18"/>
        <v>-2.9812578439977422E-2</v>
      </c>
      <c r="I398" s="162">
        <v>16.119986250839201</v>
      </c>
      <c r="J398" s="162">
        <v>34.589755308421346</v>
      </c>
      <c r="K398" s="56">
        <f t="shared" si="19"/>
        <v>-0.53396645604733228</v>
      </c>
      <c r="L398" s="56">
        <f t="shared" si="20"/>
        <v>2.4804270367822716</v>
      </c>
    </row>
    <row r="399" spans="1:12" x14ac:dyDescent="0.2">
      <c r="A399" s="160" t="s">
        <v>2327</v>
      </c>
      <c r="B399" s="161" t="s">
        <v>866</v>
      </c>
      <c r="C399" s="160" t="s">
        <v>3039</v>
      </c>
      <c r="D399" s="160" t="s">
        <v>163</v>
      </c>
      <c r="E399" s="160" t="s">
        <v>164</v>
      </c>
      <c r="F399" s="162">
        <v>5.05113E-3</v>
      </c>
      <c r="G399" s="162">
        <v>0.66429201000000004</v>
      </c>
      <c r="H399" s="56">
        <f t="shared" si="18"/>
        <v>-0.99239622045130427</v>
      </c>
      <c r="I399" s="162">
        <v>16.096090998808915</v>
      </c>
      <c r="J399" s="162">
        <v>5.1372962099999997</v>
      </c>
      <c r="K399" s="56">
        <f t="shared" si="19"/>
        <v>2.1331833596585463</v>
      </c>
      <c r="L399" s="56" t="str">
        <f t="shared" si="20"/>
        <v/>
      </c>
    </row>
    <row r="400" spans="1:12" x14ac:dyDescent="0.2">
      <c r="A400" s="160" t="s">
        <v>2826</v>
      </c>
      <c r="B400" s="161" t="s">
        <v>386</v>
      </c>
      <c r="C400" s="160" t="s">
        <v>3038</v>
      </c>
      <c r="D400" s="160" t="s">
        <v>162</v>
      </c>
      <c r="E400" s="160" t="s">
        <v>643</v>
      </c>
      <c r="F400" s="162">
        <v>6.2157087400000002</v>
      </c>
      <c r="G400" s="162">
        <v>5.2033334299999998</v>
      </c>
      <c r="H400" s="56">
        <f t="shared" si="18"/>
        <v>0.19456283623169623</v>
      </c>
      <c r="I400" s="162">
        <v>16.029110224317016</v>
      </c>
      <c r="J400" s="162">
        <v>9.0858143458283056</v>
      </c>
      <c r="K400" s="56">
        <f t="shared" si="19"/>
        <v>0.76419081594779459</v>
      </c>
      <c r="L400" s="56">
        <f t="shared" si="20"/>
        <v>2.5788065198687247</v>
      </c>
    </row>
    <row r="401" spans="1:12" x14ac:dyDescent="0.2">
      <c r="A401" s="160" t="s">
        <v>2084</v>
      </c>
      <c r="B401" s="161" t="s">
        <v>1739</v>
      </c>
      <c r="C401" s="160" t="s">
        <v>595</v>
      </c>
      <c r="D401" s="160" t="s">
        <v>163</v>
      </c>
      <c r="E401" s="160" t="s">
        <v>164</v>
      </c>
      <c r="F401" s="162">
        <v>6.0104304800000001</v>
      </c>
      <c r="G401" s="162">
        <v>5.13462028</v>
      </c>
      <c r="H401" s="56">
        <f t="shared" si="18"/>
        <v>0.1705696141565507</v>
      </c>
      <c r="I401" s="162">
        <v>15.977298084929801</v>
      </c>
      <c r="J401" s="162">
        <v>35.642816223944784</v>
      </c>
      <c r="K401" s="56">
        <f t="shared" si="19"/>
        <v>-0.55173861727019546</v>
      </c>
      <c r="L401" s="56">
        <f t="shared" si="20"/>
        <v>2.6582618563004825</v>
      </c>
    </row>
    <row r="402" spans="1:12" x14ac:dyDescent="0.2">
      <c r="A402" s="160" t="s">
        <v>2081</v>
      </c>
      <c r="B402" s="161" t="s">
        <v>2082</v>
      </c>
      <c r="C402" s="160" t="s">
        <v>595</v>
      </c>
      <c r="D402" s="160" t="s">
        <v>163</v>
      </c>
      <c r="E402" s="160" t="s">
        <v>643</v>
      </c>
      <c r="F402" s="162">
        <v>0.83899488</v>
      </c>
      <c r="G402" s="162">
        <v>0.67187280000000005</v>
      </c>
      <c r="H402" s="56">
        <f t="shared" si="18"/>
        <v>0.24874065448102667</v>
      </c>
      <c r="I402" s="162">
        <v>15.888568582193198</v>
      </c>
      <c r="J402" s="162">
        <v>1.6843876100000008</v>
      </c>
      <c r="K402" s="56">
        <f t="shared" si="19"/>
        <v>8.4328457938450345</v>
      </c>
      <c r="L402" s="56">
        <f t="shared" si="20"/>
        <v>18.937622816236015</v>
      </c>
    </row>
    <row r="403" spans="1:12" x14ac:dyDescent="0.2">
      <c r="A403" s="160" t="s">
        <v>2060</v>
      </c>
      <c r="B403" s="161" t="s">
        <v>1776</v>
      </c>
      <c r="C403" s="160" t="s">
        <v>595</v>
      </c>
      <c r="D403" s="160" t="s">
        <v>163</v>
      </c>
      <c r="E403" s="160" t="s">
        <v>164</v>
      </c>
      <c r="F403" s="162">
        <v>3.3397085899999999</v>
      </c>
      <c r="G403" s="162">
        <v>6.4209015899999997</v>
      </c>
      <c r="H403" s="56">
        <f t="shared" si="18"/>
        <v>-0.47986921413009853</v>
      </c>
      <c r="I403" s="162">
        <v>15.698484438610802</v>
      </c>
      <c r="J403" s="162">
        <v>14.986244519901216</v>
      </c>
      <c r="K403" s="56">
        <f t="shared" si="19"/>
        <v>4.7526244334513246E-2</v>
      </c>
      <c r="L403" s="56">
        <f t="shared" si="20"/>
        <v>4.7005551579010074</v>
      </c>
    </row>
    <row r="404" spans="1:12" x14ac:dyDescent="0.2">
      <c r="A404" s="160" t="s">
        <v>2273</v>
      </c>
      <c r="B404" s="161" t="s">
        <v>1581</v>
      </c>
      <c r="C404" s="160" t="s">
        <v>595</v>
      </c>
      <c r="D404" s="160" t="s">
        <v>570</v>
      </c>
      <c r="E404" s="160" t="s">
        <v>643</v>
      </c>
      <c r="F404" s="162">
        <v>8.9513906199999997</v>
      </c>
      <c r="G404" s="162">
        <v>5.8368648899999993</v>
      </c>
      <c r="H404" s="56">
        <f t="shared" si="18"/>
        <v>0.53359565257985619</v>
      </c>
      <c r="I404" s="162">
        <v>15.645033576945391</v>
      </c>
      <c r="J404" s="162">
        <v>13.375605730945701</v>
      </c>
      <c r="K404" s="56">
        <f t="shared" si="19"/>
        <v>0.16966916427187728</v>
      </c>
      <c r="L404" s="56">
        <f t="shared" si="20"/>
        <v>1.7477768808334488</v>
      </c>
    </row>
    <row r="405" spans="1:12" x14ac:dyDescent="0.2">
      <c r="A405" s="160" t="s">
        <v>1223</v>
      </c>
      <c r="B405" s="161" t="s">
        <v>1395</v>
      </c>
      <c r="C405" s="160" t="s">
        <v>2420</v>
      </c>
      <c r="D405" s="160" t="s">
        <v>163</v>
      </c>
      <c r="E405" s="160" t="s">
        <v>643</v>
      </c>
      <c r="F405" s="162">
        <v>4.4746374600000003</v>
      </c>
      <c r="G405" s="162">
        <v>8.2048436900000006</v>
      </c>
      <c r="H405" s="56">
        <f t="shared" si="18"/>
        <v>-0.45463464886556537</v>
      </c>
      <c r="I405" s="162">
        <v>15.61480935</v>
      </c>
      <c r="J405" s="162">
        <v>18.503984290000005</v>
      </c>
      <c r="K405" s="56">
        <f t="shared" si="19"/>
        <v>-0.15613799140336415</v>
      </c>
      <c r="L405" s="56">
        <f t="shared" si="20"/>
        <v>3.4896255818678097</v>
      </c>
    </row>
    <row r="406" spans="1:12" x14ac:dyDescent="0.2">
      <c r="A406" s="160" t="s">
        <v>2264</v>
      </c>
      <c r="B406" s="161" t="s">
        <v>58</v>
      </c>
      <c r="C406" s="160" t="s">
        <v>3039</v>
      </c>
      <c r="D406" s="160" t="s">
        <v>163</v>
      </c>
      <c r="E406" s="160" t="s">
        <v>164</v>
      </c>
      <c r="F406" s="162">
        <v>12.585889740000001</v>
      </c>
      <c r="G406" s="162">
        <v>9.2026216600000001</v>
      </c>
      <c r="H406" s="56">
        <f t="shared" si="18"/>
        <v>0.36764176611819988</v>
      </c>
      <c r="I406" s="162">
        <v>15.47823702</v>
      </c>
      <c r="J406" s="162">
        <v>12.884077400000001</v>
      </c>
      <c r="K406" s="56">
        <f t="shared" si="19"/>
        <v>0.20134616856617149</v>
      </c>
      <c r="L406" s="56">
        <f t="shared" si="20"/>
        <v>1.2298087254656023</v>
      </c>
    </row>
    <row r="407" spans="1:12" x14ac:dyDescent="0.2">
      <c r="A407" s="160" t="s">
        <v>2557</v>
      </c>
      <c r="B407" s="160" t="s">
        <v>2558</v>
      </c>
      <c r="C407" s="160" t="s">
        <v>595</v>
      </c>
      <c r="D407" s="160" t="s">
        <v>570</v>
      </c>
      <c r="E407" s="160" t="s">
        <v>643</v>
      </c>
      <c r="F407" s="162">
        <v>2.1954435999999999</v>
      </c>
      <c r="G407" s="162">
        <v>6.2339097199999998</v>
      </c>
      <c r="H407" s="56">
        <f t="shared" si="18"/>
        <v>-0.6478223621114616</v>
      </c>
      <c r="I407" s="162">
        <v>15.353471519999999</v>
      </c>
      <c r="J407" s="162">
        <v>22.428966059999997</v>
      </c>
      <c r="K407" s="56">
        <f t="shared" si="19"/>
        <v>-0.31546235885650087</v>
      </c>
      <c r="L407" s="56">
        <f t="shared" si="20"/>
        <v>6.9933345224627947</v>
      </c>
    </row>
    <row r="408" spans="1:12" x14ac:dyDescent="0.2">
      <c r="A408" s="160" t="s">
        <v>1866</v>
      </c>
      <c r="B408" s="161" t="s">
        <v>212</v>
      </c>
      <c r="C408" s="160" t="s">
        <v>3041</v>
      </c>
      <c r="D408" s="160" t="s">
        <v>163</v>
      </c>
      <c r="E408" s="160" t="s">
        <v>164</v>
      </c>
      <c r="F408" s="162">
        <v>0.55517753000000003</v>
      </c>
      <c r="G408" s="162">
        <v>1.3453088700000002</v>
      </c>
      <c r="H408" s="56">
        <f t="shared" si="18"/>
        <v>-0.58732337058031892</v>
      </c>
      <c r="I408" s="162">
        <v>15.32985027</v>
      </c>
      <c r="J408" s="162">
        <v>3.42528E-2</v>
      </c>
      <c r="K408" s="56" t="str">
        <f t="shared" si="19"/>
        <v/>
      </c>
      <c r="L408" s="56">
        <f t="shared" si="20"/>
        <v>27.612519314317346</v>
      </c>
    </row>
    <row r="409" spans="1:12" x14ac:dyDescent="0.2">
      <c r="A409" s="160" t="s">
        <v>2332</v>
      </c>
      <c r="B409" s="161" t="s">
        <v>9</v>
      </c>
      <c r="C409" s="160" t="s">
        <v>595</v>
      </c>
      <c r="D409" s="160" t="s">
        <v>570</v>
      </c>
      <c r="E409" s="160" t="s">
        <v>643</v>
      </c>
      <c r="F409" s="162">
        <v>2.85937368</v>
      </c>
      <c r="G409" s="162">
        <v>6.2917178700000003</v>
      </c>
      <c r="H409" s="56">
        <f t="shared" si="18"/>
        <v>-0.54553370969890613</v>
      </c>
      <c r="I409" s="162">
        <v>15.173285160000002</v>
      </c>
      <c r="J409" s="162">
        <v>14.175935940000004</v>
      </c>
      <c r="K409" s="56">
        <f t="shared" si="19"/>
        <v>7.0355087961832208E-2</v>
      </c>
      <c r="L409" s="56">
        <f t="shared" si="20"/>
        <v>5.306506549364336</v>
      </c>
    </row>
    <row r="410" spans="1:12" x14ac:dyDescent="0.2">
      <c r="A410" s="160" t="s">
        <v>2695</v>
      </c>
      <c r="B410" s="160" t="s">
        <v>2696</v>
      </c>
      <c r="C410" s="160" t="s">
        <v>3039</v>
      </c>
      <c r="D410" s="160" t="s">
        <v>163</v>
      </c>
      <c r="E410" s="160" t="s">
        <v>643</v>
      </c>
      <c r="F410" s="162">
        <v>1.0157754399999999</v>
      </c>
      <c r="G410" s="162">
        <v>9.12081E-2</v>
      </c>
      <c r="H410" s="56">
        <f t="shared" si="18"/>
        <v>10.136899463973045</v>
      </c>
      <c r="I410" s="162">
        <v>14.993084679999999</v>
      </c>
      <c r="J410" s="162">
        <v>0.30333082</v>
      </c>
      <c r="K410" s="56">
        <f t="shared" si="19"/>
        <v>48.428161239929395</v>
      </c>
      <c r="L410" s="56">
        <f t="shared" si="20"/>
        <v>14.760235470942279</v>
      </c>
    </row>
    <row r="411" spans="1:12" x14ac:dyDescent="0.2">
      <c r="A411" s="160" t="s">
        <v>1035</v>
      </c>
      <c r="B411" s="161" t="s">
        <v>581</v>
      </c>
      <c r="C411" s="160" t="s">
        <v>2420</v>
      </c>
      <c r="D411" s="160" t="s">
        <v>570</v>
      </c>
      <c r="E411" s="160" t="s">
        <v>643</v>
      </c>
      <c r="F411" s="162">
        <v>2.11838259</v>
      </c>
      <c r="G411" s="162">
        <v>1.9249871699999999</v>
      </c>
      <c r="H411" s="56">
        <f t="shared" si="18"/>
        <v>0.10046582284493888</v>
      </c>
      <c r="I411" s="162">
        <v>14.951012490316305</v>
      </c>
      <c r="J411" s="162">
        <v>16.796608483660695</v>
      </c>
      <c r="K411" s="56">
        <f t="shared" si="19"/>
        <v>-0.10987908631315291</v>
      </c>
      <c r="L411" s="56">
        <f t="shared" si="20"/>
        <v>7.0577489453009079</v>
      </c>
    </row>
    <row r="412" spans="1:12" x14ac:dyDescent="0.2">
      <c r="A412" s="160" t="s">
        <v>1183</v>
      </c>
      <c r="B412" s="161" t="s">
        <v>304</v>
      </c>
      <c r="C412" s="160" t="s">
        <v>595</v>
      </c>
      <c r="D412" s="160" t="s">
        <v>163</v>
      </c>
      <c r="E412" s="160" t="s">
        <v>164</v>
      </c>
      <c r="F412" s="162">
        <v>2.3022772699999998</v>
      </c>
      <c r="G412" s="162">
        <v>4.2575910300000004</v>
      </c>
      <c r="H412" s="56">
        <f t="shared" si="18"/>
        <v>-0.45925354178510669</v>
      </c>
      <c r="I412" s="162">
        <v>14.885594880000001</v>
      </c>
      <c r="J412" s="162">
        <v>19.542231730000001</v>
      </c>
      <c r="K412" s="56">
        <f t="shared" si="19"/>
        <v>-0.23828582704049228</v>
      </c>
      <c r="L412" s="56">
        <f t="shared" si="20"/>
        <v>6.4655960747942416</v>
      </c>
    </row>
    <row r="413" spans="1:12" x14ac:dyDescent="0.2">
      <c r="A413" s="160" t="s">
        <v>3282</v>
      </c>
      <c r="B413" s="161" t="s">
        <v>827</v>
      </c>
      <c r="C413" s="160" t="s">
        <v>3038</v>
      </c>
      <c r="D413" s="160" t="s">
        <v>570</v>
      </c>
      <c r="E413" s="160" t="s">
        <v>164</v>
      </c>
      <c r="F413" s="162">
        <v>7.8616550399999996</v>
      </c>
      <c r="G413" s="162">
        <v>2.9354253099999998</v>
      </c>
      <c r="H413" s="56">
        <f t="shared" si="18"/>
        <v>1.6781996507347685</v>
      </c>
      <c r="I413" s="162">
        <v>14.80491409</v>
      </c>
      <c r="J413" s="162">
        <v>6.4504942199999995</v>
      </c>
      <c r="K413" s="56">
        <f t="shared" si="19"/>
        <v>1.2951596552240616</v>
      </c>
      <c r="L413" s="56">
        <f t="shared" si="20"/>
        <v>1.8831803245846821</v>
      </c>
    </row>
    <row r="414" spans="1:12" x14ac:dyDescent="0.2">
      <c r="A414" s="160" t="s">
        <v>2069</v>
      </c>
      <c r="B414" s="161" t="s">
        <v>1732</v>
      </c>
      <c r="C414" s="160" t="s">
        <v>595</v>
      </c>
      <c r="D414" s="160" t="s">
        <v>163</v>
      </c>
      <c r="E414" s="160" t="s">
        <v>164</v>
      </c>
      <c r="F414" s="162">
        <v>12.446657140000001</v>
      </c>
      <c r="G414" s="162">
        <v>6.0420124599999996</v>
      </c>
      <c r="H414" s="56">
        <f t="shared" si="18"/>
        <v>1.0600184495481826</v>
      </c>
      <c r="I414" s="162">
        <v>14.722094006037199</v>
      </c>
      <c r="J414" s="162">
        <v>12.998736177454097</v>
      </c>
      <c r="K414" s="56">
        <f t="shared" si="19"/>
        <v>0.13257887575041427</v>
      </c>
      <c r="L414" s="56">
        <f t="shared" si="20"/>
        <v>1.1828150997045299</v>
      </c>
    </row>
    <row r="415" spans="1:12" x14ac:dyDescent="0.2">
      <c r="A415" s="160" t="s">
        <v>1229</v>
      </c>
      <c r="B415" s="161" t="s">
        <v>1401</v>
      </c>
      <c r="C415" s="160" t="s">
        <v>2420</v>
      </c>
      <c r="D415" s="160" t="s">
        <v>163</v>
      </c>
      <c r="E415" s="160" t="s">
        <v>643</v>
      </c>
      <c r="F415" s="162">
        <v>0.30355908000000004</v>
      </c>
      <c r="G415" s="162">
        <v>0.87980588000000004</v>
      </c>
      <c r="H415" s="56">
        <f t="shared" si="18"/>
        <v>-0.65497038960457954</v>
      </c>
      <c r="I415" s="162">
        <v>14.684282960000001</v>
      </c>
      <c r="J415" s="162">
        <v>0</v>
      </c>
      <c r="K415" s="56" t="str">
        <f t="shared" si="19"/>
        <v/>
      </c>
      <c r="L415" s="56">
        <f t="shared" si="20"/>
        <v>48.373723362187022</v>
      </c>
    </row>
    <row r="416" spans="1:12" x14ac:dyDescent="0.2">
      <c r="A416" s="160" t="s">
        <v>2862</v>
      </c>
      <c r="B416" s="161" t="s">
        <v>1005</v>
      </c>
      <c r="C416" s="160" t="s">
        <v>3038</v>
      </c>
      <c r="D416" s="160" t="s">
        <v>162</v>
      </c>
      <c r="E416" s="160" t="s">
        <v>643</v>
      </c>
      <c r="F416" s="162">
        <v>7.5241669900000003</v>
      </c>
      <c r="G416" s="162">
        <v>5.8844909800000007</v>
      </c>
      <c r="H416" s="56">
        <f t="shared" si="18"/>
        <v>0.2786436440420883</v>
      </c>
      <c r="I416" s="162">
        <v>14.638708393052365</v>
      </c>
      <c r="J416" s="162">
        <v>18.661441585690469</v>
      </c>
      <c r="K416" s="56">
        <f t="shared" si="19"/>
        <v>-0.21556390347264076</v>
      </c>
      <c r="L416" s="56">
        <f t="shared" si="20"/>
        <v>1.9455586794535464</v>
      </c>
    </row>
    <row r="417" spans="1:12" x14ac:dyDescent="0.2">
      <c r="A417" s="160" t="s">
        <v>2269</v>
      </c>
      <c r="B417" s="161" t="s">
        <v>1772</v>
      </c>
      <c r="C417" s="160" t="s">
        <v>595</v>
      </c>
      <c r="D417" s="160" t="s">
        <v>570</v>
      </c>
      <c r="E417" s="160" t="s">
        <v>164</v>
      </c>
      <c r="F417" s="162">
        <v>6.5768146700000001</v>
      </c>
      <c r="G417" s="162">
        <v>8.6504172300000004</v>
      </c>
      <c r="H417" s="56">
        <f t="shared" si="18"/>
        <v>-0.23971127690912553</v>
      </c>
      <c r="I417" s="162">
        <v>14.557419509999994</v>
      </c>
      <c r="J417" s="162">
        <v>18.745312859999995</v>
      </c>
      <c r="K417" s="56">
        <f t="shared" si="19"/>
        <v>-0.22341016025058769</v>
      </c>
      <c r="L417" s="56">
        <f t="shared" si="20"/>
        <v>2.2134452984365445</v>
      </c>
    </row>
    <row r="418" spans="1:12" x14ac:dyDescent="0.2">
      <c r="A418" s="160" t="s">
        <v>1550</v>
      </c>
      <c r="B418" s="161" t="s">
        <v>1536</v>
      </c>
      <c r="C418" s="160" t="s">
        <v>2420</v>
      </c>
      <c r="D418" s="160" t="s">
        <v>163</v>
      </c>
      <c r="E418" s="160" t="s">
        <v>643</v>
      </c>
      <c r="F418" s="162">
        <v>6.1849612599999997</v>
      </c>
      <c r="G418" s="162">
        <v>4.2877034199999997</v>
      </c>
      <c r="H418" s="56">
        <f t="shared" si="18"/>
        <v>0.44248812339730348</v>
      </c>
      <c r="I418" s="162">
        <v>14.523359853850595</v>
      </c>
      <c r="J418" s="162">
        <v>7.847346239830201</v>
      </c>
      <c r="K418" s="56">
        <f t="shared" si="19"/>
        <v>0.85073519250819341</v>
      </c>
      <c r="L418" s="56">
        <f t="shared" si="20"/>
        <v>2.3481731321063433</v>
      </c>
    </row>
    <row r="419" spans="1:12" x14ac:dyDescent="0.2">
      <c r="A419" s="160" t="s">
        <v>2022</v>
      </c>
      <c r="B419" s="161" t="s">
        <v>1846</v>
      </c>
      <c r="C419" s="160" t="s">
        <v>595</v>
      </c>
      <c r="D419" s="160" t="s">
        <v>570</v>
      </c>
      <c r="E419" s="160" t="s">
        <v>164</v>
      </c>
      <c r="F419" s="162">
        <v>6.0943032699999993</v>
      </c>
      <c r="G419" s="162">
        <v>5.9169393499999998</v>
      </c>
      <c r="H419" s="56">
        <f t="shared" si="18"/>
        <v>2.9975619067313719E-2</v>
      </c>
      <c r="I419" s="162">
        <v>14.518366183812001</v>
      </c>
      <c r="J419" s="162">
        <v>17.185965749327909</v>
      </c>
      <c r="K419" s="56">
        <f t="shared" si="19"/>
        <v>-0.15521964866130555</v>
      </c>
      <c r="L419" s="56">
        <f t="shared" si="20"/>
        <v>2.3822848224965347</v>
      </c>
    </row>
    <row r="420" spans="1:12" x14ac:dyDescent="0.2">
      <c r="A420" s="160" t="s">
        <v>2636</v>
      </c>
      <c r="B420" s="161" t="s">
        <v>1240</v>
      </c>
      <c r="C420" s="160" t="s">
        <v>1144</v>
      </c>
      <c r="D420" s="160" t="s">
        <v>163</v>
      </c>
      <c r="E420" s="160" t="s">
        <v>164</v>
      </c>
      <c r="F420" s="162">
        <v>6.6840693899999994</v>
      </c>
      <c r="G420" s="162">
        <v>8.431142509999999</v>
      </c>
      <c r="H420" s="56">
        <f t="shared" si="18"/>
        <v>-0.20721665158996339</v>
      </c>
      <c r="I420" s="162">
        <v>14.236062929999999</v>
      </c>
      <c r="J420" s="162">
        <v>5.0444228300000002</v>
      </c>
      <c r="K420" s="56">
        <f t="shared" si="19"/>
        <v>1.8221391048616753</v>
      </c>
      <c r="L420" s="56">
        <f t="shared" si="20"/>
        <v>2.1298496618390135</v>
      </c>
    </row>
    <row r="421" spans="1:12" x14ac:dyDescent="0.2">
      <c r="A421" s="160" t="s">
        <v>2830</v>
      </c>
      <c r="B421" s="161" t="s">
        <v>71</v>
      </c>
      <c r="C421" s="160" t="s">
        <v>3038</v>
      </c>
      <c r="D421" s="160" t="s">
        <v>162</v>
      </c>
      <c r="E421" s="160" t="s">
        <v>643</v>
      </c>
      <c r="F421" s="162">
        <v>21.558318870000001</v>
      </c>
      <c r="G421" s="162">
        <v>15.01184063</v>
      </c>
      <c r="H421" s="56">
        <f t="shared" si="18"/>
        <v>0.43608764583587245</v>
      </c>
      <c r="I421" s="162">
        <v>14.171379529999999</v>
      </c>
      <c r="J421" s="162">
        <v>71.867981669999992</v>
      </c>
      <c r="K421" s="56">
        <f t="shared" si="19"/>
        <v>-0.80281372593609945</v>
      </c>
      <c r="L421" s="56">
        <f t="shared" si="20"/>
        <v>0.65735086374107421</v>
      </c>
    </row>
    <row r="422" spans="1:12" x14ac:dyDescent="0.2">
      <c r="A422" s="160" t="s">
        <v>3259</v>
      </c>
      <c r="B422" s="161" t="s">
        <v>395</v>
      </c>
      <c r="C422" s="160" t="s">
        <v>3251</v>
      </c>
      <c r="D422" s="160" t="s">
        <v>162</v>
      </c>
      <c r="E422" s="160" t="s">
        <v>643</v>
      </c>
      <c r="F422" s="162">
        <v>29.108147049999999</v>
      </c>
      <c r="G422" s="162">
        <v>25.702098199999998</v>
      </c>
      <c r="H422" s="56">
        <f t="shared" si="18"/>
        <v>0.13252026443506471</v>
      </c>
      <c r="I422" s="162">
        <v>14.169822210000001</v>
      </c>
      <c r="J422" s="162">
        <v>20.34053771</v>
      </c>
      <c r="K422" s="56">
        <f t="shared" si="19"/>
        <v>-0.30337032324205937</v>
      </c>
      <c r="L422" s="56">
        <f t="shared" si="20"/>
        <v>0.48679918325477889</v>
      </c>
    </row>
    <row r="423" spans="1:12" x14ac:dyDescent="0.2">
      <c r="A423" s="160" t="s">
        <v>2010</v>
      </c>
      <c r="B423" s="161" t="s">
        <v>1777</v>
      </c>
      <c r="C423" s="160" t="s">
        <v>595</v>
      </c>
      <c r="D423" s="160" t="s">
        <v>163</v>
      </c>
      <c r="E423" s="160" t="s">
        <v>164</v>
      </c>
      <c r="F423" s="162">
        <v>2.1663122499999998</v>
      </c>
      <c r="G423" s="162">
        <v>2.54413431</v>
      </c>
      <c r="H423" s="56">
        <f t="shared" si="18"/>
        <v>-0.14850712028642865</v>
      </c>
      <c r="I423" s="162">
        <v>13.968332299783603</v>
      </c>
      <c r="J423" s="162">
        <v>3.761652014034599</v>
      </c>
      <c r="K423" s="56">
        <f t="shared" si="19"/>
        <v>2.7133504767767507</v>
      </c>
      <c r="L423" s="56">
        <f t="shared" si="20"/>
        <v>6.4479773401935034</v>
      </c>
    </row>
    <row r="424" spans="1:12" x14ac:dyDescent="0.2">
      <c r="A424" s="160" t="s">
        <v>2279</v>
      </c>
      <c r="B424" s="161" t="s">
        <v>242</v>
      </c>
      <c r="C424" s="160" t="s">
        <v>595</v>
      </c>
      <c r="D424" s="160" t="s">
        <v>163</v>
      </c>
      <c r="E424" s="160" t="s">
        <v>643</v>
      </c>
      <c r="F424" s="162">
        <v>7.6823764800000003</v>
      </c>
      <c r="G424" s="162">
        <v>5.0580777100000001</v>
      </c>
      <c r="H424" s="56">
        <f t="shared" si="18"/>
        <v>0.51883322488534889</v>
      </c>
      <c r="I424" s="162">
        <v>13.678246466176207</v>
      </c>
      <c r="J424" s="162">
        <v>35.327520589156691</v>
      </c>
      <c r="K424" s="56">
        <f t="shared" si="19"/>
        <v>-0.61281612074484049</v>
      </c>
      <c r="L424" s="56">
        <f t="shared" si="20"/>
        <v>1.7804707308715761</v>
      </c>
    </row>
    <row r="425" spans="1:12" x14ac:dyDescent="0.2">
      <c r="A425" s="160" t="s">
        <v>1289</v>
      </c>
      <c r="B425" s="161" t="s">
        <v>1290</v>
      </c>
      <c r="C425" s="160" t="s">
        <v>2420</v>
      </c>
      <c r="D425" s="160" t="s">
        <v>570</v>
      </c>
      <c r="E425" s="160" t="s">
        <v>643</v>
      </c>
      <c r="F425" s="162">
        <v>5.4697791799999997</v>
      </c>
      <c r="G425" s="162">
        <v>2.6367014800000002</v>
      </c>
      <c r="H425" s="56">
        <f t="shared" si="18"/>
        <v>1.0744779875498076</v>
      </c>
      <c r="I425" s="162">
        <v>13.654795175823496</v>
      </c>
      <c r="J425" s="162">
        <v>26.021464399751622</v>
      </c>
      <c r="K425" s="56">
        <f t="shared" si="19"/>
        <v>-0.47524878054311837</v>
      </c>
      <c r="L425" s="56">
        <f t="shared" si="20"/>
        <v>2.496407026037109</v>
      </c>
    </row>
    <row r="426" spans="1:12" x14ac:dyDescent="0.2">
      <c r="A426" s="160" t="s">
        <v>2009</v>
      </c>
      <c r="B426" s="161" t="s">
        <v>1781</v>
      </c>
      <c r="C426" s="160" t="s">
        <v>595</v>
      </c>
      <c r="D426" s="160" t="s">
        <v>163</v>
      </c>
      <c r="E426" s="160" t="s">
        <v>164</v>
      </c>
      <c r="F426" s="162">
        <v>2.1681186499999998</v>
      </c>
      <c r="G426" s="162">
        <v>1.96311171</v>
      </c>
      <c r="H426" s="56">
        <f t="shared" si="18"/>
        <v>0.10442958439690631</v>
      </c>
      <c r="I426" s="162">
        <v>13.591431175463194</v>
      </c>
      <c r="J426" s="162">
        <v>19.611560741481995</v>
      </c>
      <c r="K426" s="56">
        <f t="shared" si="19"/>
        <v>-0.30696840732747699</v>
      </c>
      <c r="L426" s="56">
        <f t="shared" si="20"/>
        <v>6.2687672445708609</v>
      </c>
    </row>
    <row r="427" spans="1:12" x14ac:dyDescent="0.2">
      <c r="A427" s="160" t="s">
        <v>2073</v>
      </c>
      <c r="B427" s="161" t="s">
        <v>1774</v>
      </c>
      <c r="C427" s="160" t="s">
        <v>595</v>
      </c>
      <c r="D427" s="160" t="s">
        <v>570</v>
      </c>
      <c r="E427" s="160" t="s">
        <v>643</v>
      </c>
      <c r="F427" s="162">
        <v>12.58576403</v>
      </c>
      <c r="G427" s="162">
        <v>5.3473516200000004</v>
      </c>
      <c r="H427" s="56">
        <f t="shared" si="18"/>
        <v>1.3536443690979869</v>
      </c>
      <c r="I427" s="162">
        <v>13.521003605180903</v>
      </c>
      <c r="J427" s="162">
        <v>18.117573920707411</v>
      </c>
      <c r="K427" s="56">
        <f t="shared" si="19"/>
        <v>-0.25370782730864838</v>
      </c>
      <c r="L427" s="56">
        <f t="shared" si="20"/>
        <v>1.0743093206698953</v>
      </c>
    </row>
    <row r="428" spans="1:12" x14ac:dyDescent="0.2">
      <c r="A428" s="160" t="s">
        <v>2326</v>
      </c>
      <c r="B428" s="161" t="s">
        <v>0</v>
      </c>
      <c r="C428" s="160" t="s">
        <v>3039</v>
      </c>
      <c r="D428" s="160" t="s">
        <v>163</v>
      </c>
      <c r="E428" s="160" t="s">
        <v>164</v>
      </c>
      <c r="F428" s="162">
        <v>3.42706103</v>
      </c>
      <c r="G428" s="162">
        <v>2.3672245299999997</v>
      </c>
      <c r="H428" s="56">
        <f t="shared" si="18"/>
        <v>0.44771270598484403</v>
      </c>
      <c r="I428" s="162">
        <v>13.4787780034418</v>
      </c>
      <c r="J428" s="162">
        <v>33.268558120368397</v>
      </c>
      <c r="K428" s="56">
        <f t="shared" si="19"/>
        <v>-0.59484934830435199</v>
      </c>
      <c r="L428" s="56">
        <f t="shared" si="20"/>
        <v>3.9330428858577404</v>
      </c>
    </row>
    <row r="429" spans="1:12" x14ac:dyDescent="0.2">
      <c r="A429" s="160" t="s">
        <v>2072</v>
      </c>
      <c r="B429" s="161" t="s">
        <v>1785</v>
      </c>
      <c r="C429" s="160" t="s">
        <v>595</v>
      </c>
      <c r="D429" s="160" t="s">
        <v>570</v>
      </c>
      <c r="E429" s="160" t="s">
        <v>164</v>
      </c>
      <c r="F429" s="162">
        <v>4.4864990799999998</v>
      </c>
      <c r="G429" s="162">
        <v>4.0329992900000002</v>
      </c>
      <c r="H429" s="56">
        <f t="shared" si="18"/>
        <v>0.11244727742067107</v>
      </c>
      <c r="I429" s="162">
        <v>13.407242577955099</v>
      </c>
      <c r="J429" s="162">
        <v>6.660605089352301</v>
      </c>
      <c r="K429" s="56">
        <f t="shared" si="19"/>
        <v>1.0129166041367665</v>
      </c>
      <c r="L429" s="56">
        <f t="shared" si="20"/>
        <v>2.9883529092254042</v>
      </c>
    </row>
    <row r="430" spans="1:12" x14ac:dyDescent="0.2">
      <c r="A430" s="160" t="s">
        <v>3269</v>
      </c>
      <c r="B430" s="161" t="s">
        <v>720</v>
      </c>
      <c r="C430" s="160" t="s">
        <v>3350</v>
      </c>
      <c r="D430" s="160" t="s">
        <v>162</v>
      </c>
      <c r="E430" s="160" t="s">
        <v>643</v>
      </c>
      <c r="F430" s="162">
        <v>7.1110631199999998</v>
      </c>
      <c r="G430" s="162">
        <v>5.7433663099999999</v>
      </c>
      <c r="H430" s="56">
        <f t="shared" si="18"/>
        <v>0.23813504766684468</v>
      </c>
      <c r="I430" s="162">
        <v>13.27128074</v>
      </c>
      <c r="J430" s="162">
        <v>42.989336248567817</v>
      </c>
      <c r="K430" s="56">
        <f t="shared" si="19"/>
        <v>-0.69128900564399554</v>
      </c>
      <c r="L430" s="56">
        <f t="shared" si="20"/>
        <v>1.8662864491631739</v>
      </c>
    </row>
    <row r="431" spans="1:12" x14ac:dyDescent="0.2">
      <c r="A431" s="160" t="s">
        <v>1221</v>
      </c>
      <c r="B431" s="161" t="s">
        <v>279</v>
      </c>
      <c r="C431" s="160" t="s">
        <v>3040</v>
      </c>
      <c r="D431" s="160" t="s">
        <v>163</v>
      </c>
      <c r="E431" s="160" t="s">
        <v>164</v>
      </c>
      <c r="F431" s="162">
        <v>13.38040794</v>
      </c>
      <c r="G431" s="162">
        <v>8.6882543800000001</v>
      </c>
      <c r="H431" s="56">
        <f t="shared" si="18"/>
        <v>0.54005711098896247</v>
      </c>
      <c r="I431" s="162">
        <v>13.224876999999999</v>
      </c>
      <c r="J431" s="162">
        <v>0.11787004</v>
      </c>
      <c r="K431" s="56" t="str">
        <f t="shared" si="19"/>
        <v/>
      </c>
      <c r="L431" s="56">
        <f t="shared" si="20"/>
        <v>0.98837621837111189</v>
      </c>
    </row>
    <row r="432" spans="1:12" x14ac:dyDescent="0.2">
      <c r="A432" s="160" t="s">
        <v>3183</v>
      </c>
      <c r="B432" s="160" t="s">
        <v>3184</v>
      </c>
      <c r="C432" s="160" t="s">
        <v>2418</v>
      </c>
      <c r="D432" s="160" t="s">
        <v>162</v>
      </c>
      <c r="E432" s="160" t="s">
        <v>643</v>
      </c>
      <c r="F432" s="162">
        <v>0.61336873999999997</v>
      </c>
      <c r="G432" s="162">
        <v>0.86812315000000007</v>
      </c>
      <c r="H432" s="56">
        <f t="shared" si="18"/>
        <v>-0.2934542293913025</v>
      </c>
      <c r="I432" s="162">
        <v>13.21872675</v>
      </c>
      <c r="J432" s="162">
        <v>8.8131228499999992</v>
      </c>
      <c r="K432" s="56">
        <f t="shared" si="19"/>
        <v>0.49989135235985072</v>
      </c>
      <c r="L432" s="56">
        <f t="shared" si="20"/>
        <v>21.551027771646794</v>
      </c>
    </row>
    <row r="433" spans="1:12" x14ac:dyDescent="0.2">
      <c r="A433" s="160" t="s">
        <v>3337</v>
      </c>
      <c r="B433" s="160" t="s">
        <v>2527</v>
      </c>
      <c r="C433" s="160" t="s">
        <v>3350</v>
      </c>
      <c r="D433" s="160" t="s">
        <v>570</v>
      </c>
      <c r="E433" s="160" t="s">
        <v>164</v>
      </c>
      <c r="F433" s="162">
        <v>0.49347999999999997</v>
      </c>
      <c r="G433" s="162">
        <v>0.85817027000000001</v>
      </c>
      <c r="H433" s="56">
        <f t="shared" si="18"/>
        <v>-0.42496260095330507</v>
      </c>
      <c r="I433" s="162">
        <v>13.114454310000001</v>
      </c>
      <c r="J433" s="162">
        <v>7.2822187500000002</v>
      </c>
      <c r="K433" s="56">
        <f t="shared" si="19"/>
        <v>0.80088716917491665</v>
      </c>
      <c r="L433" s="56">
        <f t="shared" si="20"/>
        <v>26.575452520872176</v>
      </c>
    </row>
    <row r="434" spans="1:12" x14ac:dyDescent="0.2">
      <c r="A434" s="160" t="s">
        <v>2729</v>
      </c>
      <c r="B434" s="161" t="s">
        <v>1127</v>
      </c>
      <c r="C434" s="160" t="s">
        <v>2419</v>
      </c>
      <c r="D434" s="160" t="s">
        <v>163</v>
      </c>
      <c r="E434" s="160" t="s">
        <v>164</v>
      </c>
      <c r="F434" s="162">
        <v>1.9287910400000001</v>
      </c>
      <c r="G434" s="162">
        <v>4.2578423799999996</v>
      </c>
      <c r="H434" s="56">
        <f t="shared" si="18"/>
        <v>-0.54700271455328031</v>
      </c>
      <c r="I434" s="162">
        <v>12.94991057</v>
      </c>
      <c r="J434" s="162">
        <v>7.4707241299999998</v>
      </c>
      <c r="K434" s="56">
        <f t="shared" si="19"/>
        <v>0.73342106396317974</v>
      </c>
      <c r="L434" s="56">
        <f t="shared" si="20"/>
        <v>6.714003902672629</v>
      </c>
    </row>
    <row r="435" spans="1:12" x14ac:dyDescent="0.2">
      <c r="A435" s="160" t="s">
        <v>2852</v>
      </c>
      <c r="B435" s="161" t="s">
        <v>80</v>
      </c>
      <c r="C435" s="160" t="s">
        <v>3038</v>
      </c>
      <c r="D435" s="160" t="s">
        <v>162</v>
      </c>
      <c r="E435" s="160" t="s">
        <v>164</v>
      </c>
      <c r="F435" s="162">
        <v>6.5168002699999992</v>
      </c>
      <c r="G435" s="162">
        <v>6.6274247500000003</v>
      </c>
      <c r="H435" s="56">
        <f t="shared" si="18"/>
        <v>-1.6691925472258506E-2</v>
      </c>
      <c r="I435" s="162">
        <v>12.946375369999998</v>
      </c>
      <c r="J435" s="162">
        <v>3.2871445800000001</v>
      </c>
      <c r="K435" s="56">
        <f t="shared" si="19"/>
        <v>2.9384867488852584</v>
      </c>
      <c r="L435" s="56">
        <f t="shared" si="20"/>
        <v>1.9866153378366467</v>
      </c>
    </row>
    <row r="436" spans="1:12" x14ac:dyDescent="0.2">
      <c r="A436" s="160" t="s">
        <v>1441</v>
      </c>
      <c r="B436" s="161" t="s">
        <v>1442</v>
      </c>
      <c r="C436" s="160" t="s">
        <v>2420</v>
      </c>
      <c r="D436" s="160" t="s">
        <v>570</v>
      </c>
      <c r="E436" s="160" t="s">
        <v>643</v>
      </c>
      <c r="F436" s="162">
        <v>1.2232916399999998</v>
      </c>
      <c r="G436" s="162">
        <v>2.1131769999999999</v>
      </c>
      <c r="H436" s="56">
        <f t="shared" si="18"/>
        <v>-0.42111255233234135</v>
      </c>
      <c r="I436" s="162">
        <v>12.676915230000001</v>
      </c>
      <c r="J436" s="162">
        <v>4.0835422199999991</v>
      </c>
      <c r="K436" s="56">
        <f t="shared" si="19"/>
        <v>2.1043918605548306</v>
      </c>
      <c r="L436" s="56">
        <f t="shared" si="20"/>
        <v>10.362954193000128</v>
      </c>
    </row>
    <row r="437" spans="1:12" x14ac:dyDescent="0.2">
      <c r="A437" s="160" t="s">
        <v>1288</v>
      </c>
      <c r="B437" s="161" t="s">
        <v>365</v>
      </c>
      <c r="C437" s="160" t="s">
        <v>595</v>
      </c>
      <c r="D437" s="160" t="s">
        <v>163</v>
      </c>
      <c r="E437" s="160" t="s">
        <v>164</v>
      </c>
      <c r="F437" s="162">
        <v>3.8576694599999999</v>
      </c>
      <c r="G437" s="162">
        <v>1.8898514199999998</v>
      </c>
      <c r="H437" s="56">
        <f t="shared" si="18"/>
        <v>1.0412554231379736</v>
      </c>
      <c r="I437" s="162">
        <v>12.649603303911844</v>
      </c>
      <c r="J437" s="162">
        <v>17.51604515463438</v>
      </c>
      <c r="K437" s="56">
        <f t="shared" si="19"/>
        <v>-0.27782766073967202</v>
      </c>
      <c r="L437" s="56">
        <f t="shared" si="20"/>
        <v>3.2790791007563009</v>
      </c>
    </row>
    <row r="438" spans="1:12" x14ac:dyDescent="0.2">
      <c r="A438" s="160" t="s">
        <v>1212</v>
      </c>
      <c r="B438" s="161" t="s">
        <v>423</v>
      </c>
      <c r="C438" s="160" t="s">
        <v>595</v>
      </c>
      <c r="D438" s="160" t="s">
        <v>163</v>
      </c>
      <c r="E438" s="160" t="s">
        <v>164</v>
      </c>
      <c r="F438" s="162">
        <v>17.280105819999999</v>
      </c>
      <c r="G438" s="162">
        <v>16.402855899999999</v>
      </c>
      <c r="H438" s="56">
        <f t="shared" si="18"/>
        <v>5.3481535492852839E-2</v>
      </c>
      <c r="I438" s="162">
        <v>12.63766275</v>
      </c>
      <c r="J438" s="162">
        <v>12.05168903</v>
      </c>
      <c r="K438" s="56">
        <f t="shared" si="19"/>
        <v>4.862170925098952E-2</v>
      </c>
      <c r="L438" s="56">
        <f t="shared" si="20"/>
        <v>0.73134174533660357</v>
      </c>
    </row>
    <row r="439" spans="1:12" x14ac:dyDescent="0.2">
      <c r="A439" s="160" t="s">
        <v>2521</v>
      </c>
      <c r="B439" s="160" t="s">
        <v>2522</v>
      </c>
      <c r="C439" s="160" t="s">
        <v>3039</v>
      </c>
      <c r="D439" s="160" t="s">
        <v>570</v>
      </c>
      <c r="E439" s="160" t="s">
        <v>164</v>
      </c>
      <c r="F439" s="162">
        <v>5.9473212200000001</v>
      </c>
      <c r="G439" s="162">
        <v>0</v>
      </c>
      <c r="H439" s="56" t="str">
        <f t="shared" si="18"/>
        <v/>
      </c>
      <c r="I439" s="162">
        <v>12.634280140000001</v>
      </c>
      <c r="J439" s="162">
        <v>0</v>
      </c>
      <c r="K439" s="56" t="str">
        <f t="shared" si="19"/>
        <v/>
      </c>
      <c r="L439" s="56">
        <f t="shared" si="20"/>
        <v>2.1243648480786113</v>
      </c>
    </row>
    <row r="440" spans="1:12" x14ac:dyDescent="0.2">
      <c r="A440" s="160" t="s">
        <v>2926</v>
      </c>
      <c r="B440" s="161" t="s">
        <v>75</v>
      </c>
      <c r="C440" s="160" t="s">
        <v>3038</v>
      </c>
      <c r="D440" s="160" t="s">
        <v>162</v>
      </c>
      <c r="E440" s="160" t="s">
        <v>643</v>
      </c>
      <c r="F440" s="162">
        <v>6.98671285</v>
      </c>
      <c r="G440" s="162">
        <v>1.42658442</v>
      </c>
      <c r="H440" s="56">
        <f t="shared" si="18"/>
        <v>3.8975109723965726</v>
      </c>
      <c r="I440" s="162">
        <v>12.53523019</v>
      </c>
      <c r="J440" s="162">
        <v>1.5569638400000001</v>
      </c>
      <c r="K440" s="56">
        <f t="shared" si="19"/>
        <v>7.0510734212041815</v>
      </c>
      <c r="L440" s="56">
        <f t="shared" si="20"/>
        <v>1.7941527667048747</v>
      </c>
    </row>
    <row r="441" spans="1:12" x14ac:dyDescent="0.2">
      <c r="A441" s="160" t="s">
        <v>2603</v>
      </c>
      <c r="B441" s="161" t="s">
        <v>1594</v>
      </c>
      <c r="C441" s="160" t="s">
        <v>1144</v>
      </c>
      <c r="D441" s="160" t="s">
        <v>162</v>
      </c>
      <c r="E441" s="160" t="s">
        <v>643</v>
      </c>
      <c r="F441" s="162">
        <v>8.0826785900000004</v>
      </c>
      <c r="G441" s="162">
        <v>8.6446981400000009</v>
      </c>
      <c r="H441" s="56">
        <f t="shared" si="18"/>
        <v>-6.5013207042993404E-2</v>
      </c>
      <c r="I441" s="162">
        <v>12.494294210000001</v>
      </c>
      <c r="J441" s="162">
        <v>10.581230699999999</v>
      </c>
      <c r="K441" s="56">
        <f t="shared" si="19"/>
        <v>0.18079782628688013</v>
      </c>
      <c r="L441" s="56">
        <f t="shared" si="20"/>
        <v>1.5458110910729659</v>
      </c>
    </row>
    <row r="442" spans="1:12" x14ac:dyDescent="0.2">
      <c r="A442" s="160" t="s">
        <v>2904</v>
      </c>
      <c r="B442" s="161" t="s">
        <v>77</v>
      </c>
      <c r="C442" s="160" t="s">
        <v>3038</v>
      </c>
      <c r="D442" s="160" t="s">
        <v>162</v>
      </c>
      <c r="E442" s="160" t="s">
        <v>643</v>
      </c>
      <c r="F442" s="162">
        <v>6.4694950599999999</v>
      </c>
      <c r="G442" s="162">
        <v>3.4614098499999999</v>
      </c>
      <c r="H442" s="56">
        <f t="shared" si="18"/>
        <v>0.86903468250083127</v>
      </c>
      <c r="I442" s="162">
        <v>12.4936174</v>
      </c>
      <c r="J442" s="162">
        <v>8.1663065899999996</v>
      </c>
      <c r="K442" s="56">
        <f t="shared" si="19"/>
        <v>0.52989815681167074</v>
      </c>
      <c r="L442" s="56">
        <f t="shared" si="20"/>
        <v>1.931158040021751</v>
      </c>
    </row>
    <row r="443" spans="1:12" x14ac:dyDescent="0.2">
      <c r="A443" s="160" t="s">
        <v>1549</v>
      </c>
      <c r="B443" s="160" t="s">
        <v>1535</v>
      </c>
      <c r="C443" s="160" t="s">
        <v>2420</v>
      </c>
      <c r="D443" s="160" t="s">
        <v>163</v>
      </c>
      <c r="E443" s="160" t="s">
        <v>643</v>
      </c>
      <c r="F443" s="162">
        <v>5.1416152400000001</v>
      </c>
      <c r="G443" s="162">
        <v>4.4656581100000006</v>
      </c>
      <c r="H443" s="56">
        <f t="shared" si="18"/>
        <v>0.15136786411980818</v>
      </c>
      <c r="I443" s="162">
        <v>12.375298416242698</v>
      </c>
      <c r="J443" s="162">
        <v>30.11070773623759</v>
      </c>
      <c r="K443" s="56">
        <f t="shared" si="19"/>
        <v>-0.58900672396519949</v>
      </c>
      <c r="L443" s="56">
        <f t="shared" si="20"/>
        <v>2.4068892436694074</v>
      </c>
    </row>
    <row r="444" spans="1:12" x14ac:dyDescent="0.2">
      <c r="A444" s="160" t="s">
        <v>2990</v>
      </c>
      <c r="B444" s="161" t="s">
        <v>1487</v>
      </c>
      <c r="C444" s="160" t="s">
        <v>3038</v>
      </c>
      <c r="D444" s="160" t="s">
        <v>163</v>
      </c>
      <c r="E444" s="160" t="s">
        <v>643</v>
      </c>
      <c r="F444" s="162">
        <v>0.3435975</v>
      </c>
      <c r="G444" s="162">
        <v>0.28005685999999996</v>
      </c>
      <c r="H444" s="56">
        <f t="shared" si="18"/>
        <v>0.22688478332578632</v>
      </c>
      <c r="I444" s="162">
        <v>12.199790095932499</v>
      </c>
      <c r="J444" s="162">
        <v>0.45658154351899999</v>
      </c>
      <c r="K444" s="56">
        <f t="shared" si="19"/>
        <v>25.719849431287454</v>
      </c>
      <c r="L444" s="56">
        <f t="shared" si="20"/>
        <v>35.50605023590829</v>
      </c>
    </row>
    <row r="445" spans="1:12" x14ac:dyDescent="0.2">
      <c r="A445" s="160" t="s">
        <v>1450</v>
      </c>
      <c r="B445" s="161" t="s">
        <v>1451</v>
      </c>
      <c r="C445" s="160" t="s">
        <v>3040</v>
      </c>
      <c r="D445" s="160" t="s">
        <v>163</v>
      </c>
      <c r="E445" s="160" t="s">
        <v>164</v>
      </c>
      <c r="F445" s="162">
        <v>7.2475400000000002E-3</v>
      </c>
      <c r="G445" s="162">
        <v>4.0635334800000003</v>
      </c>
      <c r="H445" s="56">
        <f t="shared" si="18"/>
        <v>-0.99821644388174202</v>
      </c>
      <c r="I445" s="162">
        <v>12.07172458</v>
      </c>
      <c r="J445" s="162">
        <v>9.8249309999999992E-2</v>
      </c>
      <c r="K445" s="56" t="str">
        <f t="shared" si="19"/>
        <v/>
      </c>
      <c r="L445" s="56" t="str">
        <f t="shared" si="20"/>
        <v/>
      </c>
    </row>
    <row r="446" spans="1:12" x14ac:dyDescent="0.2">
      <c r="A446" s="160" t="s">
        <v>2953</v>
      </c>
      <c r="B446" s="161" t="s">
        <v>124</v>
      </c>
      <c r="C446" s="160" t="s">
        <v>3038</v>
      </c>
      <c r="D446" s="160" t="s">
        <v>570</v>
      </c>
      <c r="E446" s="160" t="s">
        <v>164</v>
      </c>
      <c r="F446" s="162">
        <v>7.3444992899999999</v>
      </c>
      <c r="G446" s="162">
        <v>1.1592293200000001</v>
      </c>
      <c r="H446" s="56">
        <f t="shared" si="18"/>
        <v>5.3356741960253382</v>
      </c>
      <c r="I446" s="162">
        <v>12.045737880000001</v>
      </c>
      <c r="J446" s="162">
        <v>22.509673829999997</v>
      </c>
      <c r="K446" s="56">
        <f t="shared" si="19"/>
        <v>-0.46486395267327596</v>
      </c>
      <c r="L446" s="56">
        <f t="shared" si="20"/>
        <v>1.6401033486926786</v>
      </c>
    </row>
    <row r="447" spans="1:12" x14ac:dyDescent="0.2">
      <c r="A447" s="160" t="s">
        <v>2900</v>
      </c>
      <c r="B447" s="161" t="s">
        <v>1314</v>
      </c>
      <c r="C447" s="160" t="s">
        <v>3038</v>
      </c>
      <c r="D447" s="160" t="s">
        <v>163</v>
      </c>
      <c r="E447" s="160" t="s">
        <v>643</v>
      </c>
      <c r="F447" s="162">
        <v>5.7927795800000004</v>
      </c>
      <c r="G447" s="162">
        <v>2.0842679799999999</v>
      </c>
      <c r="H447" s="56">
        <f t="shared" si="18"/>
        <v>1.7792873256153947</v>
      </c>
      <c r="I447" s="162">
        <v>12.017308397833091</v>
      </c>
      <c r="J447" s="162">
        <v>6.4969854274775347</v>
      </c>
      <c r="K447" s="56">
        <f t="shared" si="19"/>
        <v>0.84967451935609928</v>
      </c>
      <c r="L447" s="56">
        <f t="shared" si="20"/>
        <v>2.0745323090358445</v>
      </c>
    </row>
    <row r="448" spans="1:12" x14ac:dyDescent="0.2">
      <c r="A448" s="160" t="s">
        <v>2714</v>
      </c>
      <c r="B448" s="161" t="s">
        <v>369</v>
      </c>
      <c r="C448" s="160" t="s">
        <v>2419</v>
      </c>
      <c r="D448" s="160" t="s">
        <v>162</v>
      </c>
      <c r="E448" s="160" t="s">
        <v>643</v>
      </c>
      <c r="F448" s="162">
        <v>15.325645029999999</v>
      </c>
      <c r="G448" s="162">
        <v>35.105194900000001</v>
      </c>
      <c r="H448" s="56">
        <f t="shared" si="18"/>
        <v>-0.5634365491017399</v>
      </c>
      <c r="I448" s="162">
        <v>11.9827939922548</v>
      </c>
      <c r="J448" s="162">
        <v>26.168861931728003</v>
      </c>
      <c r="K448" s="56">
        <f t="shared" si="19"/>
        <v>-0.54209724429297934</v>
      </c>
      <c r="L448" s="56">
        <f t="shared" si="20"/>
        <v>0.78187860731463132</v>
      </c>
    </row>
    <row r="449" spans="1:12" x14ac:dyDescent="0.2">
      <c r="A449" s="160" t="s">
        <v>3108</v>
      </c>
      <c r="B449" s="160" t="s">
        <v>3109</v>
      </c>
      <c r="C449" s="160" t="s">
        <v>2418</v>
      </c>
      <c r="D449" s="160" t="s">
        <v>162</v>
      </c>
      <c r="E449" s="160" t="s">
        <v>643</v>
      </c>
      <c r="F449" s="162">
        <v>1.3571286299999998</v>
      </c>
      <c r="G449" s="162">
        <v>1.16804558</v>
      </c>
      <c r="H449" s="56">
        <f t="shared" si="18"/>
        <v>0.16187985575014952</v>
      </c>
      <c r="I449" s="162">
        <v>11.969829730000001</v>
      </c>
      <c r="J449" s="162">
        <v>1.2649299999999999E-2</v>
      </c>
      <c r="K449" s="56" t="str">
        <f t="shared" si="19"/>
        <v/>
      </c>
      <c r="L449" s="56">
        <f t="shared" si="20"/>
        <v>8.8199669990014158</v>
      </c>
    </row>
    <row r="450" spans="1:12" x14ac:dyDescent="0.2">
      <c r="A450" s="160" t="s">
        <v>2093</v>
      </c>
      <c r="B450" s="161" t="s">
        <v>1847</v>
      </c>
      <c r="C450" s="160" t="s">
        <v>595</v>
      </c>
      <c r="D450" s="160" t="s">
        <v>163</v>
      </c>
      <c r="E450" s="160" t="s">
        <v>643</v>
      </c>
      <c r="F450" s="162">
        <v>9.7834933199999998</v>
      </c>
      <c r="G450" s="162">
        <v>8.1451943499999988</v>
      </c>
      <c r="H450" s="56">
        <f t="shared" si="18"/>
        <v>0.20113687894997878</v>
      </c>
      <c r="I450" s="162">
        <v>11.956925465367696</v>
      </c>
      <c r="J450" s="162">
        <v>50.090052618745233</v>
      </c>
      <c r="K450" s="56">
        <f t="shared" si="19"/>
        <v>-0.76129141735233374</v>
      </c>
      <c r="L450" s="56">
        <f t="shared" si="20"/>
        <v>1.2221529748402482</v>
      </c>
    </row>
    <row r="451" spans="1:12" x14ac:dyDescent="0.2">
      <c r="A451" s="160" t="s">
        <v>1037</v>
      </c>
      <c r="B451" s="161" t="s">
        <v>1016</v>
      </c>
      <c r="C451" s="160" t="s">
        <v>2420</v>
      </c>
      <c r="D451" s="160" t="s">
        <v>163</v>
      </c>
      <c r="E451" s="160" t="s">
        <v>643</v>
      </c>
      <c r="F451" s="162">
        <v>6.1927382300000007</v>
      </c>
      <c r="G451" s="162">
        <v>1.1979139299999999</v>
      </c>
      <c r="H451" s="56">
        <f t="shared" si="18"/>
        <v>4.1696019846768131</v>
      </c>
      <c r="I451" s="162">
        <v>11.839693040000009</v>
      </c>
      <c r="J451" s="162">
        <v>3.5936965226696</v>
      </c>
      <c r="K451" s="56">
        <f t="shared" si="19"/>
        <v>2.2945723060679644</v>
      </c>
      <c r="L451" s="56">
        <f t="shared" si="20"/>
        <v>1.9118671902913629</v>
      </c>
    </row>
    <row r="452" spans="1:12" x14ac:dyDescent="0.2">
      <c r="A452" s="160" t="s">
        <v>2902</v>
      </c>
      <c r="B452" s="161" t="s">
        <v>214</v>
      </c>
      <c r="C452" s="160" t="s">
        <v>3038</v>
      </c>
      <c r="D452" s="160" t="s">
        <v>570</v>
      </c>
      <c r="E452" s="160" t="s">
        <v>643</v>
      </c>
      <c r="F452" s="162">
        <v>4.3005662699999991</v>
      </c>
      <c r="G452" s="162">
        <v>4.3601407500000002</v>
      </c>
      <c r="H452" s="56">
        <f t="shared" si="18"/>
        <v>-1.3663430475266414E-2</v>
      </c>
      <c r="I452" s="162">
        <v>11.77293427</v>
      </c>
      <c r="J452" s="162">
        <v>5.3117865899999996</v>
      </c>
      <c r="K452" s="56">
        <f t="shared" si="19"/>
        <v>1.2163793801813867</v>
      </c>
      <c r="L452" s="56">
        <f t="shared" si="20"/>
        <v>2.7375311833062401</v>
      </c>
    </row>
    <row r="453" spans="1:12" x14ac:dyDescent="0.2">
      <c r="A453" s="160" t="s">
        <v>2370</v>
      </c>
      <c r="B453" s="161" t="s">
        <v>1997</v>
      </c>
      <c r="C453" s="160" t="s">
        <v>633</v>
      </c>
      <c r="D453" s="160" t="s">
        <v>162</v>
      </c>
      <c r="E453" s="160" t="s">
        <v>643</v>
      </c>
      <c r="F453" s="162">
        <v>7.8382850000000004E-2</v>
      </c>
      <c r="G453" s="162">
        <v>0.58504999999999996</v>
      </c>
      <c r="H453" s="56">
        <f t="shared" si="18"/>
        <v>-0.86602367319032558</v>
      </c>
      <c r="I453" s="162">
        <v>11.770599039999999</v>
      </c>
      <c r="J453" s="162">
        <v>20.911260710000001</v>
      </c>
      <c r="K453" s="56">
        <f t="shared" si="19"/>
        <v>-0.43711671891828285</v>
      </c>
      <c r="L453" s="56" t="str">
        <f t="shared" si="20"/>
        <v/>
      </c>
    </row>
    <row r="454" spans="1:12" x14ac:dyDescent="0.2">
      <c r="A454" s="160" t="s">
        <v>1218</v>
      </c>
      <c r="B454" s="161" t="s">
        <v>222</v>
      </c>
      <c r="C454" s="160" t="s">
        <v>3040</v>
      </c>
      <c r="D454" s="160" t="s">
        <v>163</v>
      </c>
      <c r="E454" s="160" t="s">
        <v>164</v>
      </c>
      <c r="F454" s="162">
        <v>15.767886449999999</v>
      </c>
      <c r="G454" s="162">
        <v>16.738645470000002</v>
      </c>
      <c r="H454" s="56">
        <f t="shared" si="18"/>
        <v>-5.7995076228829601E-2</v>
      </c>
      <c r="I454" s="162">
        <v>11.769941080000001</v>
      </c>
      <c r="J454" s="162">
        <v>10.63136177</v>
      </c>
      <c r="K454" s="56">
        <f t="shared" si="19"/>
        <v>0.10709628123208903</v>
      </c>
      <c r="L454" s="56">
        <f t="shared" si="20"/>
        <v>0.74645014202268067</v>
      </c>
    </row>
    <row r="455" spans="1:12" x14ac:dyDescent="0.2">
      <c r="A455" s="160" t="s">
        <v>2357</v>
      </c>
      <c r="B455" s="161" t="s">
        <v>1494</v>
      </c>
      <c r="C455" s="160" t="s">
        <v>595</v>
      </c>
      <c r="D455" s="160" t="s">
        <v>570</v>
      </c>
      <c r="E455" s="160" t="s">
        <v>643</v>
      </c>
      <c r="F455" s="162">
        <v>3.6732316200000001</v>
      </c>
      <c r="G455" s="162">
        <v>2.6984270099999996</v>
      </c>
      <c r="H455" s="56">
        <f t="shared" ref="H455:H518" si="21">IF(ISERROR(F455/G455-1),"",IF((F455/G455-1)&gt;10000%,"",F455/G455-1))</f>
        <v>0.36124920421694151</v>
      </c>
      <c r="I455" s="162">
        <v>11.743669309999994</v>
      </c>
      <c r="J455" s="162">
        <v>7.0677057699999937</v>
      </c>
      <c r="K455" s="56">
        <f t="shared" ref="K455:K518" si="22">IF(ISERROR(I455/J455-1),"",IF((I455/J455-1)&gt;10000%,"",I455/J455-1))</f>
        <v>0.66159567081129422</v>
      </c>
      <c r="L455" s="56">
        <f t="shared" ref="L455:L518" si="23">IF(ISERROR(I455/F455),"",IF(I455/F455&gt;10000%,"",I455/F455))</f>
        <v>3.1970946906963613</v>
      </c>
    </row>
    <row r="456" spans="1:12" x14ac:dyDescent="0.2">
      <c r="A456" s="160" t="s">
        <v>2899</v>
      </c>
      <c r="B456" s="161" t="s">
        <v>102</v>
      </c>
      <c r="C456" s="160" t="s">
        <v>3038</v>
      </c>
      <c r="D456" s="160" t="s">
        <v>162</v>
      </c>
      <c r="E456" s="160" t="s">
        <v>643</v>
      </c>
      <c r="F456" s="162">
        <v>1.52037767</v>
      </c>
      <c r="G456" s="162">
        <v>1.45910173</v>
      </c>
      <c r="H456" s="56">
        <f t="shared" si="21"/>
        <v>4.1995659891377102E-2</v>
      </c>
      <c r="I456" s="162">
        <v>11.589554820000002</v>
      </c>
      <c r="J456" s="162">
        <v>21.908636530000003</v>
      </c>
      <c r="K456" s="56">
        <f t="shared" si="22"/>
        <v>-0.47100519906247218</v>
      </c>
      <c r="L456" s="56">
        <f t="shared" si="23"/>
        <v>7.6228131001161055</v>
      </c>
    </row>
    <row r="457" spans="1:12" x14ac:dyDescent="0.2">
      <c r="A457" s="160" t="s">
        <v>2284</v>
      </c>
      <c r="B457" s="161" t="s">
        <v>1587</v>
      </c>
      <c r="C457" s="160" t="s">
        <v>595</v>
      </c>
      <c r="D457" s="160" t="s">
        <v>163</v>
      </c>
      <c r="E457" s="160" t="s">
        <v>643</v>
      </c>
      <c r="F457" s="162">
        <v>6.1504371300000003</v>
      </c>
      <c r="G457" s="162">
        <v>4.1914287100000003</v>
      </c>
      <c r="H457" s="56">
        <f t="shared" si="21"/>
        <v>0.46738440649751611</v>
      </c>
      <c r="I457" s="162">
        <v>11.48399989</v>
      </c>
      <c r="J457" s="162">
        <v>19.270871949999997</v>
      </c>
      <c r="K457" s="56">
        <f t="shared" si="22"/>
        <v>-0.4040747133914715</v>
      </c>
      <c r="L457" s="56">
        <f t="shared" si="23"/>
        <v>1.8671843394649901</v>
      </c>
    </row>
    <row r="458" spans="1:12" x14ac:dyDescent="0.2">
      <c r="A458" s="160" t="s">
        <v>2794</v>
      </c>
      <c r="B458" s="161" t="s">
        <v>635</v>
      </c>
      <c r="C458" s="160" t="s">
        <v>2420</v>
      </c>
      <c r="D458" s="160" t="s">
        <v>570</v>
      </c>
      <c r="E458" s="160" t="s">
        <v>164</v>
      </c>
      <c r="F458" s="162">
        <v>0.11052909</v>
      </c>
      <c r="G458" s="162">
        <v>0.17574582999999999</v>
      </c>
      <c r="H458" s="56">
        <f t="shared" si="21"/>
        <v>-0.37108556146111693</v>
      </c>
      <c r="I458" s="162">
        <v>11.469233350000001</v>
      </c>
      <c r="J458" s="162">
        <v>0.32859800999999994</v>
      </c>
      <c r="K458" s="56">
        <f t="shared" si="22"/>
        <v>33.903538673286562</v>
      </c>
      <c r="L458" s="56" t="str">
        <f t="shared" si="23"/>
        <v/>
      </c>
    </row>
    <row r="459" spans="1:12" x14ac:dyDescent="0.2">
      <c r="A459" s="160" t="s">
        <v>1868</v>
      </c>
      <c r="B459" s="161" t="s">
        <v>204</v>
      </c>
      <c r="C459" s="160" t="s">
        <v>3041</v>
      </c>
      <c r="D459" s="160" t="s">
        <v>163</v>
      </c>
      <c r="E459" s="160" t="s">
        <v>164</v>
      </c>
      <c r="F459" s="162">
        <v>1.05203454</v>
      </c>
      <c r="G459" s="162">
        <v>0.59206502000000005</v>
      </c>
      <c r="H459" s="56">
        <f t="shared" si="21"/>
        <v>0.77689021384847212</v>
      </c>
      <c r="I459" s="162">
        <v>11.443925960000001</v>
      </c>
      <c r="J459" s="162">
        <v>4.5990629900000002</v>
      </c>
      <c r="K459" s="56">
        <f t="shared" si="22"/>
        <v>1.4883168560385385</v>
      </c>
      <c r="L459" s="56">
        <f t="shared" si="23"/>
        <v>10.877899465163949</v>
      </c>
    </row>
    <row r="460" spans="1:12" x14ac:dyDescent="0.2">
      <c r="A460" s="160" t="s">
        <v>2963</v>
      </c>
      <c r="B460" s="161" t="s">
        <v>1025</v>
      </c>
      <c r="C460" s="160" t="s">
        <v>3038</v>
      </c>
      <c r="D460" s="160" t="s">
        <v>163</v>
      </c>
      <c r="E460" s="160" t="s">
        <v>643</v>
      </c>
      <c r="F460" s="162">
        <v>5.8699192</v>
      </c>
      <c r="G460" s="162">
        <v>6.48297758</v>
      </c>
      <c r="H460" s="56">
        <f t="shared" si="21"/>
        <v>-9.456432209349086E-2</v>
      </c>
      <c r="I460" s="162">
        <v>11.415204296210025</v>
      </c>
      <c r="J460" s="162">
        <v>19.183990127323799</v>
      </c>
      <c r="K460" s="56">
        <f t="shared" si="22"/>
        <v>-0.40496193855149432</v>
      </c>
      <c r="L460" s="56">
        <f t="shared" si="23"/>
        <v>1.944695302826319</v>
      </c>
    </row>
    <row r="461" spans="1:12" x14ac:dyDescent="0.2">
      <c r="A461" s="160" t="s">
        <v>1158</v>
      </c>
      <c r="B461" s="161" t="s">
        <v>598</v>
      </c>
      <c r="C461" s="160" t="s">
        <v>1144</v>
      </c>
      <c r="D461" s="160" t="s">
        <v>162</v>
      </c>
      <c r="E461" s="160" t="s">
        <v>164</v>
      </c>
      <c r="F461" s="162">
        <v>3.5973312599999998</v>
      </c>
      <c r="G461" s="162">
        <v>4.6468212599999994</v>
      </c>
      <c r="H461" s="56">
        <f t="shared" si="21"/>
        <v>-0.22585116605066058</v>
      </c>
      <c r="I461" s="162">
        <v>11.399482362173297</v>
      </c>
      <c r="J461" s="162">
        <v>318.08229720773483</v>
      </c>
      <c r="K461" s="56">
        <f t="shared" si="22"/>
        <v>-0.96416184596803112</v>
      </c>
      <c r="L461" s="56">
        <f t="shared" si="23"/>
        <v>3.1688720160214818</v>
      </c>
    </row>
    <row r="462" spans="1:12" x14ac:dyDescent="0.2">
      <c r="A462" s="160" t="s">
        <v>1173</v>
      </c>
      <c r="B462" s="161" t="s">
        <v>276</v>
      </c>
      <c r="C462" s="160" t="s">
        <v>595</v>
      </c>
      <c r="D462" s="160" t="s">
        <v>570</v>
      </c>
      <c r="E462" s="160" t="s">
        <v>164</v>
      </c>
      <c r="F462" s="162">
        <v>2.1028746000000003</v>
      </c>
      <c r="G462" s="162">
        <v>8.505822160000001</v>
      </c>
      <c r="H462" s="56">
        <f t="shared" si="21"/>
        <v>-0.75277232930061633</v>
      </c>
      <c r="I462" s="162">
        <v>11.290204599999999</v>
      </c>
      <c r="J462" s="162">
        <v>8.6148643599999986</v>
      </c>
      <c r="K462" s="56">
        <f t="shared" si="22"/>
        <v>0.31054931664646679</v>
      </c>
      <c r="L462" s="56">
        <f t="shared" si="23"/>
        <v>5.3689385948168269</v>
      </c>
    </row>
    <row r="463" spans="1:12" x14ac:dyDescent="0.2">
      <c r="A463" s="160" t="s">
        <v>1182</v>
      </c>
      <c r="B463" s="161" t="s">
        <v>303</v>
      </c>
      <c r="C463" s="160" t="s">
        <v>595</v>
      </c>
      <c r="D463" s="160" t="s">
        <v>163</v>
      </c>
      <c r="E463" s="160" t="s">
        <v>164</v>
      </c>
      <c r="F463" s="162">
        <v>3.2139323799999997</v>
      </c>
      <c r="G463" s="162">
        <v>3.36727241</v>
      </c>
      <c r="H463" s="56">
        <f t="shared" si="21"/>
        <v>-4.5538350133068173E-2</v>
      </c>
      <c r="I463" s="162">
        <v>11.287163119999999</v>
      </c>
      <c r="J463" s="162">
        <v>6.9693257300000004</v>
      </c>
      <c r="K463" s="56">
        <f t="shared" si="22"/>
        <v>0.61954879959384512</v>
      </c>
      <c r="L463" s="56">
        <f t="shared" si="23"/>
        <v>3.5119479147224624</v>
      </c>
    </row>
    <row r="464" spans="1:12" x14ac:dyDescent="0.2">
      <c r="A464" s="160" t="s">
        <v>3171</v>
      </c>
      <c r="B464" s="160" t="s">
        <v>3172</v>
      </c>
      <c r="C464" s="160" t="s">
        <v>2418</v>
      </c>
      <c r="D464" s="160" t="s">
        <v>162</v>
      </c>
      <c r="E464" s="160" t="s">
        <v>643</v>
      </c>
      <c r="F464" s="162">
        <v>6.2816524200000003</v>
      </c>
      <c r="G464" s="162">
        <v>2.7376278599999999</v>
      </c>
      <c r="H464" s="56">
        <f t="shared" si="21"/>
        <v>1.2945603789990656</v>
      </c>
      <c r="I464" s="162">
        <v>11.132817199999998</v>
      </c>
      <c r="J464" s="162">
        <v>12.08631944</v>
      </c>
      <c r="K464" s="56">
        <f t="shared" si="22"/>
        <v>-7.8891034175744279E-2</v>
      </c>
      <c r="L464" s="56">
        <f t="shared" si="23"/>
        <v>1.772275263838937</v>
      </c>
    </row>
    <row r="465" spans="1:12" x14ac:dyDescent="0.2">
      <c r="A465" s="160" t="s">
        <v>2982</v>
      </c>
      <c r="B465" s="161" t="s">
        <v>1718</v>
      </c>
      <c r="C465" s="160" t="s">
        <v>3038</v>
      </c>
      <c r="D465" s="160" t="s">
        <v>570</v>
      </c>
      <c r="E465" s="160" t="s">
        <v>164</v>
      </c>
      <c r="F465" s="162">
        <v>0.43584715999999996</v>
      </c>
      <c r="G465" s="162">
        <v>0.58498947999999995</v>
      </c>
      <c r="H465" s="56">
        <f t="shared" si="21"/>
        <v>-0.25494872147102543</v>
      </c>
      <c r="I465" s="162">
        <v>11.084622688242241</v>
      </c>
      <c r="J465" s="162">
        <v>4.6574639742696</v>
      </c>
      <c r="K465" s="56">
        <f t="shared" si="22"/>
        <v>1.3799696035180973</v>
      </c>
      <c r="L465" s="56">
        <f t="shared" si="23"/>
        <v>25.432361858781512</v>
      </c>
    </row>
    <row r="466" spans="1:12" x14ac:dyDescent="0.2">
      <c r="A466" s="160" t="s">
        <v>2865</v>
      </c>
      <c r="B466" s="161" t="s">
        <v>603</v>
      </c>
      <c r="C466" s="160" t="s">
        <v>3038</v>
      </c>
      <c r="D466" s="160" t="s">
        <v>163</v>
      </c>
      <c r="E466" s="160" t="s">
        <v>643</v>
      </c>
      <c r="F466" s="162">
        <v>3.4555118999999999</v>
      </c>
      <c r="G466" s="162">
        <v>5.6384772000000005</v>
      </c>
      <c r="H466" s="56">
        <f t="shared" si="21"/>
        <v>-0.38715511698796978</v>
      </c>
      <c r="I466" s="162">
        <v>11.06341939249617</v>
      </c>
      <c r="J466" s="162">
        <v>10.544823991558662</v>
      </c>
      <c r="K466" s="56">
        <f t="shared" si="22"/>
        <v>4.9180090758523365E-2</v>
      </c>
      <c r="L466" s="56">
        <f t="shared" si="23"/>
        <v>3.2016730697689599</v>
      </c>
    </row>
    <row r="467" spans="1:12" x14ac:dyDescent="0.2">
      <c r="A467" s="160" t="s">
        <v>2325</v>
      </c>
      <c r="B467" s="161" t="s">
        <v>1285</v>
      </c>
      <c r="C467" s="160" t="s">
        <v>3039</v>
      </c>
      <c r="D467" s="160" t="s">
        <v>163</v>
      </c>
      <c r="E467" s="160" t="s">
        <v>643</v>
      </c>
      <c r="F467" s="162">
        <v>1.78808783</v>
      </c>
      <c r="G467" s="162">
        <v>3.0709461499999997</v>
      </c>
      <c r="H467" s="56">
        <f t="shared" si="21"/>
        <v>-0.41774041527885464</v>
      </c>
      <c r="I467" s="162">
        <v>11.028587480000001</v>
      </c>
      <c r="J467" s="162">
        <v>30.758963170000001</v>
      </c>
      <c r="K467" s="56">
        <f t="shared" si="22"/>
        <v>-0.64145126027016208</v>
      </c>
      <c r="L467" s="56">
        <f t="shared" si="23"/>
        <v>6.1678108283976183</v>
      </c>
    </row>
    <row r="468" spans="1:12" x14ac:dyDescent="0.2">
      <c r="A468" s="160" t="s">
        <v>2008</v>
      </c>
      <c r="B468" s="161" t="s">
        <v>1741</v>
      </c>
      <c r="C468" s="160" t="s">
        <v>595</v>
      </c>
      <c r="D468" s="160" t="s">
        <v>163</v>
      </c>
      <c r="E468" s="160" t="s">
        <v>164</v>
      </c>
      <c r="F468" s="162">
        <v>2.0499742699999999</v>
      </c>
      <c r="G468" s="162">
        <v>2.7214337200000003</v>
      </c>
      <c r="H468" s="56">
        <f t="shared" si="21"/>
        <v>-0.24673003978211905</v>
      </c>
      <c r="I468" s="162">
        <v>10.948454744554201</v>
      </c>
      <c r="J468" s="162">
        <v>4.9498714452706007</v>
      </c>
      <c r="K468" s="56">
        <f t="shared" si="22"/>
        <v>1.2118664829194707</v>
      </c>
      <c r="L468" s="56">
        <f t="shared" si="23"/>
        <v>5.3407766647501393</v>
      </c>
    </row>
    <row r="469" spans="1:12" x14ac:dyDescent="0.2">
      <c r="A469" s="160" t="s">
        <v>2944</v>
      </c>
      <c r="B469" s="160" t="s">
        <v>2690</v>
      </c>
      <c r="C469" s="160" t="s">
        <v>2419</v>
      </c>
      <c r="D469" s="160" t="s">
        <v>163</v>
      </c>
      <c r="E469" s="160" t="s">
        <v>643</v>
      </c>
      <c r="F469" s="162">
        <v>5.5112409699999994</v>
      </c>
      <c r="G469" s="162">
        <v>3.9115952900000002</v>
      </c>
      <c r="H469" s="56">
        <f t="shared" si="21"/>
        <v>0.40894968968019163</v>
      </c>
      <c r="I469" s="162">
        <v>10.93629041</v>
      </c>
      <c r="J469" s="162">
        <v>23.46793684</v>
      </c>
      <c r="K469" s="56">
        <f t="shared" si="22"/>
        <v>-0.53399012088017872</v>
      </c>
      <c r="L469" s="56">
        <f t="shared" si="23"/>
        <v>1.9843607763715694</v>
      </c>
    </row>
    <row r="470" spans="1:12" x14ac:dyDescent="0.2">
      <c r="A470" s="160" t="s">
        <v>2068</v>
      </c>
      <c r="B470" s="160" t="s">
        <v>1388</v>
      </c>
      <c r="C470" s="160" t="s">
        <v>595</v>
      </c>
      <c r="D470" s="160" t="s">
        <v>163</v>
      </c>
      <c r="E470" s="160" t="s">
        <v>643</v>
      </c>
      <c r="F470" s="162">
        <v>1.89799385</v>
      </c>
      <c r="G470" s="162">
        <v>3.0841813399999998</v>
      </c>
      <c r="H470" s="56">
        <f t="shared" si="21"/>
        <v>-0.38460367897822767</v>
      </c>
      <c r="I470" s="162">
        <v>10.889909712238296</v>
      </c>
      <c r="J470" s="162">
        <v>29.304850325955993</v>
      </c>
      <c r="K470" s="56">
        <f t="shared" si="22"/>
        <v>-0.62839224254311077</v>
      </c>
      <c r="L470" s="56">
        <f t="shared" si="23"/>
        <v>5.7375895671307342</v>
      </c>
    </row>
    <row r="471" spans="1:12" x14ac:dyDescent="0.2">
      <c r="A471" s="160" t="s">
        <v>2086</v>
      </c>
      <c r="B471" s="161" t="s">
        <v>1788</v>
      </c>
      <c r="C471" s="160" t="s">
        <v>595</v>
      </c>
      <c r="D471" s="160" t="s">
        <v>163</v>
      </c>
      <c r="E471" s="160" t="s">
        <v>164</v>
      </c>
      <c r="F471" s="162">
        <v>2.8836294599999999</v>
      </c>
      <c r="G471" s="162">
        <v>5.1858162300000004</v>
      </c>
      <c r="H471" s="56">
        <f t="shared" si="21"/>
        <v>-0.44393913472710933</v>
      </c>
      <c r="I471" s="162">
        <v>10.876184812532703</v>
      </c>
      <c r="J471" s="162">
        <v>54.698979237468414</v>
      </c>
      <c r="K471" s="56">
        <f t="shared" si="22"/>
        <v>-0.80116292910485254</v>
      </c>
      <c r="L471" s="56">
        <f t="shared" si="23"/>
        <v>3.7716998537435886</v>
      </c>
    </row>
    <row r="472" spans="1:12" x14ac:dyDescent="0.2">
      <c r="A472" s="160" t="s">
        <v>2351</v>
      </c>
      <c r="B472" s="161" t="s">
        <v>1284</v>
      </c>
      <c r="C472" s="160" t="s">
        <v>3039</v>
      </c>
      <c r="D472" s="160" t="s">
        <v>163</v>
      </c>
      <c r="E472" s="160" t="s">
        <v>164</v>
      </c>
      <c r="F472" s="162">
        <v>6.3750558799999997</v>
      </c>
      <c r="G472" s="162">
        <v>2.6597983100000002</v>
      </c>
      <c r="H472" s="56">
        <f t="shared" si="21"/>
        <v>1.3968192836395925</v>
      </c>
      <c r="I472" s="162">
        <v>10.84952756</v>
      </c>
      <c r="J472" s="162">
        <v>9.1566199899999994</v>
      </c>
      <c r="K472" s="56">
        <f t="shared" si="22"/>
        <v>0.18488345829015906</v>
      </c>
      <c r="L472" s="56">
        <f t="shared" si="23"/>
        <v>1.7018717583382188</v>
      </c>
    </row>
    <row r="473" spans="1:12" x14ac:dyDescent="0.2">
      <c r="A473" s="160" t="s">
        <v>2011</v>
      </c>
      <c r="B473" s="161" t="s">
        <v>1733</v>
      </c>
      <c r="C473" s="160" t="s">
        <v>595</v>
      </c>
      <c r="D473" s="160" t="s">
        <v>163</v>
      </c>
      <c r="E473" s="160" t="s">
        <v>164</v>
      </c>
      <c r="F473" s="162">
        <v>5.6988062599999996</v>
      </c>
      <c r="G473" s="162">
        <v>6.0292536800000001</v>
      </c>
      <c r="H473" s="56">
        <f t="shared" si="21"/>
        <v>-5.4807350550889478E-2</v>
      </c>
      <c r="I473" s="162">
        <v>10.780926825320801</v>
      </c>
      <c r="J473" s="162">
        <v>21.091185427908496</v>
      </c>
      <c r="K473" s="56">
        <f t="shared" si="22"/>
        <v>-0.48884206332683644</v>
      </c>
      <c r="L473" s="56">
        <f t="shared" si="23"/>
        <v>1.8917868643811031</v>
      </c>
    </row>
    <row r="474" spans="1:12" x14ac:dyDescent="0.2">
      <c r="A474" s="160" t="s">
        <v>1169</v>
      </c>
      <c r="B474" s="161" t="s">
        <v>431</v>
      </c>
      <c r="C474" s="160" t="s">
        <v>595</v>
      </c>
      <c r="D474" s="160" t="s">
        <v>163</v>
      </c>
      <c r="E474" s="160" t="s">
        <v>164</v>
      </c>
      <c r="F474" s="162">
        <v>11.55141652</v>
      </c>
      <c r="G474" s="162">
        <v>7.6915709900000007</v>
      </c>
      <c r="H474" s="56">
        <f t="shared" si="21"/>
        <v>0.50182797961798431</v>
      </c>
      <c r="I474" s="162">
        <v>10.647676580000001</v>
      </c>
      <c r="J474" s="162">
        <v>163.91608570000002</v>
      </c>
      <c r="K474" s="56">
        <f t="shared" si="22"/>
        <v>-0.93504190553032462</v>
      </c>
      <c r="L474" s="56">
        <f t="shared" si="23"/>
        <v>0.92176371283683922</v>
      </c>
    </row>
    <row r="475" spans="1:12" x14ac:dyDescent="0.2">
      <c r="A475" s="160" t="s">
        <v>1074</v>
      </c>
      <c r="B475" s="161" t="s">
        <v>128</v>
      </c>
      <c r="C475" s="160" t="s">
        <v>3040</v>
      </c>
      <c r="D475" s="160" t="s">
        <v>163</v>
      </c>
      <c r="E475" s="160" t="s">
        <v>164</v>
      </c>
      <c r="F475" s="162">
        <v>6.5994572199999997</v>
      </c>
      <c r="G475" s="162">
        <v>8.4332946</v>
      </c>
      <c r="H475" s="56">
        <f t="shared" si="21"/>
        <v>-0.21745207145971168</v>
      </c>
      <c r="I475" s="162">
        <v>10.563120939999999</v>
      </c>
      <c r="J475" s="162">
        <v>9.2460471899999987</v>
      </c>
      <c r="K475" s="56">
        <f t="shared" si="22"/>
        <v>0.1424472234388412</v>
      </c>
      <c r="L475" s="56">
        <f t="shared" si="23"/>
        <v>1.600604502441187</v>
      </c>
    </row>
    <row r="476" spans="1:12" x14ac:dyDescent="0.2">
      <c r="A476" s="160" t="s">
        <v>3250</v>
      </c>
      <c r="B476" s="161" t="s">
        <v>70</v>
      </c>
      <c r="C476" s="160" t="s">
        <v>3038</v>
      </c>
      <c r="D476" s="160" t="s">
        <v>163</v>
      </c>
      <c r="E476" s="160" t="s">
        <v>164</v>
      </c>
      <c r="F476" s="162">
        <v>5.3206628299999998</v>
      </c>
      <c r="G476" s="162">
        <v>6.5360786700000002</v>
      </c>
      <c r="H476" s="56">
        <f t="shared" si="21"/>
        <v>-0.18595489763283413</v>
      </c>
      <c r="I476" s="162">
        <v>10.54063805</v>
      </c>
      <c r="J476" s="162">
        <v>57.014433009999998</v>
      </c>
      <c r="K476" s="56">
        <f t="shared" si="22"/>
        <v>-0.81512333818787197</v>
      </c>
      <c r="L476" s="56">
        <f t="shared" si="23"/>
        <v>1.9810761152854335</v>
      </c>
    </row>
    <row r="477" spans="1:12" x14ac:dyDescent="0.2">
      <c r="A477" s="160" t="s">
        <v>2650</v>
      </c>
      <c r="B477" s="161" t="s">
        <v>383</v>
      </c>
      <c r="C477" s="160" t="s">
        <v>1144</v>
      </c>
      <c r="D477" s="160" t="s">
        <v>162</v>
      </c>
      <c r="E477" s="160" t="s">
        <v>164</v>
      </c>
      <c r="F477" s="162">
        <v>2.84843373</v>
      </c>
      <c r="G477" s="162">
        <v>1.0193043799999999</v>
      </c>
      <c r="H477" s="56">
        <f t="shared" si="21"/>
        <v>1.7944878741715997</v>
      </c>
      <c r="I477" s="162">
        <v>10.515617667120146</v>
      </c>
      <c r="J477" s="162">
        <v>0.90300987762739349</v>
      </c>
      <c r="K477" s="56">
        <f t="shared" si="22"/>
        <v>10.645074907429946</v>
      </c>
      <c r="L477" s="56">
        <f t="shared" si="23"/>
        <v>3.6917192618415409</v>
      </c>
    </row>
    <row r="478" spans="1:12" x14ac:dyDescent="0.2">
      <c r="A478" s="160" t="s">
        <v>2288</v>
      </c>
      <c r="B478" s="161" t="s">
        <v>133</v>
      </c>
      <c r="C478" s="160" t="s">
        <v>595</v>
      </c>
      <c r="D478" s="160" t="s">
        <v>163</v>
      </c>
      <c r="E478" s="160" t="s">
        <v>643</v>
      </c>
      <c r="F478" s="162">
        <v>2.8024121900000001</v>
      </c>
      <c r="G478" s="162">
        <v>6.2186545400000002</v>
      </c>
      <c r="H478" s="56">
        <f t="shared" si="21"/>
        <v>-0.54935393629375007</v>
      </c>
      <c r="I478" s="162">
        <v>10.48357259</v>
      </c>
      <c r="J478" s="162">
        <v>10.564269060000003</v>
      </c>
      <c r="K478" s="56">
        <f t="shared" si="22"/>
        <v>-7.6386231306383445E-3</v>
      </c>
      <c r="L478" s="56">
        <f t="shared" si="23"/>
        <v>3.7409102870052813</v>
      </c>
    </row>
    <row r="479" spans="1:12" x14ac:dyDescent="0.2">
      <c r="A479" s="160" t="s">
        <v>2481</v>
      </c>
      <c r="B479" s="161" t="s">
        <v>2482</v>
      </c>
      <c r="C479" s="160" t="s">
        <v>2458</v>
      </c>
      <c r="D479" s="160" t="s">
        <v>163</v>
      </c>
      <c r="E479" s="160" t="s">
        <v>164</v>
      </c>
      <c r="F479" s="162">
        <v>7.9240320599999992</v>
      </c>
      <c r="G479" s="162">
        <v>6.5646068600000005</v>
      </c>
      <c r="H479" s="56">
        <f t="shared" si="21"/>
        <v>0.20708402330737563</v>
      </c>
      <c r="I479" s="162">
        <v>10.451990470000002</v>
      </c>
      <c r="J479" s="162">
        <v>4.2181495999999994</v>
      </c>
      <c r="K479" s="56">
        <f t="shared" si="22"/>
        <v>1.4778614940541708</v>
      </c>
      <c r="L479" s="56">
        <f t="shared" si="23"/>
        <v>1.3190242531653769</v>
      </c>
    </row>
    <row r="480" spans="1:12" x14ac:dyDescent="0.2">
      <c r="A480" s="160" t="s">
        <v>1082</v>
      </c>
      <c r="B480" s="161" t="s">
        <v>17</v>
      </c>
      <c r="C480" s="160" t="s">
        <v>3040</v>
      </c>
      <c r="D480" s="160" t="s">
        <v>163</v>
      </c>
      <c r="E480" s="160" t="s">
        <v>164</v>
      </c>
      <c r="F480" s="162">
        <v>2.21705504</v>
      </c>
      <c r="G480" s="162">
        <v>2.0383333000000001</v>
      </c>
      <c r="H480" s="56">
        <f t="shared" si="21"/>
        <v>8.768033176909773E-2</v>
      </c>
      <c r="I480" s="162">
        <v>10.430499920000001</v>
      </c>
      <c r="J480" s="162">
        <v>2.8372473999999999</v>
      </c>
      <c r="K480" s="56">
        <f t="shared" si="22"/>
        <v>2.6762743777648721</v>
      </c>
      <c r="L480" s="56">
        <f t="shared" si="23"/>
        <v>4.7046644002126357</v>
      </c>
    </row>
    <row r="481" spans="1:12" x14ac:dyDescent="0.2">
      <c r="A481" s="160" t="s">
        <v>2866</v>
      </c>
      <c r="B481" s="161" t="s">
        <v>72</v>
      </c>
      <c r="C481" s="160" t="s">
        <v>3038</v>
      </c>
      <c r="D481" s="160" t="s">
        <v>162</v>
      </c>
      <c r="E481" s="160" t="s">
        <v>643</v>
      </c>
      <c r="F481" s="162">
        <v>8.6906213800000014</v>
      </c>
      <c r="G481" s="162">
        <v>8.5172587799999988</v>
      </c>
      <c r="H481" s="56">
        <f t="shared" si="21"/>
        <v>2.0354271776629407E-2</v>
      </c>
      <c r="I481" s="162">
        <v>10.42341929</v>
      </c>
      <c r="J481" s="162">
        <v>4.1714295000000003</v>
      </c>
      <c r="K481" s="56">
        <f t="shared" si="22"/>
        <v>1.4987643420558827</v>
      </c>
      <c r="L481" s="56">
        <f t="shared" si="23"/>
        <v>1.1993871133297489</v>
      </c>
    </row>
    <row r="482" spans="1:12" x14ac:dyDescent="0.2">
      <c r="A482" s="160" t="s">
        <v>2718</v>
      </c>
      <c r="B482" s="161" t="s">
        <v>418</v>
      </c>
      <c r="C482" s="160" t="s">
        <v>2419</v>
      </c>
      <c r="D482" s="160" t="s">
        <v>162</v>
      </c>
      <c r="E482" s="160" t="s">
        <v>643</v>
      </c>
      <c r="F482" s="162">
        <v>6.1361213899999996</v>
      </c>
      <c r="G482" s="162">
        <v>7.0652717699999998</v>
      </c>
      <c r="H482" s="56">
        <f t="shared" si="21"/>
        <v>-0.131509503136919</v>
      </c>
      <c r="I482" s="162">
        <v>10.361673549999999</v>
      </c>
      <c r="J482" s="162">
        <v>29.991001109999999</v>
      </c>
      <c r="K482" s="56">
        <f t="shared" si="22"/>
        <v>-0.65450724662388571</v>
      </c>
      <c r="L482" s="56">
        <f t="shared" si="23"/>
        <v>1.6886356855466316</v>
      </c>
    </row>
    <row r="483" spans="1:12" x14ac:dyDescent="0.2">
      <c r="A483" s="160" t="s">
        <v>2039</v>
      </c>
      <c r="B483" s="161" t="s">
        <v>1775</v>
      </c>
      <c r="C483" s="160" t="s">
        <v>595</v>
      </c>
      <c r="D483" s="160" t="s">
        <v>570</v>
      </c>
      <c r="E483" s="160" t="s">
        <v>164</v>
      </c>
      <c r="F483" s="162">
        <v>2.7700662500000002</v>
      </c>
      <c r="G483" s="162">
        <v>1.2153403200000001</v>
      </c>
      <c r="H483" s="56">
        <f t="shared" si="21"/>
        <v>1.2792515021636079</v>
      </c>
      <c r="I483" s="162">
        <v>10.291772160000003</v>
      </c>
      <c r="J483" s="162">
        <v>6.9314858700000004</v>
      </c>
      <c r="K483" s="56">
        <f t="shared" si="22"/>
        <v>0.48478585299345078</v>
      </c>
      <c r="L483" s="56">
        <f t="shared" si="23"/>
        <v>3.7153523530348784</v>
      </c>
    </row>
    <row r="484" spans="1:12" x14ac:dyDescent="0.2">
      <c r="A484" s="160" t="s">
        <v>2735</v>
      </c>
      <c r="B484" s="161" t="s">
        <v>170</v>
      </c>
      <c r="C484" s="160" t="s">
        <v>2419</v>
      </c>
      <c r="D484" s="160" t="s">
        <v>162</v>
      </c>
      <c r="E484" s="160" t="s">
        <v>164</v>
      </c>
      <c r="F484" s="162">
        <v>13.0127411</v>
      </c>
      <c r="G484" s="162">
        <v>6.31324474</v>
      </c>
      <c r="H484" s="56">
        <f t="shared" si="21"/>
        <v>1.0611811573774026</v>
      </c>
      <c r="I484" s="162">
        <v>10.086110430000002</v>
      </c>
      <c r="J484" s="162">
        <v>41.022596959999994</v>
      </c>
      <c r="K484" s="56">
        <f t="shared" si="22"/>
        <v>-0.75413281514491415</v>
      </c>
      <c r="L484" s="56">
        <f t="shared" si="23"/>
        <v>0.77509498978658709</v>
      </c>
    </row>
    <row r="485" spans="1:12" x14ac:dyDescent="0.2">
      <c r="A485" s="160" t="s">
        <v>2353</v>
      </c>
      <c r="B485" s="161" t="s">
        <v>1578</v>
      </c>
      <c r="C485" s="160" t="s">
        <v>595</v>
      </c>
      <c r="D485" s="160" t="s">
        <v>570</v>
      </c>
      <c r="E485" s="160" t="s">
        <v>643</v>
      </c>
      <c r="F485" s="162">
        <v>4.2171194299999994</v>
      </c>
      <c r="G485" s="162">
        <v>2.2128756200000002</v>
      </c>
      <c r="H485" s="56">
        <f t="shared" si="21"/>
        <v>0.9057191429493896</v>
      </c>
      <c r="I485" s="162">
        <v>9.98241114</v>
      </c>
      <c r="J485" s="162">
        <v>6.8411173400000029</v>
      </c>
      <c r="K485" s="56">
        <f t="shared" si="22"/>
        <v>0.45917847098351272</v>
      </c>
      <c r="L485" s="56">
        <f t="shared" si="23"/>
        <v>2.3671160624445493</v>
      </c>
    </row>
    <row r="486" spans="1:12" x14ac:dyDescent="0.2">
      <c r="A486" s="160" t="s">
        <v>2774</v>
      </c>
      <c r="B486" s="161" t="s">
        <v>718</v>
      </c>
      <c r="C486" s="160" t="s">
        <v>2420</v>
      </c>
      <c r="D486" s="160" t="s">
        <v>570</v>
      </c>
      <c r="E486" s="160" t="s">
        <v>164</v>
      </c>
      <c r="F486" s="162">
        <v>2.5367999800000001</v>
      </c>
      <c r="G486" s="162">
        <v>5.0027471999999999</v>
      </c>
      <c r="H486" s="56">
        <f t="shared" si="21"/>
        <v>-0.49291861479628629</v>
      </c>
      <c r="I486" s="162">
        <v>9.8994227099999961</v>
      </c>
      <c r="J486" s="162">
        <v>15.297622389999994</v>
      </c>
      <c r="K486" s="56">
        <f t="shared" si="22"/>
        <v>-0.35287834556099273</v>
      </c>
      <c r="L486" s="56">
        <f t="shared" si="23"/>
        <v>3.902326863783717</v>
      </c>
    </row>
    <row r="487" spans="1:12" x14ac:dyDescent="0.2">
      <c r="A487" s="160" t="s">
        <v>2742</v>
      </c>
      <c r="B487" s="160" t="s">
        <v>192</v>
      </c>
      <c r="C487" s="160" t="s">
        <v>2419</v>
      </c>
      <c r="D487" s="160" t="s">
        <v>162</v>
      </c>
      <c r="E487" s="160" t="s">
        <v>164</v>
      </c>
      <c r="F487" s="162">
        <v>27.66088057</v>
      </c>
      <c r="G487" s="162">
        <v>17.775807589999999</v>
      </c>
      <c r="H487" s="56">
        <f t="shared" si="21"/>
        <v>0.55609698349575809</v>
      </c>
      <c r="I487" s="162">
        <v>9.8686910900000004</v>
      </c>
      <c r="J487" s="162">
        <v>11.449325440000001</v>
      </c>
      <c r="K487" s="56">
        <f t="shared" si="22"/>
        <v>-0.13805480141893844</v>
      </c>
      <c r="L487" s="56">
        <f t="shared" si="23"/>
        <v>0.35677429230880053</v>
      </c>
    </row>
    <row r="488" spans="1:12" x14ac:dyDescent="0.2">
      <c r="A488" s="160" t="s">
        <v>1220</v>
      </c>
      <c r="B488" s="161" t="s">
        <v>353</v>
      </c>
      <c r="C488" s="160" t="s">
        <v>1144</v>
      </c>
      <c r="D488" s="160" t="s">
        <v>162</v>
      </c>
      <c r="E488" s="160" t="s">
        <v>643</v>
      </c>
      <c r="F488" s="162">
        <v>10.39400489</v>
      </c>
      <c r="G488" s="162">
        <v>6.7483623899999996</v>
      </c>
      <c r="H488" s="56">
        <f t="shared" si="21"/>
        <v>0.54022624887517345</v>
      </c>
      <c r="I488" s="162">
        <v>9.8253713042113997</v>
      </c>
      <c r="J488" s="162">
        <v>0.30280012000000001</v>
      </c>
      <c r="K488" s="56">
        <f t="shared" si="22"/>
        <v>31.448373217987495</v>
      </c>
      <c r="L488" s="56">
        <f t="shared" si="23"/>
        <v>0.94529215718036863</v>
      </c>
    </row>
    <row r="489" spans="1:12" x14ac:dyDescent="0.2">
      <c r="A489" s="160" t="s">
        <v>2365</v>
      </c>
      <c r="B489" s="161" t="s">
        <v>139</v>
      </c>
      <c r="C489" s="160" t="s">
        <v>595</v>
      </c>
      <c r="D489" s="160" t="s">
        <v>163</v>
      </c>
      <c r="E489" s="160" t="s">
        <v>643</v>
      </c>
      <c r="F489" s="162">
        <v>3.8094405600000001</v>
      </c>
      <c r="G489" s="162">
        <v>1.86965051</v>
      </c>
      <c r="H489" s="56">
        <f t="shared" si="21"/>
        <v>1.037514786653897</v>
      </c>
      <c r="I489" s="162">
        <v>9.7923799137015006</v>
      </c>
      <c r="J489" s="162">
        <v>6.5021060509624977</v>
      </c>
      <c r="K489" s="56">
        <f t="shared" si="22"/>
        <v>0.50603202054078289</v>
      </c>
      <c r="L489" s="56">
        <f t="shared" si="23"/>
        <v>2.5705559017047639</v>
      </c>
    </row>
    <row r="490" spans="1:12" x14ac:dyDescent="0.2">
      <c r="A490" s="160" t="s">
        <v>2905</v>
      </c>
      <c r="B490" s="161" t="s">
        <v>245</v>
      </c>
      <c r="C490" s="160" t="s">
        <v>2419</v>
      </c>
      <c r="D490" s="160" t="s">
        <v>162</v>
      </c>
      <c r="E490" s="160" t="s">
        <v>643</v>
      </c>
      <c r="F490" s="162">
        <v>7.9005174</v>
      </c>
      <c r="G490" s="162">
        <v>4.1118522999999998</v>
      </c>
      <c r="H490" s="56">
        <f t="shared" si="21"/>
        <v>0.9214010678350486</v>
      </c>
      <c r="I490" s="162">
        <v>9.7606832999999984</v>
      </c>
      <c r="J490" s="162">
        <v>17.921240570000002</v>
      </c>
      <c r="K490" s="56">
        <f t="shared" si="22"/>
        <v>-0.4553567169708499</v>
      </c>
      <c r="L490" s="56">
        <f t="shared" si="23"/>
        <v>1.2354486175804129</v>
      </c>
    </row>
    <row r="491" spans="1:12" x14ac:dyDescent="0.2">
      <c r="A491" s="160" t="s">
        <v>2890</v>
      </c>
      <c r="B491" s="161" t="s">
        <v>263</v>
      </c>
      <c r="C491" s="160" t="s">
        <v>3038</v>
      </c>
      <c r="D491" s="160" t="s">
        <v>162</v>
      </c>
      <c r="E491" s="160" t="s">
        <v>643</v>
      </c>
      <c r="F491" s="162">
        <v>1.2954108100000001</v>
      </c>
      <c r="G491" s="162">
        <v>4.2766261800000001</v>
      </c>
      <c r="H491" s="56">
        <f t="shared" si="21"/>
        <v>-0.69709515036453329</v>
      </c>
      <c r="I491" s="162">
        <v>9.5650380971019757</v>
      </c>
      <c r="J491" s="162">
        <v>14.380442506397406</v>
      </c>
      <c r="K491" s="56">
        <f t="shared" si="22"/>
        <v>-0.33485787430763747</v>
      </c>
      <c r="L491" s="56">
        <f t="shared" si="23"/>
        <v>7.3837874620653929</v>
      </c>
    </row>
    <row r="492" spans="1:12" x14ac:dyDescent="0.2">
      <c r="A492" s="160" t="s">
        <v>2888</v>
      </c>
      <c r="B492" s="161" t="s">
        <v>264</v>
      </c>
      <c r="C492" s="160" t="s">
        <v>3038</v>
      </c>
      <c r="D492" s="160" t="s">
        <v>162</v>
      </c>
      <c r="E492" s="160" t="s">
        <v>643</v>
      </c>
      <c r="F492" s="162">
        <v>3.0050691700000001</v>
      </c>
      <c r="G492" s="162">
        <v>3.0591958900000003</v>
      </c>
      <c r="H492" s="56">
        <f t="shared" si="21"/>
        <v>-1.7693120004812823E-2</v>
      </c>
      <c r="I492" s="162">
        <v>9.3692923090387801</v>
      </c>
      <c r="J492" s="162">
        <v>6.2639964630032248</v>
      </c>
      <c r="K492" s="56">
        <f t="shared" si="22"/>
        <v>0.49573716466416151</v>
      </c>
      <c r="L492" s="56">
        <f t="shared" si="23"/>
        <v>3.1178291676523306</v>
      </c>
    </row>
    <row r="493" spans="1:12" x14ac:dyDescent="0.2">
      <c r="A493" s="160" t="s">
        <v>2386</v>
      </c>
      <c r="B493" s="161" t="s">
        <v>2130</v>
      </c>
      <c r="C493" s="160" t="s">
        <v>595</v>
      </c>
      <c r="D493" s="160" t="s">
        <v>570</v>
      </c>
      <c r="E493" s="160" t="s">
        <v>643</v>
      </c>
      <c r="F493" s="162">
        <v>4.3773313600000003</v>
      </c>
      <c r="G493" s="162">
        <v>2.5182764</v>
      </c>
      <c r="H493" s="56">
        <f t="shared" si="21"/>
        <v>0.7382251447855368</v>
      </c>
      <c r="I493" s="162">
        <v>9.31616292</v>
      </c>
      <c r="J493" s="162">
        <v>7.8618016100000014</v>
      </c>
      <c r="K493" s="56">
        <f t="shared" si="22"/>
        <v>0.18499084333927862</v>
      </c>
      <c r="L493" s="56">
        <f t="shared" si="23"/>
        <v>2.1282745476230063</v>
      </c>
    </row>
    <row r="494" spans="1:12" x14ac:dyDescent="0.2">
      <c r="A494" s="160" t="s">
        <v>2895</v>
      </c>
      <c r="B494" s="161" t="s">
        <v>826</v>
      </c>
      <c r="C494" s="160" t="s">
        <v>3038</v>
      </c>
      <c r="D494" s="160" t="s">
        <v>570</v>
      </c>
      <c r="E494" s="160" t="s">
        <v>164</v>
      </c>
      <c r="F494" s="162">
        <v>2.8247667599999997</v>
      </c>
      <c r="G494" s="162">
        <v>0.61826582999999991</v>
      </c>
      <c r="H494" s="56">
        <f t="shared" si="21"/>
        <v>3.5688547271001543</v>
      </c>
      <c r="I494" s="162">
        <v>9.3128849600000017</v>
      </c>
      <c r="J494" s="162">
        <v>13.225268829999999</v>
      </c>
      <c r="K494" s="56">
        <f t="shared" si="22"/>
        <v>-0.29582641534856402</v>
      </c>
      <c r="L494" s="56">
        <f t="shared" si="23"/>
        <v>3.2968686448292823</v>
      </c>
    </row>
    <row r="495" spans="1:12" x14ac:dyDescent="0.2">
      <c r="A495" s="160" t="s">
        <v>3002</v>
      </c>
      <c r="B495" s="161" t="s">
        <v>1142</v>
      </c>
      <c r="C495" s="160" t="s">
        <v>3038</v>
      </c>
      <c r="D495" s="160" t="s">
        <v>570</v>
      </c>
      <c r="E495" s="160" t="s">
        <v>164</v>
      </c>
      <c r="F495" s="162">
        <v>0.34980361999999998</v>
      </c>
      <c r="G495" s="162">
        <v>4.1280560000000001E-2</v>
      </c>
      <c r="H495" s="56">
        <f t="shared" si="21"/>
        <v>7.4738099483146545</v>
      </c>
      <c r="I495" s="162">
        <v>9.3070053000000001</v>
      </c>
      <c r="J495" s="162">
        <v>0.97499827999999999</v>
      </c>
      <c r="K495" s="56">
        <f t="shared" si="22"/>
        <v>8.5456633010675667</v>
      </c>
      <c r="L495" s="56">
        <f t="shared" si="23"/>
        <v>26.606372169619057</v>
      </c>
    </row>
    <row r="496" spans="1:12" x14ac:dyDescent="0.2">
      <c r="A496" s="160" t="s">
        <v>3223</v>
      </c>
      <c r="B496" s="160" t="s">
        <v>3224</v>
      </c>
      <c r="C496" s="160" t="s">
        <v>2418</v>
      </c>
      <c r="D496" s="160" t="s">
        <v>162</v>
      </c>
      <c r="E496" s="160" t="s">
        <v>643</v>
      </c>
      <c r="F496" s="162">
        <v>9.5712292599999991</v>
      </c>
      <c r="G496" s="162">
        <v>15.253193359999999</v>
      </c>
      <c r="H496" s="56">
        <f t="shared" si="21"/>
        <v>-0.37250980603841244</v>
      </c>
      <c r="I496" s="162">
        <v>9.2891220124579998</v>
      </c>
      <c r="J496" s="162">
        <v>1.5239058799999998</v>
      </c>
      <c r="K496" s="56">
        <f t="shared" si="22"/>
        <v>5.0956008729738613</v>
      </c>
      <c r="L496" s="56">
        <f t="shared" si="23"/>
        <v>0.9705254947009806</v>
      </c>
    </row>
    <row r="497" spans="1:12" x14ac:dyDescent="0.2">
      <c r="A497" s="160" t="s">
        <v>1480</v>
      </c>
      <c r="B497" s="160" t="s">
        <v>3145</v>
      </c>
      <c r="C497" s="160" t="s">
        <v>2418</v>
      </c>
      <c r="D497" s="160" t="s">
        <v>162</v>
      </c>
      <c r="E497" s="160" t="s">
        <v>643</v>
      </c>
      <c r="F497" s="162">
        <v>1.84460549</v>
      </c>
      <c r="G497" s="162">
        <v>1.2445559799999999</v>
      </c>
      <c r="H497" s="56">
        <f t="shared" si="21"/>
        <v>0.48213942935696652</v>
      </c>
      <c r="I497" s="162">
        <v>9.2829599124072004</v>
      </c>
      <c r="J497" s="162">
        <v>16.119903789999999</v>
      </c>
      <c r="K497" s="56">
        <f t="shared" si="22"/>
        <v>-0.42413056347359246</v>
      </c>
      <c r="L497" s="56">
        <f t="shared" si="23"/>
        <v>5.0324906668293616</v>
      </c>
    </row>
    <row r="498" spans="1:12" x14ac:dyDescent="0.2">
      <c r="A498" s="160" t="s">
        <v>2107</v>
      </c>
      <c r="B498" s="161" t="s">
        <v>1575</v>
      </c>
      <c r="C498" s="160" t="s">
        <v>595</v>
      </c>
      <c r="D498" s="160" t="s">
        <v>570</v>
      </c>
      <c r="E498" s="160" t="s">
        <v>164</v>
      </c>
      <c r="F498" s="162">
        <v>3.30575581</v>
      </c>
      <c r="G498" s="162">
        <v>3.8922289500000002</v>
      </c>
      <c r="H498" s="56">
        <f t="shared" si="21"/>
        <v>-0.15067796564228331</v>
      </c>
      <c r="I498" s="162">
        <v>9.1270483534866074</v>
      </c>
      <c r="J498" s="162">
        <v>21.045403918733594</v>
      </c>
      <c r="K498" s="56">
        <f t="shared" si="22"/>
        <v>-0.56631631358891843</v>
      </c>
      <c r="L498" s="56">
        <f t="shared" si="23"/>
        <v>2.7609566096434111</v>
      </c>
    </row>
    <row r="499" spans="1:12" x14ac:dyDescent="0.2">
      <c r="A499" s="160" t="s">
        <v>2766</v>
      </c>
      <c r="B499" s="161" t="s">
        <v>36</v>
      </c>
      <c r="C499" s="160" t="s">
        <v>2419</v>
      </c>
      <c r="D499" s="160" t="s">
        <v>162</v>
      </c>
      <c r="E499" s="160" t="s">
        <v>643</v>
      </c>
      <c r="F499" s="162">
        <v>6.1348909100000002</v>
      </c>
      <c r="G499" s="162">
        <v>6.3129035299999998</v>
      </c>
      <c r="H499" s="56">
        <f t="shared" si="21"/>
        <v>-2.8198216423560574E-2</v>
      </c>
      <c r="I499" s="162">
        <v>9.1166132100000006</v>
      </c>
      <c r="J499" s="162">
        <v>13.588429059999999</v>
      </c>
      <c r="K499" s="56">
        <f t="shared" si="22"/>
        <v>-0.32908998017759084</v>
      </c>
      <c r="L499" s="56">
        <f t="shared" si="23"/>
        <v>1.4860269471360494</v>
      </c>
    </row>
    <row r="500" spans="1:12" x14ac:dyDescent="0.2">
      <c r="A500" s="160" t="s">
        <v>2089</v>
      </c>
      <c r="B500" s="161" t="s">
        <v>1736</v>
      </c>
      <c r="C500" s="160" t="s">
        <v>595</v>
      </c>
      <c r="D500" s="160" t="s">
        <v>163</v>
      </c>
      <c r="E500" s="160" t="s">
        <v>164</v>
      </c>
      <c r="F500" s="162">
        <v>4.4145156100000005</v>
      </c>
      <c r="G500" s="162">
        <v>3.3385885800000001</v>
      </c>
      <c r="H500" s="56">
        <f t="shared" si="21"/>
        <v>0.32227002645531133</v>
      </c>
      <c r="I500" s="162">
        <v>8.9842553257784967</v>
      </c>
      <c r="J500" s="162">
        <v>32.020129790563907</v>
      </c>
      <c r="K500" s="56">
        <f t="shared" si="22"/>
        <v>-0.71941852251872851</v>
      </c>
      <c r="L500" s="56">
        <f t="shared" si="23"/>
        <v>2.0351622056623548</v>
      </c>
    </row>
    <row r="501" spans="1:12" x14ac:dyDescent="0.2">
      <c r="A501" s="160" t="s">
        <v>1676</v>
      </c>
      <c r="B501" s="161" t="s">
        <v>32</v>
      </c>
      <c r="C501" s="160" t="s">
        <v>3040</v>
      </c>
      <c r="D501" s="160" t="s">
        <v>163</v>
      </c>
      <c r="E501" s="160" t="s">
        <v>164</v>
      </c>
      <c r="F501" s="162">
        <v>5.4762603800000003</v>
      </c>
      <c r="G501" s="162">
        <v>0.86871662999999999</v>
      </c>
      <c r="H501" s="56">
        <f t="shared" si="21"/>
        <v>5.3038512109524145</v>
      </c>
      <c r="I501" s="162">
        <v>8.921104849999999</v>
      </c>
      <c r="J501" s="162">
        <v>1.9686349999999998E-2</v>
      </c>
      <c r="K501" s="56" t="str">
        <f t="shared" si="22"/>
        <v/>
      </c>
      <c r="L501" s="56">
        <f t="shared" si="23"/>
        <v>1.6290505255339955</v>
      </c>
    </row>
    <row r="502" spans="1:12" x14ac:dyDescent="0.2">
      <c r="A502" s="160" t="s">
        <v>3268</v>
      </c>
      <c r="B502" s="161" t="s">
        <v>1697</v>
      </c>
      <c r="C502" s="160" t="s">
        <v>3038</v>
      </c>
      <c r="D502" s="160" t="s">
        <v>570</v>
      </c>
      <c r="E502" s="160" t="s">
        <v>164</v>
      </c>
      <c r="F502" s="162">
        <v>3.9353854700000004</v>
      </c>
      <c r="G502" s="162">
        <v>3.84732772</v>
      </c>
      <c r="H502" s="56">
        <f t="shared" si="21"/>
        <v>2.2888029408630883E-2</v>
      </c>
      <c r="I502" s="162">
        <v>8.8044078699999986</v>
      </c>
      <c r="J502" s="162">
        <v>13.867623199999999</v>
      </c>
      <c r="K502" s="56">
        <f t="shared" si="22"/>
        <v>-0.36511053530788184</v>
      </c>
      <c r="L502" s="56">
        <f t="shared" si="23"/>
        <v>2.2372415452354653</v>
      </c>
    </row>
    <row r="503" spans="1:12" x14ac:dyDescent="0.2">
      <c r="A503" s="160" t="s">
        <v>2775</v>
      </c>
      <c r="B503" s="161" t="s">
        <v>1087</v>
      </c>
      <c r="C503" s="160" t="s">
        <v>2420</v>
      </c>
      <c r="D503" s="160" t="s">
        <v>570</v>
      </c>
      <c r="E503" s="160" t="s">
        <v>164</v>
      </c>
      <c r="F503" s="162">
        <v>0.79475699</v>
      </c>
      <c r="G503" s="162">
        <v>1.01926826</v>
      </c>
      <c r="H503" s="56">
        <f t="shared" si="21"/>
        <v>-0.2202671061296464</v>
      </c>
      <c r="I503" s="162">
        <v>8.7508371799999995</v>
      </c>
      <c r="J503" s="162">
        <v>19.967227070000003</v>
      </c>
      <c r="K503" s="56">
        <f t="shared" si="22"/>
        <v>-0.561739987764861</v>
      </c>
      <c r="L503" s="56">
        <f t="shared" si="23"/>
        <v>11.010708040453975</v>
      </c>
    </row>
    <row r="504" spans="1:12" x14ac:dyDescent="0.2">
      <c r="A504" s="160" t="s">
        <v>2321</v>
      </c>
      <c r="B504" s="161" t="s">
        <v>1132</v>
      </c>
      <c r="C504" s="160" t="s">
        <v>3039</v>
      </c>
      <c r="D504" s="160" t="s">
        <v>163</v>
      </c>
      <c r="E504" s="160" t="s">
        <v>643</v>
      </c>
      <c r="F504" s="162">
        <v>0.66149031999999997</v>
      </c>
      <c r="G504" s="162">
        <v>0.67600327000000004</v>
      </c>
      <c r="H504" s="56">
        <f t="shared" si="21"/>
        <v>-2.1468757096396951E-2</v>
      </c>
      <c r="I504" s="162">
        <v>8.7385882300000013</v>
      </c>
      <c r="J504" s="162">
        <v>2.4054109800000001</v>
      </c>
      <c r="K504" s="56">
        <f t="shared" si="22"/>
        <v>2.6328878111298888</v>
      </c>
      <c r="L504" s="56">
        <f t="shared" si="23"/>
        <v>13.210455188520372</v>
      </c>
    </row>
    <row r="505" spans="1:12" x14ac:dyDescent="0.2">
      <c r="A505" s="160" t="s">
        <v>1238</v>
      </c>
      <c r="B505" s="161" t="s">
        <v>1239</v>
      </c>
      <c r="C505" s="160" t="s">
        <v>2420</v>
      </c>
      <c r="D505" s="160" t="s">
        <v>163</v>
      </c>
      <c r="E505" s="160" t="s">
        <v>643</v>
      </c>
      <c r="F505" s="162">
        <v>1.35509448</v>
      </c>
      <c r="G505" s="162">
        <v>0.42654702</v>
      </c>
      <c r="H505" s="56">
        <f t="shared" si="21"/>
        <v>2.1768935579481954</v>
      </c>
      <c r="I505" s="162">
        <v>8.664304419999997</v>
      </c>
      <c r="J505" s="162">
        <v>2.139657779999999</v>
      </c>
      <c r="K505" s="56">
        <f t="shared" si="22"/>
        <v>3.0493879446459893</v>
      </c>
      <c r="L505" s="56">
        <f t="shared" si="23"/>
        <v>6.3938747798603659</v>
      </c>
    </row>
    <row r="506" spans="1:12" x14ac:dyDescent="0.2">
      <c r="A506" s="160" t="s">
        <v>2639</v>
      </c>
      <c r="B506" s="161" t="s">
        <v>695</v>
      </c>
      <c r="C506" s="160" t="s">
        <v>1144</v>
      </c>
      <c r="D506" s="160" t="s">
        <v>162</v>
      </c>
      <c r="E506" s="160" t="s">
        <v>643</v>
      </c>
      <c r="F506" s="162">
        <v>7.8487060199999998</v>
      </c>
      <c r="G506" s="162">
        <v>9.8819784600000009</v>
      </c>
      <c r="H506" s="56">
        <f t="shared" si="21"/>
        <v>-0.20575560331670673</v>
      </c>
      <c r="I506" s="162">
        <v>8.5306904142762914</v>
      </c>
      <c r="J506" s="162">
        <v>19.445434971251643</v>
      </c>
      <c r="K506" s="56">
        <f t="shared" si="22"/>
        <v>-0.56130112661978693</v>
      </c>
      <c r="L506" s="56">
        <f t="shared" si="23"/>
        <v>1.0868913159109879</v>
      </c>
    </row>
    <row r="507" spans="1:12" x14ac:dyDescent="0.2">
      <c r="A507" s="160" t="s">
        <v>3286</v>
      </c>
      <c r="B507" s="161" t="s">
        <v>282</v>
      </c>
      <c r="C507" s="160" t="s">
        <v>3350</v>
      </c>
      <c r="D507" s="160" t="s">
        <v>162</v>
      </c>
      <c r="E507" s="160" t="s">
        <v>164</v>
      </c>
      <c r="F507" s="162">
        <v>3.680844</v>
      </c>
      <c r="G507" s="162">
        <v>3.8835781900000002</v>
      </c>
      <c r="H507" s="56">
        <f t="shared" si="21"/>
        <v>-5.220293762129713E-2</v>
      </c>
      <c r="I507" s="162">
        <v>8.4902875399999989</v>
      </c>
      <c r="J507" s="162">
        <v>27.48394936</v>
      </c>
      <c r="K507" s="56">
        <f t="shared" si="22"/>
        <v>-0.69108196828667134</v>
      </c>
      <c r="L507" s="56">
        <f t="shared" si="23"/>
        <v>2.3066143362772231</v>
      </c>
    </row>
    <row r="508" spans="1:12" x14ac:dyDescent="0.2">
      <c r="A508" s="160" t="s">
        <v>3219</v>
      </c>
      <c r="B508" s="160" t="s">
        <v>3220</v>
      </c>
      <c r="C508" s="160" t="s">
        <v>2418</v>
      </c>
      <c r="D508" s="160" t="s">
        <v>162</v>
      </c>
      <c r="E508" s="160" t="s">
        <v>643</v>
      </c>
      <c r="F508" s="162">
        <v>3.0306371000000003</v>
      </c>
      <c r="G508" s="162">
        <v>0.62391105000000002</v>
      </c>
      <c r="H508" s="56">
        <f t="shared" si="21"/>
        <v>3.8574826491693006</v>
      </c>
      <c r="I508" s="162">
        <v>8.4160848884996007</v>
      </c>
      <c r="J508" s="162">
        <v>4.16310322</v>
      </c>
      <c r="K508" s="56">
        <f t="shared" si="22"/>
        <v>1.0215892913891289</v>
      </c>
      <c r="L508" s="56">
        <f t="shared" si="23"/>
        <v>2.7770018681879134</v>
      </c>
    </row>
    <row r="509" spans="1:12" x14ac:dyDescent="0.2">
      <c r="A509" s="160" t="s">
        <v>2673</v>
      </c>
      <c r="B509" s="161" t="s">
        <v>348</v>
      </c>
      <c r="C509" s="160" t="s">
        <v>1144</v>
      </c>
      <c r="D509" s="160" t="s">
        <v>163</v>
      </c>
      <c r="E509" s="160" t="s">
        <v>164</v>
      </c>
      <c r="F509" s="162">
        <v>3.6806133700000001</v>
      </c>
      <c r="G509" s="162">
        <v>1.75432096</v>
      </c>
      <c r="H509" s="56">
        <f t="shared" si="21"/>
        <v>1.0980273586881162</v>
      </c>
      <c r="I509" s="162">
        <v>8.1197462700000003</v>
      </c>
      <c r="J509" s="162">
        <v>1.6928121200000001</v>
      </c>
      <c r="K509" s="56">
        <f t="shared" si="22"/>
        <v>3.7966021592520258</v>
      </c>
      <c r="L509" s="56">
        <f t="shared" si="23"/>
        <v>2.2060850879319607</v>
      </c>
    </row>
    <row r="510" spans="1:12" x14ac:dyDescent="0.2">
      <c r="A510" s="160" t="s">
        <v>2903</v>
      </c>
      <c r="B510" s="161" t="s">
        <v>86</v>
      </c>
      <c r="C510" s="160" t="s">
        <v>3038</v>
      </c>
      <c r="D510" s="160" t="s">
        <v>163</v>
      </c>
      <c r="E510" s="160" t="s">
        <v>643</v>
      </c>
      <c r="F510" s="162">
        <v>5.0647656300000001</v>
      </c>
      <c r="G510" s="162">
        <v>2.91884853</v>
      </c>
      <c r="H510" s="56">
        <f t="shared" si="21"/>
        <v>0.73519303175351824</v>
      </c>
      <c r="I510" s="162">
        <v>8.1024565586941986</v>
      </c>
      <c r="J510" s="162">
        <v>2.8835642590699297</v>
      </c>
      <c r="K510" s="56">
        <f t="shared" si="22"/>
        <v>1.8098754980780556</v>
      </c>
      <c r="L510" s="56">
        <f t="shared" si="23"/>
        <v>1.5997692984451481</v>
      </c>
    </row>
    <row r="511" spans="1:12" x14ac:dyDescent="0.2">
      <c r="A511" s="160" t="s">
        <v>2978</v>
      </c>
      <c r="B511" s="161" t="s">
        <v>1027</v>
      </c>
      <c r="C511" s="160" t="s">
        <v>2419</v>
      </c>
      <c r="D511" s="160" t="s">
        <v>162</v>
      </c>
      <c r="E511" s="160" t="s">
        <v>164</v>
      </c>
      <c r="F511" s="162">
        <v>1.3618501000000001</v>
      </c>
      <c r="G511" s="162">
        <v>0.37857091999999998</v>
      </c>
      <c r="H511" s="56">
        <f t="shared" si="21"/>
        <v>2.5973447194517743</v>
      </c>
      <c r="I511" s="162">
        <v>8.0528796700000012</v>
      </c>
      <c r="J511" s="162">
        <v>0.64922195000000005</v>
      </c>
      <c r="K511" s="56">
        <f t="shared" si="22"/>
        <v>11.40389310620197</v>
      </c>
      <c r="L511" s="56">
        <f t="shared" si="23"/>
        <v>5.9131909378278866</v>
      </c>
    </row>
    <row r="512" spans="1:12" x14ac:dyDescent="0.2">
      <c r="A512" s="160" t="s">
        <v>3001</v>
      </c>
      <c r="B512" s="161" t="s">
        <v>1911</v>
      </c>
      <c r="C512" s="160" t="s">
        <v>3038</v>
      </c>
      <c r="D512" s="160" t="s">
        <v>570</v>
      </c>
      <c r="E512" s="160" t="s">
        <v>164</v>
      </c>
      <c r="F512" s="162">
        <v>0.36812971999999999</v>
      </c>
      <c r="G512" s="162">
        <v>0.41383956</v>
      </c>
      <c r="H512" s="56">
        <f t="shared" si="21"/>
        <v>-0.11045304610318063</v>
      </c>
      <c r="I512" s="162">
        <v>8.0231255667403296</v>
      </c>
      <c r="J512" s="162">
        <v>0.37715421000000005</v>
      </c>
      <c r="K512" s="56">
        <f t="shared" si="22"/>
        <v>20.272798643134141</v>
      </c>
      <c r="L512" s="56">
        <f t="shared" si="23"/>
        <v>21.794289161821354</v>
      </c>
    </row>
    <row r="513" spans="1:12" x14ac:dyDescent="0.2">
      <c r="A513" s="160" t="s">
        <v>2118</v>
      </c>
      <c r="B513" s="161" t="s">
        <v>2119</v>
      </c>
      <c r="C513" s="160" t="s">
        <v>595</v>
      </c>
      <c r="D513" s="160" t="s">
        <v>163</v>
      </c>
      <c r="E513" s="160" t="s">
        <v>643</v>
      </c>
      <c r="F513" s="162">
        <v>0.16997085999999997</v>
      </c>
      <c r="G513" s="162">
        <v>0.37470952000000002</v>
      </c>
      <c r="H513" s="56">
        <f t="shared" si="21"/>
        <v>-0.54639300330560059</v>
      </c>
      <c r="I513" s="162">
        <v>7.9674604815789989</v>
      </c>
      <c r="J513" s="162">
        <v>0</v>
      </c>
      <c r="K513" s="56" t="str">
        <f t="shared" si="22"/>
        <v/>
      </c>
      <c r="L513" s="56">
        <f t="shared" si="23"/>
        <v>46.875449601061028</v>
      </c>
    </row>
    <row r="514" spans="1:12" x14ac:dyDescent="0.2">
      <c r="A514" s="160" t="s">
        <v>2467</v>
      </c>
      <c r="B514" s="161" t="s">
        <v>2468</v>
      </c>
      <c r="C514" s="160" t="s">
        <v>3350</v>
      </c>
      <c r="D514" s="160" t="s">
        <v>163</v>
      </c>
      <c r="E514" s="160" t="s">
        <v>164</v>
      </c>
      <c r="F514" s="162">
        <v>0.34541803999999998</v>
      </c>
      <c r="G514" s="162">
        <v>0.97196663999999999</v>
      </c>
      <c r="H514" s="56">
        <f t="shared" si="21"/>
        <v>-0.64461944907903423</v>
      </c>
      <c r="I514" s="162">
        <v>7.9193677500000002</v>
      </c>
      <c r="J514" s="162">
        <v>19.001959449999998</v>
      </c>
      <c r="K514" s="56">
        <f t="shared" si="22"/>
        <v>-0.58323415167586834</v>
      </c>
      <c r="L514" s="56">
        <f t="shared" si="23"/>
        <v>22.926908362979539</v>
      </c>
    </row>
    <row r="515" spans="1:12" x14ac:dyDescent="0.2">
      <c r="A515" s="160" t="s">
        <v>2726</v>
      </c>
      <c r="B515" s="161" t="s">
        <v>171</v>
      </c>
      <c r="C515" s="160" t="s">
        <v>2419</v>
      </c>
      <c r="D515" s="160" t="s">
        <v>162</v>
      </c>
      <c r="E515" s="160" t="s">
        <v>164</v>
      </c>
      <c r="F515" s="162">
        <v>9.4713204700000002</v>
      </c>
      <c r="G515" s="162">
        <v>10.580487199999999</v>
      </c>
      <c r="H515" s="56">
        <f t="shared" si="21"/>
        <v>-0.10483134746384826</v>
      </c>
      <c r="I515" s="162">
        <v>7.9046513899999997</v>
      </c>
      <c r="J515" s="162">
        <v>8.4392912300000003</v>
      </c>
      <c r="K515" s="56">
        <f t="shared" si="22"/>
        <v>-6.3351272687386606E-2</v>
      </c>
      <c r="L515" s="56">
        <f t="shared" si="23"/>
        <v>0.83458810363746461</v>
      </c>
    </row>
    <row r="516" spans="1:12" x14ac:dyDescent="0.2">
      <c r="A516" s="160" t="s">
        <v>1871</v>
      </c>
      <c r="B516" s="161" t="s">
        <v>205</v>
      </c>
      <c r="C516" s="160" t="s">
        <v>3041</v>
      </c>
      <c r="D516" s="160" t="s">
        <v>163</v>
      </c>
      <c r="E516" s="160" t="s">
        <v>164</v>
      </c>
      <c r="F516" s="162">
        <v>1.8057878300000001</v>
      </c>
      <c r="G516" s="162">
        <v>2.9014095200000001</v>
      </c>
      <c r="H516" s="56">
        <f t="shared" si="21"/>
        <v>-0.37761704524909667</v>
      </c>
      <c r="I516" s="162">
        <v>7.8605521700000001</v>
      </c>
      <c r="J516" s="162">
        <v>20.011529379999999</v>
      </c>
      <c r="K516" s="56">
        <f t="shared" si="22"/>
        <v>-0.60719882919813095</v>
      </c>
      <c r="L516" s="56">
        <f t="shared" si="23"/>
        <v>4.3529766008003277</v>
      </c>
    </row>
    <row r="517" spans="1:12" x14ac:dyDescent="0.2">
      <c r="A517" s="160" t="s">
        <v>2059</v>
      </c>
      <c r="B517" s="161" t="s">
        <v>1791</v>
      </c>
      <c r="C517" s="160" t="s">
        <v>595</v>
      </c>
      <c r="D517" s="160" t="s">
        <v>163</v>
      </c>
      <c r="E517" s="160" t="s">
        <v>164</v>
      </c>
      <c r="F517" s="162">
        <v>2.9612434400000001</v>
      </c>
      <c r="G517" s="162">
        <v>1.1180682800000001</v>
      </c>
      <c r="H517" s="56">
        <f t="shared" si="21"/>
        <v>1.6485354186060976</v>
      </c>
      <c r="I517" s="162">
        <v>7.7565159465796993</v>
      </c>
      <c r="J517" s="162">
        <v>13.505519751922311</v>
      </c>
      <c r="K517" s="56">
        <f t="shared" si="22"/>
        <v>-0.42567808651157801</v>
      </c>
      <c r="L517" s="56">
        <f t="shared" si="23"/>
        <v>2.6193442395873063</v>
      </c>
    </row>
    <row r="518" spans="1:12" x14ac:dyDescent="0.2">
      <c r="A518" s="160" t="s">
        <v>2354</v>
      </c>
      <c r="B518" s="161" t="s">
        <v>1559</v>
      </c>
      <c r="C518" s="160" t="s">
        <v>3039</v>
      </c>
      <c r="D518" s="160" t="s">
        <v>163</v>
      </c>
      <c r="E518" s="160" t="s">
        <v>164</v>
      </c>
      <c r="F518" s="162">
        <v>0.19660088000000001</v>
      </c>
      <c r="G518" s="162">
        <v>0.56032961000000003</v>
      </c>
      <c r="H518" s="56">
        <f t="shared" si="21"/>
        <v>-0.64913351625304971</v>
      </c>
      <c r="I518" s="162">
        <v>7.7008386251053995</v>
      </c>
      <c r="J518" s="162">
        <v>4.9650647248379993</v>
      </c>
      <c r="K518" s="56">
        <f t="shared" si="22"/>
        <v>0.55100468007628312</v>
      </c>
      <c r="L518" s="56">
        <f t="shared" si="23"/>
        <v>39.169909234920006</v>
      </c>
    </row>
    <row r="519" spans="1:12" x14ac:dyDescent="0.2">
      <c r="A519" s="160" t="s">
        <v>2772</v>
      </c>
      <c r="B519" s="161" t="s">
        <v>1656</v>
      </c>
      <c r="C519" s="160" t="s">
        <v>2420</v>
      </c>
      <c r="D519" s="160" t="s">
        <v>570</v>
      </c>
      <c r="E519" s="160" t="s">
        <v>164</v>
      </c>
      <c r="F519" s="162">
        <v>0</v>
      </c>
      <c r="G519" s="162">
        <v>0</v>
      </c>
      <c r="H519" s="56" t="str">
        <f t="shared" ref="H519:H581" si="24">IF(ISERROR(F519/G519-1),"",IF((F519/G519-1)&gt;10000%,"",F519/G519-1))</f>
        <v/>
      </c>
      <c r="I519" s="162">
        <v>7.6915298483715997</v>
      </c>
      <c r="J519" s="162">
        <v>5.5914324262799999</v>
      </c>
      <c r="K519" s="56">
        <f t="shared" ref="K519:K581" si="25">IF(ISERROR(I519/J519-1),"",IF((I519/J519-1)&gt;10000%,"",I519/J519-1))</f>
        <v>0.37559202400820246</v>
      </c>
      <c r="L519" s="56" t="str">
        <f t="shared" ref="L519:L581" si="26">IF(ISERROR(I519/F519),"",IF(I519/F519&gt;10000%,"",I519/F519))</f>
        <v/>
      </c>
    </row>
    <row r="520" spans="1:12" x14ac:dyDescent="0.2">
      <c r="A520" s="160" t="s">
        <v>2350</v>
      </c>
      <c r="B520" s="161" t="s">
        <v>1495</v>
      </c>
      <c r="C520" s="160" t="s">
        <v>3039</v>
      </c>
      <c r="D520" s="160" t="s">
        <v>163</v>
      </c>
      <c r="E520" s="160" t="s">
        <v>643</v>
      </c>
      <c r="F520" s="162">
        <v>6.25704628</v>
      </c>
      <c r="G520" s="162">
        <v>1.1064304199999999</v>
      </c>
      <c r="H520" s="56">
        <f t="shared" si="24"/>
        <v>4.6551647233271121</v>
      </c>
      <c r="I520" s="162">
        <v>7.6020069699999997</v>
      </c>
      <c r="J520" s="162">
        <v>4.0344580199999998</v>
      </c>
      <c r="K520" s="56">
        <f t="shared" si="25"/>
        <v>0.88426969181848136</v>
      </c>
      <c r="L520" s="56">
        <f t="shared" si="26"/>
        <v>1.2149513731900989</v>
      </c>
    </row>
    <row r="521" spans="1:12" x14ac:dyDescent="0.2">
      <c r="A521" s="160" t="s">
        <v>1190</v>
      </c>
      <c r="B521" s="161" t="s">
        <v>311</v>
      </c>
      <c r="C521" s="160" t="s">
        <v>595</v>
      </c>
      <c r="D521" s="160" t="s">
        <v>163</v>
      </c>
      <c r="E521" s="160" t="s">
        <v>164</v>
      </c>
      <c r="F521" s="162">
        <v>3.9785721600000001</v>
      </c>
      <c r="G521" s="162">
        <v>7.3359626200000001</v>
      </c>
      <c r="H521" s="56">
        <f t="shared" si="24"/>
        <v>-0.45766188214301451</v>
      </c>
      <c r="I521" s="162">
        <v>7.5486904500000005</v>
      </c>
      <c r="J521" s="162">
        <v>11.762684440000001</v>
      </c>
      <c r="K521" s="56">
        <f t="shared" si="25"/>
        <v>-0.35825104477596614</v>
      </c>
      <c r="L521" s="56">
        <f t="shared" si="26"/>
        <v>1.8973365686045518</v>
      </c>
    </row>
    <row r="522" spans="1:12" x14ac:dyDescent="0.2">
      <c r="A522" s="160" t="s">
        <v>2243</v>
      </c>
      <c r="B522" s="161" t="s">
        <v>2250</v>
      </c>
      <c r="C522" s="160" t="s">
        <v>595</v>
      </c>
      <c r="D522" s="160" t="s">
        <v>570</v>
      </c>
      <c r="E522" s="160" t="s">
        <v>643</v>
      </c>
      <c r="F522" s="162">
        <v>3.5946936800000002</v>
      </c>
      <c r="G522" s="162">
        <v>1.1033381299999998</v>
      </c>
      <c r="H522" s="56">
        <f t="shared" si="24"/>
        <v>2.258016361675093</v>
      </c>
      <c r="I522" s="162">
        <v>7.530001119999997</v>
      </c>
      <c r="J522" s="162">
        <v>8.3082427799999969</v>
      </c>
      <c r="K522" s="56">
        <f t="shared" si="25"/>
        <v>-9.3671030157354229E-2</v>
      </c>
      <c r="L522" s="56">
        <f t="shared" si="26"/>
        <v>2.0947545995073482</v>
      </c>
    </row>
    <row r="523" spans="1:12" x14ac:dyDescent="0.2">
      <c r="A523" s="160" t="s">
        <v>2358</v>
      </c>
      <c r="B523" s="160" t="s">
        <v>3143</v>
      </c>
      <c r="C523" s="160" t="s">
        <v>2418</v>
      </c>
      <c r="D523" s="160" t="s">
        <v>162</v>
      </c>
      <c r="E523" s="160" t="s">
        <v>643</v>
      </c>
      <c r="F523" s="162">
        <v>2.2316581000000002</v>
      </c>
      <c r="G523" s="162">
        <v>0.64996843999999998</v>
      </c>
      <c r="H523" s="56">
        <f t="shared" si="24"/>
        <v>2.433486862839064</v>
      </c>
      <c r="I523" s="162">
        <v>7.4715223000000002</v>
      </c>
      <c r="J523" s="162">
        <v>0.33232</v>
      </c>
      <c r="K523" s="56">
        <f t="shared" si="25"/>
        <v>21.482914961482908</v>
      </c>
      <c r="L523" s="56">
        <f t="shared" si="26"/>
        <v>3.3479690728611158</v>
      </c>
    </row>
    <row r="524" spans="1:12" x14ac:dyDescent="0.2">
      <c r="A524" s="160" t="s">
        <v>1081</v>
      </c>
      <c r="B524" s="161" t="s">
        <v>15</v>
      </c>
      <c r="C524" s="160" t="s">
        <v>3040</v>
      </c>
      <c r="D524" s="160" t="s">
        <v>163</v>
      </c>
      <c r="E524" s="160" t="s">
        <v>164</v>
      </c>
      <c r="F524" s="162">
        <v>3.9955518699999999</v>
      </c>
      <c r="G524" s="162">
        <v>3.7224892500000002</v>
      </c>
      <c r="H524" s="56">
        <f t="shared" si="24"/>
        <v>7.3354844476716696E-2</v>
      </c>
      <c r="I524" s="162">
        <v>7.4327522999999998</v>
      </c>
      <c r="J524" s="162">
        <v>0.73146471999999996</v>
      </c>
      <c r="K524" s="56">
        <f t="shared" si="25"/>
        <v>9.1614638365607028</v>
      </c>
      <c r="L524" s="56">
        <f t="shared" si="26"/>
        <v>1.8602567409542852</v>
      </c>
    </row>
    <row r="525" spans="1:12" x14ac:dyDescent="0.2">
      <c r="A525" s="160" t="s">
        <v>2998</v>
      </c>
      <c r="B525" s="161" t="s">
        <v>251</v>
      </c>
      <c r="C525" s="160" t="s">
        <v>2419</v>
      </c>
      <c r="D525" s="160" t="s">
        <v>162</v>
      </c>
      <c r="E525" s="160" t="s">
        <v>643</v>
      </c>
      <c r="F525" s="162">
        <v>0.85849664000000003</v>
      </c>
      <c r="G525" s="162">
        <v>1.329058E-2</v>
      </c>
      <c r="H525" s="56">
        <f t="shared" si="24"/>
        <v>63.594369846914134</v>
      </c>
      <c r="I525" s="162">
        <v>7.2774648399999995</v>
      </c>
      <c r="J525" s="162">
        <v>8.9871352899999994</v>
      </c>
      <c r="K525" s="56">
        <f t="shared" si="25"/>
        <v>-0.19023530800769772</v>
      </c>
      <c r="L525" s="56">
        <f t="shared" si="26"/>
        <v>8.4769869804033231</v>
      </c>
    </row>
    <row r="526" spans="1:12" x14ac:dyDescent="0.2">
      <c r="A526" s="160" t="s">
        <v>2339</v>
      </c>
      <c r="B526" s="161" t="s">
        <v>1914</v>
      </c>
      <c r="C526" s="160" t="s">
        <v>595</v>
      </c>
      <c r="D526" s="160" t="s">
        <v>570</v>
      </c>
      <c r="E526" s="160" t="s">
        <v>643</v>
      </c>
      <c r="F526" s="162">
        <v>3.08592237</v>
      </c>
      <c r="G526" s="162">
        <v>3.0941018700000003</v>
      </c>
      <c r="H526" s="56">
        <f t="shared" si="24"/>
        <v>-2.6435781185187857E-3</v>
      </c>
      <c r="I526" s="162">
        <v>7.2203822100541988</v>
      </c>
      <c r="J526" s="162">
        <v>9.8469745257563943</v>
      </c>
      <c r="K526" s="56">
        <f t="shared" si="25"/>
        <v>-0.2667410491244705</v>
      </c>
      <c r="L526" s="56">
        <f t="shared" si="26"/>
        <v>2.3397808967094007</v>
      </c>
    </row>
    <row r="527" spans="1:12" x14ac:dyDescent="0.2">
      <c r="A527" s="160" t="s">
        <v>1572</v>
      </c>
      <c r="B527" s="161" t="s">
        <v>1570</v>
      </c>
      <c r="C527" s="160" t="s">
        <v>3040</v>
      </c>
      <c r="D527" s="160" t="s">
        <v>163</v>
      </c>
      <c r="E527" s="160" t="s">
        <v>164</v>
      </c>
      <c r="F527" s="162">
        <v>11.527631529999999</v>
      </c>
      <c r="G527" s="162">
        <v>7.5444677800000006</v>
      </c>
      <c r="H527" s="56">
        <f t="shared" si="24"/>
        <v>0.52795821602673709</v>
      </c>
      <c r="I527" s="162">
        <v>7.1894975700000003</v>
      </c>
      <c r="J527" s="162">
        <v>6.6219370700000004</v>
      </c>
      <c r="K527" s="56">
        <f t="shared" si="25"/>
        <v>8.570913525760826E-2</v>
      </c>
      <c r="L527" s="56">
        <f t="shared" si="26"/>
        <v>0.62367517137321282</v>
      </c>
    </row>
    <row r="528" spans="1:12" x14ac:dyDescent="0.2">
      <c r="A528" s="160" t="s">
        <v>3245</v>
      </c>
      <c r="B528" s="160" t="s">
        <v>2446</v>
      </c>
      <c r="C528" s="160" t="s">
        <v>2419</v>
      </c>
      <c r="D528" s="160" t="s">
        <v>163</v>
      </c>
      <c r="E528" s="160" t="s">
        <v>643</v>
      </c>
      <c r="F528" s="162">
        <v>7.9025799999999993E-3</v>
      </c>
      <c r="G528" s="162">
        <v>0.15371414000000003</v>
      </c>
      <c r="H528" s="56">
        <f t="shared" si="24"/>
        <v>-0.94858911483354758</v>
      </c>
      <c r="I528" s="162">
        <v>7.1268582</v>
      </c>
      <c r="J528" s="162">
        <v>2.3291300000000001E-2</v>
      </c>
      <c r="K528" s="56" t="str">
        <f t="shared" si="25"/>
        <v/>
      </c>
      <c r="L528" s="56" t="str">
        <f t="shared" si="26"/>
        <v/>
      </c>
    </row>
    <row r="529" spans="1:12" x14ac:dyDescent="0.2">
      <c r="A529" s="160" t="s">
        <v>2965</v>
      </c>
      <c r="B529" s="161" t="s">
        <v>1331</v>
      </c>
      <c r="C529" s="160" t="s">
        <v>3038</v>
      </c>
      <c r="D529" s="160" t="s">
        <v>163</v>
      </c>
      <c r="E529" s="160" t="s">
        <v>643</v>
      </c>
      <c r="F529" s="162">
        <v>1.6046996200000001</v>
      </c>
      <c r="G529" s="162">
        <v>1.7387773899999999</v>
      </c>
      <c r="H529" s="56">
        <f t="shared" si="24"/>
        <v>-7.7110371213188977E-2</v>
      </c>
      <c r="I529" s="162">
        <v>7.0751363600000001</v>
      </c>
      <c r="J529" s="162">
        <v>0.75759560999999997</v>
      </c>
      <c r="K529" s="56">
        <f t="shared" si="25"/>
        <v>8.3389352665335537</v>
      </c>
      <c r="L529" s="56">
        <f t="shared" si="26"/>
        <v>4.4090098058351881</v>
      </c>
    </row>
    <row r="530" spans="1:12" x14ac:dyDescent="0.2">
      <c r="A530" s="160" t="s">
        <v>1281</v>
      </c>
      <c r="B530" s="161" t="s">
        <v>1282</v>
      </c>
      <c r="C530" s="160" t="s">
        <v>2418</v>
      </c>
      <c r="D530" s="160" t="s">
        <v>162</v>
      </c>
      <c r="E530" s="160" t="s">
        <v>3351</v>
      </c>
      <c r="F530" s="162">
        <v>0.66024397999999995</v>
      </c>
      <c r="G530" s="162">
        <v>1.01579566</v>
      </c>
      <c r="H530" s="56">
        <f t="shared" si="24"/>
        <v>-0.35002283825469394</v>
      </c>
      <c r="I530" s="162">
        <v>6.9668918899999994</v>
      </c>
      <c r="J530" s="162">
        <v>10.376497439999998</v>
      </c>
      <c r="K530" s="56">
        <f t="shared" si="25"/>
        <v>-0.32858925371642544</v>
      </c>
      <c r="L530" s="56">
        <f t="shared" si="26"/>
        <v>10.55199608181206</v>
      </c>
    </row>
    <row r="531" spans="1:12" x14ac:dyDescent="0.2">
      <c r="A531" s="160" t="s">
        <v>1257</v>
      </c>
      <c r="B531" s="161" t="s">
        <v>723</v>
      </c>
      <c r="C531" s="160" t="s">
        <v>2418</v>
      </c>
      <c r="D531" s="160" t="s">
        <v>162</v>
      </c>
      <c r="E531" s="160" t="s">
        <v>3351</v>
      </c>
      <c r="F531" s="162">
        <v>0.74456583999999992</v>
      </c>
      <c r="G531" s="162">
        <v>1.30845656</v>
      </c>
      <c r="H531" s="56">
        <f t="shared" si="24"/>
        <v>-0.43095868616379596</v>
      </c>
      <c r="I531" s="162">
        <v>6.9036467799999999</v>
      </c>
      <c r="J531" s="162">
        <v>7.67594405</v>
      </c>
      <c r="K531" s="56">
        <f t="shared" si="25"/>
        <v>-0.10061267577894872</v>
      </c>
      <c r="L531" s="56">
        <f t="shared" si="26"/>
        <v>9.2720433964577271</v>
      </c>
    </row>
    <row r="532" spans="1:12" x14ac:dyDescent="0.2">
      <c r="A532" s="160" t="s">
        <v>2679</v>
      </c>
      <c r="B532" s="161" t="s">
        <v>1571</v>
      </c>
      <c r="C532" s="160" t="s">
        <v>595</v>
      </c>
      <c r="D532" s="160" t="s">
        <v>570</v>
      </c>
      <c r="E532" s="160" t="s">
        <v>643</v>
      </c>
      <c r="F532" s="162">
        <v>0.32839712999999998</v>
      </c>
      <c r="G532" s="162">
        <v>0.25182426000000002</v>
      </c>
      <c r="H532" s="56">
        <f t="shared" si="24"/>
        <v>0.30407264971214421</v>
      </c>
      <c r="I532" s="162">
        <v>6.8965258060923986</v>
      </c>
      <c r="J532" s="162">
        <v>0.67141427710399981</v>
      </c>
      <c r="K532" s="56">
        <f t="shared" si="25"/>
        <v>9.2716400905847127</v>
      </c>
      <c r="L532" s="56">
        <f t="shared" si="26"/>
        <v>21.000566619118747</v>
      </c>
    </row>
    <row r="533" spans="1:12" x14ac:dyDescent="0.2">
      <c r="A533" s="160" t="s">
        <v>3169</v>
      </c>
      <c r="B533" s="160" t="s">
        <v>3170</v>
      </c>
      <c r="C533" s="160" t="s">
        <v>2418</v>
      </c>
      <c r="D533" s="160" t="s">
        <v>162</v>
      </c>
      <c r="E533" s="160" t="s">
        <v>643</v>
      </c>
      <c r="F533" s="162">
        <v>0.51453864999999999</v>
      </c>
      <c r="G533" s="162">
        <v>0.97910348999999997</v>
      </c>
      <c r="H533" s="56">
        <f t="shared" si="24"/>
        <v>-0.47447981213916413</v>
      </c>
      <c r="I533" s="162">
        <v>6.8684542199999994</v>
      </c>
      <c r="J533" s="162">
        <v>10.71278098</v>
      </c>
      <c r="K533" s="56">
        <f t="shared" si="25"/>
        <v>-0.35885422909112819</v>
      </c>
      <c r="L533" s="56">
        <f t="shared" si="26"/>
        <v>13.348762469058446</v>
      </c>
    </row>
    <row r="534" spans="1:12" x14ac:dyDescent="0.2">
      <c r="A534" s="160" t="s">
        <v>2319</v>
      </c>
      <c r="B534" s="161" t="s">
        <v>1276</v>
      </c>
      <c r="C534" s="160" t="s">
        <v>595</v>
      </c>
      <c r="D534" s="160" t="s">
        <v>163</v>
      </c>
      <c r="E534" s="160" t="s">
        <v>164</v>
      </c>
      <c r="F534" s="162">
        <v>1.7688191200000001</v>
      </c>
      <c r="G534" s="162">
        <v>1.17643308</v>
      </c>
      <c r="H534" s="56">
        <f t="shared" si="24"/>
        <v>0.50354418799580181</v>
      </c>
      <c r="I534" s="162">
        <v>6.8359657485003007</v>
      </c>
      <c r="J534" s="162">
        <v>5.8961509072919966</v>
      </c>
      <c r="K534" s="56">
        <f t="shared" si="25"/>
        <v>0.15939463829631606</v>
      </c>
      <c r="L534" s="56">
        <f t="shared" si="26"/>
        <v>3.8647059335837008</v>
      </c>
    </row>
    <row r="535" spans="1:12" x14ac:dyDescent="0.2">
      <c r="A535" s="160" t="s">
        <v>3264</v>
      </c>
      <c r="B535" s="161" t="s">
        <v>1590</v>
      </c>
      <c r="C535" s="160" t="s">
        <v>3251</v>
      </c>
      <c r="D535" s="160" t="s">
        <v>163</v>
      </c>
      <c r="E535" s="160" t="s">
        <v>643</v>
      </c>
      <c r="F535" s="162">
        <v>14.744620970000001</v>
      </c>
      <c r="G535" s="162">
        <v>12.22840173</v>
      </c>
      <c r="H535" s="56">
        <f t="shared" si="24"/>
        <v>0.20576844755001367</v>
      </c>
      <c r="I535" s="162">
        <v>6.82018083</v>
      </c>
      <c r="J535" s="162">
        <v>9.3162180299999999</v>
      </c>
      <c r="K535" s="56">
        <f t="shared" si="25"/>
        <v>-0.26792387124928629</v>
      </c>
      <c r="L535" s="56">
        <f t="shared" si="26"/>
        <v>0.46255382514590332</v>
      </c>
    </row>
    <row r="536" spans="1:12" x14ac:dyDescent="0.2">
      <c r="A536" s="160" t="s">
        <v>2316</v>
      </c>
      <c r="B536" s="161" t="s">
        <v>132</v>
      </c>
      <c r="C536" s="160" t="s">
        <v>595</v>
      </c>
      <c r="D536" s="160" t="s">
        <v>163</v>
      </c>
      <c r="E536" s="160" t="s">
        <v>643</v>
      </c>
      <c r="F536" s="162">
        <v>2.5165750600000001</v>
      </c>
      <c r="G536" s="162">
        <v>2.3922498399999998</v>
      </c>
      <c r="H536" s="56">
        <f t="shared" si="24"/>
        <v>5.196999825068449E-2</v>
      </c>
      <c r="I536" s="162">
        <v>6.8000677461834984</v>
      </c>
      <c r="J536" s="162">
        <v>6.2083063730050023</v>
      </c>
      <c r="K536" s="56">
        <f t="shared" si="25"/>
        <v>9.5317682089852473E-2</v>
      </c>
      <c r="L536" s="56">
        <f t="shared" si="26"/>
        <v>2.702112030858121</v>
      </c>
    </row>
    <row r="537" spans="1:12" x14ac:dyDescent="0.2">
      <c r="A537" s="160" t="s">
        <v>1172</v>
      </c>
      <c r="B537" s="161" t="s">
        <v>613</v>
      </c>
      <c r="C537" s="160" t="s">
        <v>595</v>
      </c>
      <c r="D537" s="160" t="s">
        <v>163</v>
      </c>
      <c r="E537" s="160" t="s">
        <v>164</v>
      </c>
      <c r="F537" s="162">
        <v>7.7747134800000008</v>
      </c>
      <c r="G537" s="162">
        <v>5.0068409200000001</v>
      </c>
      <c r="H537" s="56">
        <f t="shared" si="24"/>
        <v>0.55281815504535747</v>
      </c>
      <c r="I537" s="162">
        <v>6.79193237475892</v>
      </c>
      <c r="J537" s="162">
        <v>3.808559901127003</v>
      </c>
      <c r="K537" s="56">
        <f t="shared" si="25"/>
        <v>0.78333347802908326</v>
      </c>
      <c r="L537" s="56">
        <f t="shared" si="26"/>
        <v>0.87359262720494735</v>
      </c>
    </row>
    <row r="538" spans="1:12" x14ac:dyDescent="0.2">
      <c r="A538" s="160" t="s">
        <v>2999</v>
      </c>
      <c r="B538" s="161" t="s">
        <v>1589</v>
      </c>
      <c r="C538" s="160" t="s">
        <v>2419</v>
      </c>
      <c r="D538" s="160" t="s">
        <v>162</v>
      </c>
      <c r="E538" s="160" t="s">
        <v>643</v>
      </c>
      <c r="F538" s="162">
        <v>5.6107940000000002E-2</v>
      </c>
      <c r="G538" s="162">
        <v>1.1845119199999998</v>
      </c>
      <c r="H538" s="56">
        <f t="shared" si="24"/>
        <v>-0.95263201741355208</v>
      </c>
      <c r="I538" s="162">
        <v>6.77286564</v>
      </c>
      <c r="J538" s="162">
        <v>16.95540308</v>
      </c>
      <c r="K538" s="56">
        <f t="shared" si="25"/>
        <v>-0.60054823774794031</v>
      </c>
      <c r="L538" s="56" t="str">
        <f t="shared" si="26"/>
        <v/>
      </c>
    </row>
    <row r="539" spans="1:12" x14ac:dyDescent="0.2">
      <c r="A539" s="160" t="s">
        <v>3233</v>
      </c>
      <c r="B539" s="160" t="s">
        <v>3234</v>
      </c>
      <c r="C539" s="160" t="s">
        <v>2418</v>
      </c>
      <c r="D539" s="160" t="s">
        <v>162</v>
      </c>
      <c r="E539" s="160" t="s">
        <v>643</v>
      </c>
      <c r="F539" s="162">
        <v>13.817324300000001</v>
      </c>
      <c r="G539" s="162">
        <v>5.5338229199999995</v>
      </c>
      <c r="H539" s="56">
        <f t="shared" si="24"/>
        <v>1.4968858779456578</v>
      </c>
      <c r="I539" s="162">
        <v>6.7483533300000005</v>
      </c>
      <c r="J539" s="162">
        <v>6.7269059200000001</v>
      </c>
      <c r="K539" s="56">
        <f t="shared" si="25"/>
        <v>3.1883023569920788E-3</v>
      </c>
      <c r="L539" s="56">
        <f t="shared" si="26"/>
        <v>0.48839798382672395</v>
      </c>
    </row>
    <row r="540" spans="1:12" x14ac:dyDescent="0.2">
      <c r="A540" s="160" t="s">
        <v>2298</v>
      </c>
      <c r="B540" s="161" t="s">
        <v>1577</v>
      </c>
      <c r="C540" s="160" t="s">
        <v>595</v>
      </c>
      <c r="D540" s="160" t="s">
        <v>570</v>
      </c>
      <c r="E540" s="160" t="s">
        <v>643</v>
      </c>
      <c r="F540" s="162">
        <v>3.2200397599999997</v>
      </c>
      <c r="G540" s="162">
        <v>3.2910495399999999</v>
      </c>
      <c r="H540" s="56">
        <f t="shared" si="24"/>
        <v>-2.1576636613012012E-2</v>
      </c>
      <c r="I540" s="162">
        <v>6.7208631774850973</v>
      </c>
      <c r="J540" s="162">
        <v>13.997651985922001</v>
      </c>
      <c r="K540" s="56">
        <f t="shared" si="25"/>
        <v>-0.51985781727931668</v>
      </c>
      <c r="L540" s="56">
        <f t="shared" si="26"/>
        <v>2.0871988169130864</v>
      </c>
    </row>
    <row r="541" spans="1:12" x14ac:dyDescent="0.2">
      <c r="A541" s="160" t="s">
        <v>3231</v>
      </c>
      <c r="B541" s="160" t="s">
        <v>3232</v>
      </c>
      <c r="C541" s="160" t="s">
        <v>2418</v>
      </c>
      <c r="D541" s="160" t="s">
        <v>162</v>
      </c>
      <c r="E541" s="160" t="s">
        <v>643</v>
      </c>
      <c r="F541" s="162">
        <v>7.3758877099999998</v>
      </c>
      <c r="G541" s="162">
        <v>6.5381342699999996</v>
      </c>
      <c r="H541" s="56">
        <f t="shared" si="24"/>
        <v>0.12813341014484858</v>
      </c>
      <c r="I541" s="162">
        <v>6.6050843100000005</v>
      </c>
      <c r="J541" s="162">
        <v>11.23570222</v>
      </c>
      <c r="K541" s="56">
        <f t="shared" si="25"/>
        <v>-0.41213426800839503</v>
      </c>
      <c r="L541" s="56">
        <f t="shared" si="26"/>
        <v>0.89549686352261471</v>
      </c>
    </row>
    <row r="542" spans="1:12" x14ac:dyDescent="0.2">
      <c r="A542" s="160" t="s">
        <v>2487</v>
      </c>
      <c r="B542" s="161" t="s">
        <v>2488</v>
      </c>
      <c r="C542" s="160" t="s">
        <v>2458</v>
      </c>
      <c r="D542" s="160" t="s">
        <v>163</v>
      </c>
      <c r="E542" s="160" t="s">
        <v>164</v>
      </c>
      <c r="F542" s="162">
        <v>1.41654999</v>
      </c>
      <c r="G542" s="162">
        <v>0.52435732999999995</v>
      </c>
      <c r="H542" s="56">
        <f t="shared" si="24"/>
        <v>1.7014974502215887</v>
      </c>
      <c r="I542" s="162">
        <v>6.5862145700000001</v>
      </c>
      <c r="J542" s="162">
        <v>2.6888531900000001</v>
      </c>
      <c r="K542" s="56">
        <f t="shared" si="25"/>
        <v>1.4494511617423038</v>
      </c>
      <c r="L542" s="56">
        <f t="shared" si="26"/>
        <v>4.6494755684548768</v>
      </c>
    </row>
    <row r="543" spans="1:12" x14ac:dyDescent="0.2">
      <c r="A543" s="160" t="s">
        <v>2971</v>
      </c>
      <c r="B543" s="161" t="s">
        <v>1007</v>
      </c>
      <c r="C543" s="160" t="s">
        <v>3038</v>
      </c>
      <c r="D543" s="160" t="s">
        <v>163</v>
      </c>
      <c r="E543" s="160" t="s">
        <v>643</v>
      </c>
      <c r="F543" s="162">
        <v>3.60840556</v>
      </c>
      <c r="G543" s="162">
        <v>7.62328867</v>
      </c>
      <c r="H543" s="56">
        <f t="shared" si="24"/>
        <v>-0.52666024911267062</v>
      </c>
      <c r="I543" s="162">
        <v>6.5730763258606295</v>
      </c>
      <c r="J543" s="162">
        <v>9.74844219106871</v>
      </c>
      <c r="K543" s="56">
        <f t="shared" si="25"/>
        <v>-0.3257305939729811</v>
      </c>
      <c r="L543" s="56">
        <f t="shared" si="26"/>
        <v>1.8216013185226967</v>
      </c>
    </row>
    <row r="544" spans="1:12" x14ac:dyDescent="0.2">
      <c r="A544" s="160" t="s">
        <v>1226</v>
      </c>
      <c r="B544" s="161" t="s">
        <v>634</v>
      </c>
      <c r="C544" s="160" t="s">
        <v>633</v>
      </c>
      <c r="D544" s="160" t="s">
        <v>162</v>
      </c>
      <c r="E544" s="160" t="s">
        <v>643</v>
      </c>
      <c r="F544" s="162">
        <v>2.9323298499999999</v>
      </c>
      <c r="G544" s="162">
        <v>1.6659982499999999</v>
      </c>
      <c r="H544" s="56">
        <f t="shared" si="24"/>
        <v>0.76010379962884111</v>
      </c>
      <c r="I544" s="162">
        <v>6.5191915400000005</v>
      </c>
      <c r="J544" s="162">
        <v>13.77035605</v>
      </c>
      <c r="K544" s="56">
        <f t="shared" si="25"/>
        <v>-0.52657785199388507</v>
      </c>
      <c r="L544" s="56">
        <f t="shared" si="26"/>
        <v>2.223212214683147</v>
      </c>
    </row>
    <row r="545" spans="1:12" x14ac:dyDescent="0.2">
      <c r="A545" s="160" t="s">
        <v>2716</v>
      </c>
      <c r="B545" s="161" t="s">
        <v>552</v>
      </c>
      <c r="C545" s="160" t="s">
        <v>2419</v>
      </c>
      <c r="D545" s="160" t="s">
        <v>162</v>
      </c>
      <c r="E545" s="160" t="s">
        <v>643</v>
      </c>
      <c r="F545" s="162">
        <v>11.234042130000001</v>
      </c>
      <c r="G545" s="162">
        <v>11.40308492</v>
      </c>
      <c r="H545" s="56">
        <f t="shared" si="24"/>
        <v>-1.4824303351763435E-2</v>
      </c>
      <c r="I545" s="162">
        <v>6.4924206599999996</v>
      </c>
      <c r="J545" s="162">
        <v>0.42357495000000001</v>
      </c>
      <c r="K545" s="56">
        <f t="shared" si="25"/>
        <v>14.327678513566488</v>
      </c>
      <c r="L545" s="56">
        <f t="shared" si="26"/>
        <v>0.57792383052065333</v>
      </c>
    </row>
    <row r="546" spans="1:12" x14ac:dyDescent="0.2">
      <c r="A546" s="160" t="s">
        <v>3291</v>
      </c>
      <c r="B546" s="161" t="s">
        <v>228</v>
      </c>
      <c r="C546" s="160" t="s">
        <v>3350</v>
      </c>
      <c r="D546" s="160" t="s">
        <v>162</v>
      </c>
      <c r="E546" s="160" t="s">
        <v>643</v>
      </c>
      <c r="F546" s="162">
        <v>4.4738281600000001</v>
      </c>
      <c r="G546" s="162">
        <v>2.1752318100000001</v>
      </c>
      <c r="H546" s="56">
        <f t="shared" si="24"/>
        <v>1.0567132842729068</v>
      </c>
      <c r="I546" s="162">
        <v>6.4881034099999999</v>
      </c>
      <c r="J546" s="162">
        <v>4.4405367699999996</v>
      </c>
      <c r="K546" s="56">
        <f t="shared" si="25"/>
        <v>0.46110791241122873</v>
      </c>
      <c r="L546" s="56">
        <f t="shared" si="26"/>
        <v>1.4502352745707605</v>
      </c>
    </row>
    <row r="547" spans="1:12" x14ac:dyDescent="0.2">
      <c r="A547" s="160" t="s">
        <v>2600</v>
      </c>
      <c r="B547" s="160" t="s">
        <v>1956</v>
      </c>
      <c r="C547" s="160" t="s">
        <v>1144</v>
      </c>
      <c r="D547" s="160" t="s">
        <v>163</v>
      </c>
      <c r="E547" s="160" t="s">
        <v>164</v>
      </c>
      <c r="F547" s="162">
        <v>6.7470682399999999</v>
      </c>
      <c r="G547" s="162">
        <v>7.9302729000000003</v>
      </c>
      <c r="H547" s="56">
        <f t="shared" si="24"/>
        <v>-0.1492010016452272</v>
      </c>
      <c r="I547" s="162">
        <v>6.4819159299999995</v>
      </c>
      <c r="J547" s="162">
        <v>9.3778858800000009</v>
      </c>
      <c r="K547" s="56">
        <f t="shared" si="25"/>
        <v>-0.3088084017076993</v>
      </c>
      <c r="L547" s="56">
        <f t="shared" si="26"/>
        <v>0.96070110741906467</v>
      </c>
    </row>
    <row r="548" spans="1:12" x14ac:dyDescent="0.2">
      <c r="A548" s="160" t="s">
        <v>3075</v>
      </c>
      <c r="B548" s="160" t="s">
        <v>3076</v>
      </c>
      <c r="C548" s="160" t="s">
        <v>2418</v>
      </c>
      <c r="D548" s="160" t="s">
        <v>163</v>
      </c>
      <c r="E548" s="160" t="s">
        <v>643</v>
      </c>
      <c r="F548" s="162">
        <v>3.3880692400000001</v>
      </c>
      <c r="G548" s="162">
        <v>7.80519126</v>
      </c>
      <c r="H548" s="56">
        <f t="shared" si="24"/>
        <v>-0.56592104829472167</v>
      </c>
      <c r="I548" s="162">
        <v>6.3941358099999999</v>
      </c>
      <c r="J548" s="162">
        <v>22.701935749999997</v>
      </c>
      <c r="K548" s="56">
        <f t="shared" si="25"/>
        <v>-0.71834402667622732</v>
      </c>
      <c r="L548" s="56">
        <f t="shared" si="26"/>
        <v>1.8872506306866383</v>
      </c>
    </row>
    <row r="549" spans="1:12" x14ac:dyDescent="0.2">
      <c r="A549" s="160" t="s">
        <v>2741</v>
      </c>
      <c r="B549" s="160" t="s">
        <v>194</v>
      </c>
      <c r="C549" s="160" t="s">
        <v>2419</v>
      </c>
      <c r="D549" s="160" t="s">
        <v>162</v>
      </c>
      <c r="E549" s="160" t="s">
        <v>164</v>
      </c>
      <c r="F549" s="162">
        <v>25.740095370000002</v>
      </c>
      <c r="G549" s="162">
        <v>22.517073920000001</v>
      </c>
      <c r="H549" s="56">
        <f t="shared" si="24"/>
        <v>0.14313677973660988</v>
      </c>
      <c r="I549" s="162">
        <v>6.3683283499999996</v>
      </c>
      <c r="J549" s="162">
        <v>16.413179579999998</v>
      </c>
      <c r="K549" s="56">
        <f t="shared" si="25"/>
        <v>-0.61199910602574414</v>
      </c>
      <c r="L549" s="56">
        <f t="shared" si="26"/>
        <v>0.24740888712565789</v>
      </c>
    </row>
    <row r="550" spans="1:12" x14ac:dyDescent="0.2">
      <c r="A550" s="160" t="s">
        <v>2017</v>
      </c>
      <c r="B550" s="161" t="s">
        <v>1780</v>
      </c>
      <c r="C550" s="160" t="s">
        <v>595</v>
      </c>
      <c r="D550" s="160" t="s">
        <v>570</v>
      </c>
      <c r="E550" s="160" t="s">
        <v>643</v>
      </c>
      <c r="F550" s="162">
        <v>2.8995971600000003</v>
      </c>
      <c r="G550" s="162">
        <v>4.0255026300000001</v>
      </c>
      <c r="H550" s="56">
        <f t="shared" si="24"/>
        <v>-0.27969313983531041</v>
      </c>
      <c r="I550" s="162">
        <v>6.3408968906331982</v>
      </c>
      <c r="J550" s="162">
        <v>25.100426187845795</v>
      </c>
      <c r="K550" s="56">
        <f t="shared" si="25"/>
        <v>-0.7473789152750081</v>
      </c>
      <c r="L550" s="56">
        <f t="shared" si="26"/>
        <v>2.1868199410959548</v>
      </c>
    </row>
    <row r="551" spans="1:12" x14ac:dyDescent="0.2">
      <c r="A551" s="160" t="s">
        <v>3270</v>
      </c>
      <c r="B551" s="161" t="s">
        <v>21</v>
      </c>
      <c r="C551" s="160" t="s">
        <v>3251</v>
      </c>
      <c r="D551" s="160" t="s">
        <v>162</v>
      </c>
      <c r="E551" s="160" t="s">
        <v>643</v>
      </c>
      <c r="F551" s="162">
        <v>2.02441183</v>
      </c>
      <c r="G551" s="162">
        <v>4.3444828600000003</v>
      </c>
      <c r="H551" s="56">
        <f t="shared" si="24"/>
        <v>-0.5340269727753052</v>
      </c>
      <c r="I551" s="162">
        <v>6.2756155300000005</v>
      </c>
      <c r="J551" s="162">
        <v>3.7718722599999999</v>
      </c>
      <c r="K551" s="56">
        <f t="shared" si="25"/>
        <v>0.66379322983753442</v>
      </c>
      <c r="L551" s="56">
        <f t="shared" si="26"/>
        <v>3.0999697971533786</v>
      </c>
    </row>
    <row r="552" spans="1:12" x14ac:dyDescent="0.2">
      <c r="A552" s="160" t="s">
        <v>1029</v>
      </c>
      <c r="B552" s="161" t="s">
        <v>1018</v>
      </c>
      <c r="C552" s="160" t="s">
        <v>2420</v>
      </c>
      <c r="D552" s="160" t="s">
        <v>570</v>
      </c>
      <c r="E552" s="160" t="s">
        <v>164</v>
      </c>
      <c r="F552" s="162">
        <v>0.61866922999999996</v>
      </c>
      <c r="G552" s="162">
        <v>1.7991305500000001</v>
      </c>
      <c r="H552" s="56">
        <f t="shared" si="24"/>
        <v>-0.65612877286753868</v>
      </c>
      <c r="I552" s="162">
        <v>6.2543680892020985</v>
      </c>
      <c r="J552" s="162">
        <v>2.6808096309340996</v>
      </c>
      <c r="K552" s="56">
        <f t="shared" si="25"/>
        <v>1.3330146299955028</v>
      </c>
      <c r="L552" s="56">
        <f t="shared" si="26"/>
        <v>10.109389292242801</v>
      </c>
    </row>
    <row r="553" spans="1:12" x14ac:dyDescent="0.2">
      <c r="A553" s="160" t="s">
        <v>2909</v>
      </c>
      <c r="B553" s="161" t="s">
        <v>1131</v>
      </c>
      <c r="C553" s="160" t="s">
        <v>3038</v>
      </c>
      <c r="D553" s="160" t="s">
        <v>162</v>
      </c>
      <c r="E553" s="160" t="s">
        <v>643</v>
      </c>
      <c r="F553" s="162">
        <v>5.1356691799999998</v>
      </c>
      <c r="G553" s="162">
        <v>0.40783542</v>
      </c>
      <c r="H553" s="56">
        <f t="shared" si="24"/>
        <v>11.592504054699319</v>
      </c>
      <c r="I553" s="162">
        <v>6.2344295999999995</v>
      </c>
      <c r="J553" s="162">
        <v>0.34358160999999998</v>
      </c>
      <c r="K553" s="56">
        <f t="shared" si="25"/>
        <v>17.145411216857617</v>
      </c>
      <c r="L553" s="56">
        <f t="shared" si="26"/>
        <v>1.2139468843279348</v>
      </c>
    </row>
    <row r="554" spans="1:12" x14ac:dyDescent="0.2">
      <c r="A554" s="160" t="s">
        <v>2935</v>
      </c>
      <c r="B554" s="161" t="s">
        <v>113</v>
      </c>
      <c r="C554" s="160" t="s">
        <v>3038</v>
      </c>
      <c r="D554" s="160" t="s">
        <v>162</v>
      </c>
      <c r="E554" s="160" t="s">
        <v>643</v>
      </c>
      <c r="F554" s="162">
        <v>0.55966868000000003</v>
      </c>
      <c r="G554" s="162">
        <v>0.51988186000000003</v>
      </c>
      <c r="H554" s="56">
        <f t="shared" si="24"/>
        <v>7.6530502526093169E-2</v>
      </c>
      <c r="I554" s="162">
        <v>6.2003509941058352</v>
      </c>
      <c r="J554" s="162">
        <v>10.6879746</v>
      </c>
      <c r="K554" s="56">
        <f t="shared" si="25"/>
        <v>-0.41987596096028945</v>
      </c>
      <c r="L554" s="56">
        <f t="shared" si="26"/>
        <v>11.078609927047973</v>
      </c>
    </row>
    <row r="555" spans="1:12" x14ac:dyDescent="0.2">
      <c r="A555" s="160" t="s">
        <v>1678</v>
      </c>
      <c r="B555" s="160" t="s">
        <v>33</v>
      </c>
      <c r="C555" s="160" t="s">
        <v>3040</v>
      </c>
      <c r="D555" s="160" t="s">
        <v>163</v>
      </c>
      <c r="E555" s="160" t="s">
        <v>164</v>
      </c>
      <c r="F555" s="162">
        <v>5.99202865</v>
      </c>
      <c r="G555" s="162">
        <v>5.57217129</v>
      </c>
      <c r="H555" s="56">
        <f t="shared" si="24"/>
        <v>7.5348968678240258E-2</v>
      </c>
      <c r="I555" s="162">
        <v>6.1870461399999996</v>
      </c>
      <c r="J555" s="162">
        <v>8.4283484000000009</v>
      </c>
      <c r="K555" s="56">
        <f t="shared" si="25"/>
        <v>-0.26592425391432573</v>
      </c>
      <c r="L555" s="56">
        <f t="shared" si="26"/>
        <v>1.0325461544647321</v>
      </c>
    </row>
    <row r="556" spans="1:12" x14ac:dyDescent="0.2">
      <c r="A556" s="160" t="s">
        <v>2851</v>
      </c>
      <c r="B556" s="161" t="s">
        <v>626</v>
      </c>
      <c r="C556" s="160" t="s">
        <v>3038</v>
      </c>
      <c r="D556" s="160" t="s">
        <v>162</v>
      </c>
      <c r="E556" s="160" t="s">
        <v>643</v>
      </c>
      <c r="F556" s="162">
        <v>6.6803505599999999</v>
      </c>
      <c r="G556" s="162">
        <v>9.0398970900000002</v>
      </c>
      <c r="H556" s="56">
        <f t="shared" si="24"/>
        <v>-0.26101475564474597</v>
      </c>
      <c r="I556" s="162">
        <v>6.1176903512465799</v>
      </c>
      <c r="J556" s="162">
        <v>1.8942188</v>
      </c>
      <c r="K556" s="56">
        <f t="shared" si="25"/>
        <v>2.2296640447484632</v>
      </c>
      <c r="L556" s="56">
        <f t="shared" si="26"/>
        <v>0.915773849934992</v>
      </c>
    </row>
    <row r="557" spans="1:12" x14ac:dyDescent="0.2">
      <c r="A557" s="160" t="s">
        <v>2324</v>
      </c>
      <c r="B557" s="161" t="s">
        <v>1</v>
      </c>
      <c r="C557" s="160" t="s">
        <v>3039</v>
      </c>
      <c r="D557" s="160" t="s">
        <v>163</v>
      </c>
      <c r="E557" s="160" t="s">
        <v>164</v>
      </c>
      <c r="F557" s="162">
        <v>11.038246789999999</v>
      </c>
      <c r="G557" s="162">
        <v>3.2733027400000001</v>
      </c>
      <c r="H557" s="56">
        <f t="shared" si="24"/>
        <v>2.3722046711756328</v>
      </c>
      <c r="I557" s="162">
        <v>6.1126392700000007</v>
      </c>
      <c r="J557" s="162">
        <v>44.046096850000005</v>
      </c>
      <c r="K557" s="56">
        <f t="shared" si="25"/>
        <v>-0.861221772026322</v>
      </c>
      <c r="L557" s="56">
        <f t="shared" si="26"/>
        <v>0.55376903472911043</v>
      </c>
    </row>
    <row r="558" spans="1:12" x14ac:dyDescent="0.2">
      <c r="A558" s="160" t="s">
        <v>2246</v>
      </c>
      <c r="B558" s="161" t="s">
        <v>2253</v>
      </c>
      <c r="C558" s="160" t="s">
        <v>595</v>
      </c>
      <c r="D558" s="160" t="s">
        <v>570</v>
      </c>
      <c r="E558" s="160" t="s">
        <v>164</v>
      </c>
      <c r="F558" s="162">
        <v>0.63076200000000004</v>
      </c>
      <c r="G558" s="162">
        <v>1.3365808799999999</v>
      </c>
      <c r="H558" s="56">
        <f t="shared" si="24"/>
        <v>-0.52807794168056621</v>
      </c>
      <c r="I558" s="162">
        <v>6.0954390203143998</v>
      </c>
      <c r="J558" s="162">
        <v>10.1862982853793</v>
      </c>
      <c r="K558" s="56">
        <f t="shared" si="25"/>
        <v>-0.40160411078248448</v>
      </c>
      <c r="L558" s="56">
        <f t="shared" si="26"/>
        <v>9.6636116638516576</v>
      </c>
    </row>
    <row r="559" spans="1:12" x14ac:dyDescent="0.2">
      <c r="A559" s="160" t="s">
        <v>2307</v>
      </c>
      <c r="B559" s="161" t="s">
        <v>270</v>
      </c>
      <c r="C559" s="160" t="s">
        <v>1864</v>
      </c>
      <c r="D559" s="160" t="s">
        <v>163</v>
      </c>
      <c r="E559" s="160" t="s">
        <v>164</v>
      </c>
      <c r="F559" s="162">
        <v>0.41583219999999999</v>
      </c>
      <c r="G559" s="162">
        <v>1.0636613500000001</v>
      </c>
      <c r="H559" s="56">
        <f t="shared" si="24"/>
        <v>-0.60905583341916114</v>
      </c>
      <c r="I559" s="162">
        <v>6.0932019799999999</v>
      </c>
      <c r="J559" s="162">
        <v>0.14217947</v>
      </c>
      <c r="K559" s="56">
        <f t="shared" si="25"/>
        <v>41.855708914936876</v>
      </c>
      <c r="L559" s="56">
        <f t="shared" si="26"/>
        <v>14.653030669582586</v>
      </c>
    </row>
    <row r="560" spans="1:12" x14ac:dyDescent="0.2">
      <c r="A560" s="160" t="s">
        <v>2270</v>
      </c>
      <c r="B560" s="161" t="s">
        <v>281</v>
      </c>
      <c r="C560" s="160" t="s">
        <v>3039</v>
      </c>
      <c r="D560" s="160" t="s">
        <v>163</v>
      </c>
      <c r="E560" s="160" t="s">
        <v>164</v>
      </c>
      <c r="F560" s="162">
        <v>13.50749899</v>
      </c>
      <c r="G560" s="162">
        <v>8.2478199599999993</v>
      </c>
      <c r="H560" s="56">
        <f t="shared" si="24"/>
        <v>0.63770536402445921</v>
      </c>
      <c r="I560" s="162">
        <v>6.0491329999999994</v>
      </c>
      <c r="J560" s="162">
        <v>2.8628954171384002</v>
      </c>
      <c r="K560" s="56">
        <f t="shared" si="25"/>
        <v>1.1129423603068234</v>
      </c>
      <c r="L560" s="56">
        <f t="shared" si="26"/>
        <v>0.44783516211834262</v>
      </c>
    </row>
    <row r="561" spans="1:12" x14ac:dyDescent="0.2">
      <c r="A561" s="160" t="s">
        <v>3252</v>
      </c>
      <c r="B561" s="160" t="s">
        <v>53</v>
      </c>
      <c r="C561" s="160" t="s">
        <v>3350</v>
      </c>
      <c r="D561" s="160" t="s">
        <v>163</v>
      </c>
      <c r="E561" s="160" t="s">
        <v>164</v>
      </c>
      <c r="F561" s="162">
        <v>67.307794560000005</v>
      </c>
      <c r="G561" s="162">
        <v>88.901170359999995</v>
      </c>
      <c r="H561" s="56">
        <f t="shared" si="24"/>
        <v>-0.24289191821163769</v>
      </c>
      <c r="I561" s="162">
        <v>6.0264649681744995</v>
      </c>
      <c r="J561" s="162">
        <v>19.26944209523019</v>
      </c>
      <c r="K561" s="56">
        <f t="shared" si="25"/>
        <v>-0.68725275291357579</v>
      </c>
      <c r="L561" s="56">
        <f t="shared" si="26"/>
        <v>8.953591493481998E-2</v>
      </c>
    </row>
    <row r="562" spans="1:12" x14ac:dyDescent="0.2">
      <c r="A562" s="160" t="s">
        <v>2295</v>
      </c>
      <c r="B562" s="161" t="s">
        <v>1652</v>
      </c>
      <c r="C562" s="160" t="s">
        <v>595</v>
      </c>
      <c r="D562" s="160" t="s">
        <v>163</v>
      </c>
      <c r="E562" s="160" t="s">
        <v>643</v>
      </c>
      <c r="F562" s="162">
        <v>3.3101067400000002</v>
      </c>
      <c r="G562" s="162">
        <v>2.9340948500000001</v>
      </c>
      <c r="H562" s="56">
        <f t="shared" si="24"/>
        <v>0.12815260215599378</v>
      </c>
      <c r="I562" s="162">
        <v>6.0072144073727998</v>
      </c>
      <c r="J562" s="162">
        <v>48.466903834342006</v>
      </c>
      <c r="K562" s="56">
        <f t="shared" si="25"/>
        <v>-0.87605532988232082</v>
      </c>
      <c r="L562" s="56">
        <f t="shared" si="26"/>
        <v>1.8148098775125299</v>
      </c>
    </row>
    <row r="563" spans="1:12" x14ac:dyDescent="0.2">
      <c r="A563" s="160" t="s">
        <v>2728</v>
      </c>
      <c r="B563" s="161" t="s">
        <v>116</v>
      </c>
      <c r="C563" s="160" t="s">
        <v>2419</v>
      </c>
      <c r="D563" s="160" t="s">
        <v>162</v>
      </c>
      <c r="E563" s="160" t="s">
        <v>164</v>
      </c>
      <c r="F563" s="162">
        <v>10.762480310000001</v>
      </c>
      <c r="G563" s="162">
        <v>11.415504220000001</v>
      </c>
      <c r="H563" s="56">
        <f t="shared" si="24"/>
        <v>-5.7204999219911845E-2</v>
      </c>
      <c r="I563" s="162">
        <v>6.00624205</v>
      </c>
      <c r="J563" s="162">
        <v>4.3506456699999996</v>
      </c>
      <c r="K563" s="56">
        <f t="shared" si="25"/>
        <v>0.3805403853998528</v>
      </c>
      <c r="L563" s="56">
        <f t="shared" si="26"/>
        <v>0.55807229160914484</v>
      </c>
    </row>
    <row r="564" spans="1:12" x14ac:dyDescent="0.2">
      <c r="A564" s="160" t="s">
        <v>3283</v>
      </c>
      <c r="B564" s="161" t="s">
        <v>223</v>
      </c>
      <c r="C564" s="160" t="s">
        <v>3350</v>
      </c>
      <c r="D564" s="160" t="s">
        <v>162</v>
      </c>
      <c r="E564" s="160" t="s">
        <v>643</v>
      </c>
      <c r="F564" s="162">
        <v>2.5665222499999998</v>
      </c>
      <c r="G564" s="162">
        <v>3.3370713700000003</v>
      </c>
      <c r="H564" s="56">
        <f t="shared" si="24"/>
        <v>-0.23090579570073755</v>
      </c>
      <c r="I564" s="162">
        <v>5.9827084099999999</v>
      </c>
      <c r="J564" s="162">
        <v>18.465191609999998</v>
      </c>
      <c r="K564" s="56">
        <f t="shared" si="25"/>
        <v>-0.67600074040065694</v>
      </c>
      <c r="L564" s="56">
        <f t="shared" si="26"/>
        <v>2.3310565143162116</v>
      </c>
    </row>
    <row r="565" spans="1:12" x14ac:dyDescent="0.2">
      <c r="A565" s="160" t="s">
        <v>1149</v>
      </c>
      <c r="B565" s="161" t="s">
        <v>441</v>
      </c>
      <c r="C565" s="160" t="s">
        <v>1144</v>
      </c>
      <c r="D565" s="160" t="s">
        <v>163</v>
      </c>
      <c r="E565" s="160" t="s">
        <v>164</v>
      </c>
      <c r="F565" s="162">
        <v>3.1344566899999999</v>
      </c>
      <c r="G565" s="162">
        <v>5.1979407100000001</v>
      </c>
      <c r="H565" s="56">
        <f t="shared" si="24"/>
        <v>-0.3969810613711291</v>
      </c>
      <c r="I565" s="162">
        <v>5.9478864299999996</v>
      </c>
      <c r="J565" s="162">
        <v>3.9337670899999999</v>
      </c>
      <c r="K565" s="56">
        <f t="shared" si="25"/>
        <v>0.51200777624076355</v>
      </c>
      <c r="L565" s="56">
        <f t="shared" si="26"/>
        <v>1.8975813093783727</v>
      </c>
    </row>
    <row r="566" spans="1:12" x14ac:dyDescent="0.2">
      <c r="A566" s="160" t="s">
        <v>3058</v>
      </c>
      <c r="B566" s="160" t="s">
        <v>3059</v>
      </c>
      <c r="C566" s="160" t="s">
        <v>2418</v>
      </c>
      <c r="D566" s="160" t="s">
        <v>163</v>
      </c>
      <c r="E566" s="160" t="s">
        <v>164</v>
      </c>
      <c r="F566" s="162">
        <v>0.41106704999999999</v>
      </c>
      <c r="G566" s="162">
        <v>0.39255581000000001</v>
      </c>
      <c r="H566" s="56">
        <f t="shared" si="24"/>
        <v>4.7155689785867594E-2</v>
      </c>
      <c r="I566" s="162">
        <v>5.9400832000000001</v>
      </c>
      <c r="J566" s="162">
        <v>4.080085E-2</v>
      </c>
      <c r="K566" s="56" t="str">
        <f t="shared" si="25"/>
        <v/>
      </c>
      <c r="L566" s="56">
        <f t="shared" si="26"/>
        <v>14.450399758384917</v>
      </c>
    </row>
    <row r="567" spans="1:12" x14ac:dyDescent="0.2">
      <c r="A567" s="160" t="s">
        <v>1680</v>
      </c>
      <c r="B567" s="161" t="s">
        <v>38</v>
      </c>
      <c r="C567" s="160" t="s">
        <v>1687</v>
      </c>
      <c r="D567" s="160" t="s">
        <v>162</v>
      </c>
      <c r="E567" s="160" t="s">
        <v>643</v>
      </c>
      <c r="F567" s="162">
        <v>2.83326104</v>
      </c>
      <c r="G567" s="162">
        <v>1.53338445</v>
      </c>
      <c r="H567" s="56">
        <f t="shared" si="24"/>
        <v>0.84771734185774483</v>
      </c>
      <c r="I567" s="162">
        <v>5.8252731100000004</v>
      </c>
      <c r="J567" s="162">
        <v>0.57866915000000008</v>
      </c>
      <c r="K567" s="56">
        <f t="shared" si="25"/>
        <v>9.066673003045004</v>
      </c>
      <c r="L567" s="56">
        <f t="shared" si="26"/>
        <v>2.0560312049467919</v>
      </c>
    </row>
    <row r="568" spans="1:12" x14ac:dyDescent="0.2">
      <c r="A568" s="160" t="s">
        <v>1277</v>
      </c>
      <c r="B568" s="161" t="s">
        <v>1278</v>
      </c>
      <c r="C568" s="160" t="s">
        <v>2418</v>
      </c>
      <c r="D568" s="160" t="s">
        <v>162</v>
      </c>
      <c r="E568" s="160" t="s">
        <v>3351</v>
      </c>
      <c r="F568" s="162">
        <v>0.74856081000000008</v>
      </c>
      <c r="G568" s="162">
        <v>1.18991224</v>
      </c>
      <c r="H568" s="56">
        <f t="shared" si="24"/>
        <v>-0.3709109085221276</v>
      </c>
      <c r="I568" s="162">
        <v>5.7860780199999997</v>
      </c>
      <c r="J568" s="162">
        <v>4.5298500000000002E-3</v>
      </c>
      <c r="K568" s="56" t="str">
        <f t="shared" si="25"/>
        <v/>
      </c>
      <c r="L568" s="56">
        <f t="shared" si="26"/>
        <v>7.7296031834741648</v>
      </c>
    </row>
    <row r="569" spans="1:12" x14ac:dyDescent="0.2">
      <c r="A569" s="160" t="s">
        <v>2915</v>
      </c>
      <c r="B569" s="160" t="s">
        <v>1973</v>
      </c>
      <c r="C569" s="160" t="s">
        <v>3038</v>
      </c>
      <c r="D569" s="160" t="s">
        <v>163</v>
      </c>
      <c r="E569" s="160" t="s">
        <v>164</v>
      </c>
      <c r="F569" s="162">
        <v>4.6418613099999995</v>
      </c>
      <c r="G569" s="162">
        <v>2.3153422300000002</v>
      </c>
      <c r="H569" s="56">
        <f t="shared" si="24"/>
        <v>1.0048272993319003</v>
      </c>
      <c r="I569" s="162">
        <v>5.76152599</v>
      </c>
      <c r="J569" s="162">
        <v>20.887103310000001</v>
      </c>
      <c r="K569" s="56">
        <f t="shared" si="25"/>
        <v>-0.72415868756480051</v>
      </c>
      <c r="L569" s="56">
        <f t="shared" si="26"/>
        <v>1.2412102829500524</v>
      </c>
    </row>
    <row r="570" spans="1:12" x14ac:dyDescent="0.2">
      <c r="A570" s="160" t="s">
        <v>2301</v>
      </c>
      <c r="B570" s="161" t="s">
        <v>1746</v>
      </c>
      <c r="C570" s="160" t="s">
        <v>595</v>
      </c>
      <c r="D570" s="160" t="s">
        <v>570</v>
      </c>
      <c r="E570" s="160" t="s">
        <v>164</v>
      </c>
      <c r="F570" s="162">
        <v>0.74233722999999996</v>
      </c>
      <c r="G570" s="162">
        <v>1.7848803899999999</v>
      </c>
      <c r="H570" s="56">
        <f t="shared" si="24"/>
        <v>-0.58409693211991642</v>
      </c>
      <c r="I570" s="162">
        <v>5.7212500174700995</v>
      </c>
      <c r="J570" s="162">
        <v>16.508577603861902</v>
      </c>
      <c r="K570" s="56">
        <f t="shared" si="25"/>
        <v>-0.65343773674773109</v>
      </c>
      <c r="L570" s="56">
        <f t="shared" si="26"/>
        <v>7.7070767654615677</v>
      </c>
    </row>
    <row r="571" spans="1:12" x14ac:dyDescent="0.2">
      <c r="A571" s="160" t="s">
        <v>2745</v>
      </c>
      <c r="B571" s="161" t="s">
        <v>34</v>
      </c>
      <c r="C571" s="160" t="s">
        <v>2419</v>
      </c>
      <c r="D571" s="160" t="s">
        <v>162</v>
      </c>
      <c r="E571" s="160" t="s">
        <v>643</v>
      </c>
      <c r="F571" s="162">
        <v>5.4747325299999998</v>
      </c>
      <c r="G571" s="162">
        <v>5.6447079900000006</v>
      </c>
      <c r="H571" s="56">
        <f t="shared" si="24"/>
        <v>-3.0112356618114622E-2</v>
      </c>
      <c r="I571" s="162">
        <v>5.6958535399999999</v>
      </c>
      <c r="J571" s="162">
        <v>25.791823900000004</v>
      </c>
      <c r="K571" s="56">
        <f t="shared" si="25"/>
        <v>-0.77916049822284961</v>
      </c>
      <c r="L571" s="56">
        <f t="shared" si="26"/>
        <v>1.0403893722274684</v>
      </c>
    </row>
    <row r="572" spans="1:12" x14ac:dyDescent="0.2">
      <c r="A572" s="160" t="s">
        <v>2828</v>
      </c>
      <c r="B572" s="161" t="s">
        <v>372</v>
      </c>
      <c r="C572" s="160" t="s">
        <v>3038</v>
      </c>
      <c r="D572" s="160" t="s">
        <v>163</v>
      </c>
      <c r="E572" s="160" t="s">
        <v>643</v>
      </c>
      <c r="F572" s="162">
        <v>11.562204699999999</v>
      </c>
      <c r="G572" s="162">
        <v>14.394420500000001</v>
      </c>
      <c r="H572" s="56">
        <f t="shared" si="24"/>
        <v>-0.19675788962813767</v>
      </c>
      <c r="I572" s="162">
        <v>5.6112691200000002</v>
      </c>
      <c r="J572" s="162">
        <v>14.025398970000001</v>
      </c>
      <c r="K572" s="56">
        <f t="shared" si="25"/>
        <v>-0.59992089123436898</v>
      </c>
      <c r="L572" s="56">
        <f t="shared" si="26"/>
        <v>0.48531134550835281</v>
      </c>
    </row>
    <row r="573" spans="1:12" x14ac:dyDescent="0.2">
      <c r="A573" s="160" t="s">
        <v>2681</v>
      </c>
      <c r="B573" s="161" t="s">
        <v>1849</v>
      </c>
      <c r="C573" s="160" t="s">
        <v>595</v>
      </c>
      <c r="D573" s="160" t="s">
        <v>570</v>
      </c>
      <c r="E573" s="160" t="s">
        <v>164</v>
      </c>
      <c r="F573" s="162">
        <v>2.27299235</v>
      </c>
      <c r="G573" s="162">
        <v>1.1190909499999999</v>
      </c>
      <c r="H573" s="56">
        <f t="shared" si="24"/>
        <v>1.0311060061740291</v>
      </c>
      <c r="I573" s="162">
        <v>5.5847470222490001</v>
      </c>
      <c r="J573" s="162">
        <v>4.9387064146395989</v>
      </c>
      <c r="K573" s="56">
        <f t="shared" si="25"/>
        <v>0.13081170520571339</v>
      </c>
      <c r="L573" s="56">
        <f t="shared" si="26"/>
        <v>2.4570021198043186</v>
      </c>
    </row>
    <row r="574" spans="1:12" x14ac:dyDescent="0.2">
      <c r="A574" s="160" t="s">
        <v>1445</v>
      </c>
      <c r="B574" s="161" t="s">
        <v>1446</v>
      </c>
      <c r="C574" s="160" t="s">
        <v>2420</v>
      </c>
      <c r="D574" s="160" t="s">
        <v>570</v>
      </c>
      <c r="E574" s="160" t="s">
        <v>643</v>
      </c>
      <c r="F574" s="162">
        <v>4.2371286500000007</v>
      </c>
      <c r="G574" s="162">
        <v>0.95046806000000006</v>
      </c>
      <c r="H574" s="56">
        <f t="shared" si="24"/>
        <v>3.4579390179613192</v>
      </c>
      <c r="I574" s="162">
        <v>5.5667214978480004</v>
      </c>
      <c r="J574" s="162">
        <v>10.448505123611296</v>
      </c>
      <c r="K574" s="56">
        <f t="shared" si="25"/>
        <v>-0.46722316427175326</v>
      </c>
      <c r="L574" s="56">
        <f t="shared" si="26"/>
        <v>1.3137957229238246</v>
      </c>
    </row>
    <row r="575" spans="1:12" x14ac:dyDescent="0.2">
      <c r="A575" s="160" t="s">
        <v>2676</v>
      </c>
      <c r="B575" s="161" t="s">
        <v>321</v>
      </c>
      <c r="C575" s="160" t="s">
        <v>1144</v>
      </c>
      <c r="D575" s="160" t="s">
        <v>162</v>
      </c>
      <c r="E575" s="160" t="s">
        <v>164</v>
      </c>
      <c r="F575" s="162">
        <v>7.4617403800000002</v>
      </c>
      <c r="G575" s="162">
        <v>4.6199231100000002</v>
      </c>
      <c r="H575" s="56">
        <f t="shared" si="24"/>
        <v>0.61512220059437306</v>
      </c>
      <c r="I575" s="162">
        <v>5.5494668600000008</v>
      </c>
      <c r="J575" s="162">
        <v>3.8144472200000004</v>
      </c>
      <c r="K575" s="56">
        <f t="shared" si="25"/>
        <v>0.45485480331275907</v>
      </c>
      <c r="L575" s="56">
        <f t="shared" si="26"/>
        <v>0.74372285517658288</v>
      </c>
    </row>
    <row r="576" spans="1:12" x14ac:dyDescent="0.2">
      <c r="A576" s="160" t="s">
        <v>2615</v>
      </c>
      <c r="B576" s="161" t="s">
        <v>381</v>
      </c>
      <c r="C576" s="160" t="s">
        <v>1144</v>
      </c>
      <c r="D576" s="160" t="s">
        <v>162</v>
      </c>
      <c r="E576" s="160" t="s">
        <v>164</v>
      </c>
      <c r="F576" s="162">
        <v>0.67898422000000003</v>
      </c>
      <c r="G576" s="162">
        <v>0.61679007999999991</v>
      </c>
      <c r="H576" s="56">
        <f t="shared" si="24"/>
        <v>0.10083518204443265</v>
      </c>
      <c r="I576" s="162">
        <v>5.5221025233829195</v>
      </c>
      <c r="J576" s="162">
        <v>3.9276500000000004E-3</v>
      </c>
      <c r="K576" s="56" t="str">
        <f t="shared" si="25"/>
        <v/>
      </c>
      <c r="L576" s="56">
        <f t="shared" si="26"/>
        <v>8.1328878650271417</v>
      </c>
    </row>
    <row r="577" spans="1:12" x14ac:dyDescent="0.2">
      <c r="A577" s="160" t="s">
        <v>2098</v>
      </c>
      <c r="B577" s="161" t="s">
        <v>1784</v>
      </c>
      <c r="C577" s="160" t="s">
        <v>595</v>
      </c>
      <c r="D577" s="160" t="s">
        <v>570</v>
      </c>
      <c r="E577" s="160" t="s">
        <v>164</v>
      </c>
      <c r="F577" s="162">
        <v>1.9431528300000001</v>
      </c>
      <c r="G577" s="162">
        <v>0.78116206999999993</v>
      </c>
      <c r="H577" s="56">
        <f t="shared" si="24"/>
        <v>1.4875155932750297</v>
      </c>
      <c r="I577" s="162">
        <v>5.4939648040597016</v>
      </c>
      <c r="J577" s="162">
        <v>14.438715216823203</v>
      </c>
      <c r="K577" s="56">
        <f t="shared" si="25"/>
        <v>-0.61949766848656773</v>
      </c>
      <c r="L577" s="56">
        <f t="shared" si="26"/>
        <v>2.8273457029418019</v>
      </c>
    </row>
    <row r="578" spans="1:12" x14ac:dyDescent="0.2">
      <c r="A578" s="160" t="s">
        <v>3332</v>
      </c>
      <c r="B578" s="161" t="s">
        <v>229</v>
      </c>
      <c r="C578" s="160" t="s">
        <v>3350</v>
      </c>
      <c r="D578" s="160" t="s">
        <v>162</v>
      </c>
      <c r="E578" s="160" t="s">
        <v>643</v>
      </c>
      <c r="F578" s="162">
        <v>1.0414112499999999</v>
      </c>
      <c r="G578" s="162">
        <v>0.84341449999999996</v>
      </c>
      <c r="H578" s="56">
        <f t="shared" si="24"/>
        <v>0.23475616082009498</v>
      </c>
      <c r="I578" s="162">
        <v>5.4904311043924503</v>
      </c>
      <c r="J578" s="162">
        <v>1.0740629999999999E-2</v>
      </c>
      <c r="K578" s="56" t="str">
        <f t="shared" si="25"/>
        <v/>
      </c>
      <c r="L578" s="56">
        <f t="shared" si="26"/>
        <v>5.2721065807503527</v>
      </c>
    </row>
    <row r="579" spans="1:12" x14ac:dyDescent="0.2">
      <c r="A579" s="160" t="s">
        <v>3181</v>
      </c>
      <c r="B579" s="160" t="s">
        <v>3182</v>
      </c>
      <c r="C579" s="160" t="s">
        <v>2418</v>
      </c>
      <c r="D579" s="160" t="s">
        <v>162</v>
      </c>
      <c r="E579" s="160" t="s">
        <v>643</v>
      </c>
      <c r="F579" s="162">
        <v>0.91200515999999998</v>
      </c>
      <c r="G579" s="162">
        <v>8.8361240000000008E-2</v>
      </c>
      <c r="H579" s="56">
        <f t="shared" si="24"/>
        <v>9.3213259569467333</v>
      </c>
      <c r="I579" s="162">
        <v>5.4399453700000002</v>
      </c>
      <c r="J579" s="162">
        <v>1.0078692</v>
      </c>
      <c r="K579" s="56">
        <f t="shared" si="25"/>
        <v>4.3974715865907994</v>
      </c>
      <c r="L579" s="56">
        <f t="shared" si="26"/>
        <v>5.9648186310700266</v>
      </c>
    </row>
    <row r="580" spans="1:12" x14ac:dyDescent="0.2">
      <c r="A580" s="160" t="s">
        <v>2051</v>
      </c>
      <c r="B580" s="161" t="s">
        <v>1851</v>
      </c>
      <c r="C580" s="160" t="s">
        <v>595</v>
      </c>
      <c r="D580" s="160" t="s">
        <v>570</v>
      </c>
      <c r="E580" s="160" t="s">
        <v>164</v>
      </c>
      <c r="F580" s="162">
        <v>0.65443630000000008</v>
      </c>
      <c r="G580" s="162">
        <v>2.7139846000000003</v>
      </c>
      <c r="H580" s="56">
        <f t="shared" si="24"/>
        <v>-0.7588651387336538</v>
      </c>
      <c r="I580" s="162">
        <v>5.3157344200000018</v>
      </c>
      <c r="J580" s="162">
        <v>16.101242240000001</v>
      </c>
      <c r="K580" s="56">
        <f t="shared" si="25"/>
        <v>-0.66985563344955912</v>
      </c>
      <c r="L580" s="56">
        <f t="shared" si="26"/>
        <v>8.1226154783895712</v>
      </c>
    </row>
    <row r="581" spans="1:12" x14ac:dyDescent="0.2">
      <c r="A581" s="160" t="s">
        <v>3014</v>
      </c>
      <c r="B581" s="161" t="s">
        <v>1721</v>
      </c>
      <c r="C581" s="160" t="s">
        <v>3038</v>
      </c>
      <c r="D581" s="160" t="s">
        <v>570</v>
      </c>
      <c r="E581" s="160" t="s">
        <v>164</v>
      </c>
      <c r="F581" s="162">
        <v>2.7975990000000003E-2</v>
      </c>
      <c r="G581" s="162">
        <v>0.17536323000000001</v>
      </c>
      <c r="H581" s="56">
        <f t="shared" si="24"/>
        <v>-0.84046832394681603</v>
      </c>
      <c r="I581" s="162">
        <v>5.2766923211967605</v>
      </c>
      <c r="J581" s="162">
        <v>13.006402469712748</v>
      </c>
      <c r="K581" s="56">
        <f t="shared" si="25"/>
        <v>-0.59430039678656055</v>
      </c>
      <c r="L581" s="56" t="str">
        <f t="shared" si="26"/>
        <v/>
      </c>
    </row>
    <row r="582" spans="1:12" x14ac:dyDescent="0.2">
      <c r="A582" s="160" t="s">
        <v>3122</v>
      </c>
      <c r="B582" s="160" t="s">
        <v>3123</v>
      </c>
      <c r="C582" s="160" t="s">
        <v>3038</v>
      </c>
      <c r="D582" s="160" t="s">
        <v>570</v>
      </c>
      <c r="E582" s="160" t="s">
        <v>164</v>
      </c>
      <c r="F582" s="162">
        <v>3.9900500000000002E-3</v>
      </c>
      <c r="G582" s="162">
        <v>1.500482E-2</v>
      </c>
      <c r="H582" s="56">
        <f t="shared" ref="H582:H645" si="27">IF(ISERROR(F582/G582-1),"",IF((F582/G582-1)&gt;10000%,"",F582/G582-1))</f>
        <v>-0.73408211494706366</v>
      </c>
      <c r="I582" s="162">
        <v>5.2527865599999997</v>
      </c>
      <c r="J582" s="162">
        <v>10.34933339</v>
      </c>
      <c r="K582" s="56">
        <f t="shared" ref="K582:K645" si="28">IF(ISERROR(I582/J582-1),"",IF((I582/J582-1)&gt;10000%,"",I582/J582-1))</f>
        <v>-0.49245170079500167</v>
      </c>
      <c r="L582" s="56" t="str">
        <f t="shared" ref="L582:L645" si="29">IF(ISERROR(I582/F582),"",IF(I582/F582&gt;10000%,"",I582/F582))</f>
        <v/>
      </c>
    </row>
    <row r="583" spans="1:12" x14ac:dyDescent="0.2">
      <c r="A583" s="160" t="s">
        <v>2724</v>
      </c>
      <c r="B583" s="161" t="s">
        <v>119</v>
      </c>
      <c r="C583" s="160" t="s">
        <v>2419</v>
      </c>
      <c r="D583" s="160" t="s">
        <v>162</v>
      </c>
      <c r="E583" s="160" t="s">
        <v>643</v>
      </c>
      <c r="F583" s="162">
        <v>6.6794268800000003</v>
      </c>
      <c r="G583" s="162">
        <v>10.819549279999999</v>
      </c>
      <c r="H583" s="56">
        <f t="shared" si="27"/>
        <v>-0.38265202115702168</v>
      </c>
      <c r="I583" s="162">
        <v>5.1637602900000008</v>
      </c>
      <c r="J583" s="162">
        <v>3.4417202900000001</v>
      </c>
      <c r="K583" s="56">
        <f t="shared" si="28"/>
        <v>0.50034280967091616</v>
      </c>
      <c r="L583" s="56">
        <f t="shared" si="29"/>
        <v>0.773084335343454</v>
      </c>
    </row>
    <row r="584" spans="1:12" x14ac:dyDescent="0.2">
      <c r="A584" s="160" t="s">
        <v>2939</v>
      </c>
      <c r="B584" s="160" t="s">
        <v>2443</v>
      </c>
      <c r="C584" s="160" t="s">
        <v>3038</v>
      </c>
      <c r="D584" s="160" t="s">
        <v>163</v>
      </c>
      <c r="E584" s="160" t="s">
        <v>164</v>
      </c>
      <c r="F584" s="162">
        <v>1.0315709499999999</v>
      </c>
      <c r="G584" s="162">
        <v>3.0455688199999997</v>
      </c>
      <c r="H584" s="56">
        <f t="shared" si="27"/>
        <v>-0.66128791993608604</v>
      </c>
      <c r="I584" s="162">
        <v>5.10613262722811</v>
      </c>
      <c r="J584" s="162">
        <v>9.9602500000000004E-3</v>
      </c>
      <c r="K584" s="56" t="str">
        <f t="shared" si="28"/>
        <v/>
      </c>
      <c r="L584" s="56">
        <f t="shared" si="29"/>
        <v>4.9498608188104853</v>
      </c>
    </row>
    <row r="585" spans="1:12" x14ac:dyDescent="0.2">
      <c r="A585" s="160" t="s">
        <v>2748</v>
      </c>
      <c r="B585" s="161" t="s">
        <v>399</v>
      </c>
      <c r="C585" s="160" t="s">
        <v>2419</v>
      </c>
      <c r="D585" s="160" t="s">
        <v>162</v>
      </c>
      <c r="E585" s="160" t="s">
        <v>643</v>
      </c>
      <c r="F585" s="162">
        <v>9.9324909899999998</v>
      </c>
      <c r="G585" s="162">
        <v>5.9416772599999996</v>
      </c>
      <c r="H585" s="56">
        <f t="shared" si="27"/>
        <v>0.67166450740543926</v>
      </c>
      <c r="I585" s="162">
        <v>5.0122064000000002</v>
      </c>
      <c r="J585" s="162">
        <v>19.249448090000001</v>
      </c>
      <c r="K585" s="56">
        <f t="shared" si="28"/>
        <v>-0.73961817624247539</v>
      </c>
      <c r="L585" s="56">
        <f t="shared" si="29"/>
        <v>0.50462732914092479</v>
      </c>
    </row>
    <row r="586" spans="1:12" x14ac:dyDescent="0.2">
      <c r="A586" s="160" t="s">
        <v>2338</v>
      </c>
      <c r="B586" s="161" t="s">
        <v>2129</v>
      </c>
      <c r="C586" s="160" t="s">
        <v>595</v>
      </c>
      <c r="D586" s="160" t="s">
        <v>570</v>
      </c>
      <c r="E586" s="160" t="s">
        <v>643</v>
      </c>
      <c r="F586" s="162">
        <v>3.1318393599999999</v>
      </c>
      <c r="G586" s="162">
        <v>1.0295708699999999</v>
      </c>
      <c r="H586" s="56">
        <f t="shared" si="27"/>
        <v>2.0418880829446935</v>
      </c>
      <c r="I586" s="162">
        <v>4.9978538199999987</v>
      </c>
      <c r="J586" s="162">
        <v>18.15916996</v>
      </c>
      <c r="K586" s="56">
        <f t="shared" si="28"/>
        <v>-0.7247752055292731</v>
      </c>
      <c r="L586" s="56">
        <f t="shared" si="29"/>
        <v>1.5958206170574467</v>
      </c>
    </row>
    <row r="587" spans="1:12" x14ac:dyDescent="0.2">
      <c r="A587" s="160" t="s">
        <v>1642</v>
      </c>
      <c r="B587" s="161" t="s">
        <v>1635</v>
      </c>
      <c r="C587" s="160" t="s">
        <v>3040</v>
      </c>
      <c r="D587" s="160" t="s">
        <v>163</v>
      </c>
      <c r="E587" s="160" t="s">
        <v>164</v>
      </c>
      <c r="F587" s="162">
        <v>4.0298601999999999</v>
      </c>
      <c r="G587" s="162">
        <v>5.3998090300000001</v>
      </c>
      <c r="H587" s="56">
        <f t="shared" si="27"/>
        <v>-0.25370319994446178</v>
      </c>
      <c r="I587" s="162">
        <v>4.9895250000000004</v>
      </c>
      <c r="J587" s="162">
        <v>2.2584938999999999</v>
      </c>
      <c r="K587" s="56">
        <f t="shared" si="28"/>
        <v>1.2092266886352894</v>
      </c>
      <c r="L587" s="56">
        <f t="shared" si="29"/>
        <v>1.2381384843077188</v>
      </c>
    </row>
    <row r="588" spans="1:12" x14ac:dyDescent="0.2">
      <c r="A588" s="160" t="s">
        <v>2857</v>
      </c>
      <c r="B588" s="160" t="s">
        <v>2535</v>
      </c>
      <c r="C588" s="160" t="s">
        <v>2419</v>
      </c>
      <c r="D588" s="160" t="s">
        <v>163</v>
      </c>
      <c r="E588" s="160" t="s">
        <v>643</v>
      </c>
      <c r="F588" s="162">
        <v>7.8528816600000004</v>
      </c>
      <c r="G588" s="162">
        <v>4.7045669000000006</v>
      </c>
      <c r="H588" s="56">
        <f t="shared" si="27"/>
        <v>0.66920395159010271</v>
      </c>
      <c r="I588" s="162">
        <v>4.9821997599999994</v>
      </c>
      <c r="J588" s="162">
        <v>47.086615430000002</v>
      </c>
      <c r="K588" s="56">
        <f t="shared" si="28"/>
        <v>-0.89419074370705942</v>
      </c>
      <c r="L588" s="56">
        <f t="shared" si="29"/>
        <v>0.63444223098097718</v>
      </c>
    </row>
    <row r="589" spans="1:12" x14ac:dyDescent="0.2">
      <c r="A589" s="160" t="s">
        <v>2754</v>
      </c>
      <c r="B589" s="161" t="s">
        <v>405</v>
      </c>
      <c r="C589" s="160" t="s">
        <v>2419</v>
      </c>
      <c r="D589" s="160" t="s">
        <v>162</v>
      </c>
      <c r="E589" s="160" t="s">
        <v>643</v>
      </c>
      <c r="F589" s="162">
        <v>6.63454839</v>
      </c>
      <c r="G589" s="162">
        <v>1.98311883</v>
      </c>
      <c r="H589" s="56">
        <f t="shared" si="27"/>
        <v>2.3455122757318581</v>
      </c>
      <c r="I589" s="162">
        <v>4.9764354299999995</v>
      </c>
      <c r="J589" s="162">
        <v>11.35592205</v>
      </c>
      <c r="K589" s="56">
        <f t="shared" si="28"/>
        <v>-0.56177618971944243</v>
      </c>
      <c r="L589" s="56">
        <f t="shared" si="29"/>
        <v>0.75007900123251636</v>
      </c>
    </row>
    <row r="590" spans="1:12" x14ac:dyDescent="0.2">
      <c r="A590" s="160" t="s">
        <v>3249</v>
      </c>
      <c r="B590" s="160" t="s">
        <v>1978</v>
      </c>
      <c r="C590" s="160" t="s">
        <v>2419</v>
      </c>
      <c r="D590" s="160" t="s">
        <v>163</v>
      </c>
      <c r="E590" s="160" t="s">
        <v>164</v>
      </c>
      <c r="F590" s="162">
        <v>0.33480535</v>
      </c>
      <c r="G590" s="162">
        <v>2.190928E-2</v>
      </c>
      <c r="H590" s="56">
        <f t="shared" si="27"/>
        <v>14.281440102093725</v>
      </c>
      <c r="I590" s="162">
        <v>4.9575708199999999</v>
      </c>
      <c r="J590" s="162">
        <v>0</v>
      </c>
      <c r="K590" s="56" t="str">
        <f t="shared" si="28"/>
        <v/>
      </c>
      <c r="L590" s="56">
        <f t="shared" si="29"/>
        <v>14.80732258310687</v>
      </c>
    </row>
    <row r="591" spans="1:12" x14ac:dyDescent="0.2">
      <c r="A591" s="160" t="s">
        <v>2517</v>
      </c>
      <c r="B591" s="160" t="s">
        <v>2518</v>
      </c>
      <c r="C591" s="160" t="s">
        <v>3039</v>
      </c>
      <c r="D591" s="160" t="s">
        <v>163</v>
      </c>
      <c r="E591" s="160" t="s">
        <v>164</v>
      </c>
      <c r="F591" s="162">
        <v>0.24245256000000001</v>
      </c>
      <c r="G591" s="162">
        <v>0.32831210999999999</v>
      </c>
      <c r="H591" s="56">
        <f t="shared" si="27"/>
        <v>-0.26151807193465992</v>
      </c>
      <c r="I591" s="162">
        <v>4.9112136099999999</v>
      </c>
      <c r="J591" s="162">
        <v>21.566042449999998</v>
      </c>
      <c r="K591" s="56">
        <f t="shared" si="28"/>
        <v>-0.77227098474898903</v>
      </c>
      <c r="L591" s="56">
        <f t="shared" si="29"/>
        <v>20.256389992334995</v>
      </c>
    </row>
    <row r="592" spans="1:12" x14ac:dyDescent="0.2">
      <c r="A592" s="160" t="s">
        <v>1552</v>
      </c>
      <c r="B592" s="160" t="s">
        <v>1538</v>
      </c>
      <c r="C592" s="160" t="s">
        <v>2420</v>
      </c>
      <c r="D592" s="160" t="s">
        <v>163</v>
      </c>
      <c r="E592" s="160" t="s">
        <v>643</v>
      </c>
      <c r="F592" s="162">
        <v>0.55908075000000002</v>
      </c>
      <c r="G592" s="162">
        <v>0.78290856999999991</v>
      </c>
      <c r="H592" s="56">
        <f t="shared" si="27"/>
        <v>-0.28589266815664049</v>
      </c>
      <c r="I592" s="162">
        <v>4.9024793302929002</v>
      </c>
      <c r="J592" s="162">
        <v>4.2253615003174989</v>
      </c>
      <c r="K592" s="56">
        <f t="shared" si="28"/>
        <v>0.16025086372480124</v>
      </c>
      <c r="L592" s="56">
        <f t="shared" si="29"/>
        <v>8.7688215526878714</v>
      </c>
    </row>
    <row r="593" spans="1:12" x14ac:dyDescent="0.2">
      <c r="A593" s="160" t="s">
        <v>2606</v>
      </c>
      <c r="B593" s="161" t="s">
        <v>206</v>
      </c>
      <c r="C593" s="160" t="s">
        <v>1144</v>
      </c>
      <c r="D593" s="160" t="s">
        <v>162</v>
      </c>
      <c r="E593" s="160" t="s">
        <v>643</v>
      </c>
      <c r="F593" s="162">
        <v>2.2864620099999997</v>
      </c>
      <c r="G593" s="162">
        <v>3.8497834800000001</v>
      </c>
      <c r="H593" s="56">
        <f t="shared" si="27"/>
        <v>-0.40608036221299393</v>
      </c>
      <c r="I593" s="162">
        <v>4.8608093399999994</v>
      </c>
      <c r="J593" s="162">
        <v>1.1903902500000001</v>
      </c>
      <c r="K593" s="56">
        <f t="shared" si="28"/>
        <v>3.0833746244141356</v>
      </c>
      <c r="L593" s="56">
        <f t="shared" si="29"/>
        <v>2.1259086390855888</v>
      </c>
    </row>
    <row r="594" spans="1:12" x14ac:dyDescent="0.2">
      <c r="A594" s="160" t="s">
        <v>1259</v>
      </c>
      <c r="B594" s="161" t="s">
        <v>49</v>
      </c>
      <c r="C594" s="160" t="s">
        <v>2418</v>
      </c>
      <c r="D594" s="160" t="s">
        <v>162</v>
      </c>
      <c r="E594" s="160" t="s">
        <v>3351</v>
      </c>
      <c r="F594" s="162">
        <v>2.8703937000000002</v>
      </c>
      <c r="G594" s="162">
        <v>2.6355149999999998</v>
      </c>
      <c r="H594" s="56">
        <f t="shared" si="27"/>
        <v>8.9120608306156646E-2</v>
      </c>
      <c r="I594" s="162">
        <v>4.7978223499999997</v>
      </c>
      <c r="J594" s="162">
        <v>1.8827621399999999</v>
      </c>
      <c r="K594" s="56">
        <f t="shared" si="28"/>
        <v>1.5482891588206678</v>
      </c>
      <c r="L594" s="56">
        <f t="shared" si="29"/>
        <v>1.6714858139494939</v>
      </c>
    </row>
    <row r="595" spans="1:12" x14ac:dyDescent="0.2">
      <c r="A595" s="160" t="s">
        <v>2329</v>
      </c>
      <c r="B595" s="161" t="s">
        <v>648</v>
      </c>
      <c r="C595" s="160" t="s">
        <v>3039</v>
      </c>
      <c r="D595" s="160" t="s">
        <v>163</v>
      </c>
      <c r="E595" s="160" t="s">
        <v>164</v>
      </c>
      <c r="F595" s="162">
        <v>2.75397713</v>
      </c>
      <c r="G595" s="162">
        <v>9.3221820399999995</v>
      </c>
      <c r="H595" s="56">
        <f t="shared" si="27"/>
        <v>-0.70457805713478638</v>
      </c>
      <c r="I595" s="162">
        <v>4.7940205050431199</v>
      </c>
      <c r="J595" s="162">
        <v>2.5568164699999998</v>
      </c>
      <c r="K595" s="56">
        <f t="shared" si="28"/>
        <v>0.87499594174748108</v>
      </c>
      <c r="L595" s="56">
        <f t="shared" si="29"/>
        <v>1.7407626420787017</v>
      </c>
    </row>
    <row r="596" spans="1:12" x14ac:dyDescent="0.2">
      <c r="A596" s="160" t="s">
        <v>2317</v>
      </c>
      <c r="B596" s="160" t="s">
        <v>867</v>
      </c>
      <c r="C596" s="160" t="s">
        <v>3039</v>
      </c>
      <c r="D596" s="160" t="s">
        <v>163</v>
      </c>
      <c r="E596" s="160" t="s">
        <v>164</v>
      </c>
      <c r="F596" s="162">
        <v>2.1369963100000002</v>
      </c>
      <c r="G596" s="162">
        <v>1.1720386899999999</v>
      </c>
      <c r="H596" s="56">
        <f t="shared" si="27"/>
        <v>0.8233154999345631</v>
      </c>
      <c r="I596" s="162">
        <v>4.7320645399999997</v>
      </c>
      <c r="J596" s="162">
        <v>0.81532649000000001</v>
      </c>
      <c r="K596" s="56">
        <f t="shared" si="28"/>
        <v>4.8038891144086335</v>
      </c>
      <c r="L596" s="56">
        <f t="shared" si="29"/>
        <v>2.2143531637637688</v>
      </c>
    </row>
    <row r="597" spans="1:12" x14ac:dyDescent="0.2">
      <c r="A597" s="160" t="s">
        <v>2723</v>
      </c>
      <c r="B597" s="161" t="s">
        <v>471</v>
      </c>
      <c r="C597" s="160" t="s">
        <v>2419</v>
      </c>
      <c r="D597" s="160" t="s">
        <v>162</v>
      </c>
      <c r="E597" s="160" t="s">
        <v>643</v>
      </c>
      <c r="F597" s="162">
        <v>0.65200343000000005</v>
      </c>
      <c r="G597" s="162">
        <v>1.83382087</v>
      </c>
      <c r="H597" s="56">
        <f t="shared" si="27"/>
        <v>-0.64445631486351229</v>
      </c>
      <c r="I597" s="162">
        <v>4.7113126699999999</v>
      </c>
      <c r="J597" s="162">
        <v>14.10415081</v>
      </c>
      <c r="K597" s="56">
        <f t="shared" si="28"/>
        <v>-0.66596268478215459</v>
      </c>
      <c r="L597" s="56">
        <f t="shared" si="29"/>
        <v>7.2259016643516727</v>
      </c>
    </row>
    <row r="598" spans="1:12" x14ac:dyDescent="0.2">
      <c r="A598" s="160" t="s">
        <v>2931</v>
      </c>
      <c r="B598" s="161" t="s">
        <v>265</v>
      </c>
      <c r="C598" s="160" t="s">
        <v>3038</v>
      </c>
      <c r="D598" s="160" t="s">
        <v>163</v>
      </c>
      <c r="E598" s="160" t="s">
        <v>643</v>
      </c>
      <c r="F598" s="162">
        <v>4.0054794400000002</v>
      </c>
      <c r="G598" s="162">
        <v>1.92130691</v>
      </c>
      <c r="H598" s="56">
        <f t="shared" si="27"/>
        <v>1.0847681435757708</v>
      </c>
      <c r="I598" s="162">
        <v>4.6995257592655566</v>
      </c>
      <c r="J598" s="162">
        <v>1.7616284459600431</v>
      </c>
      <c r="K598" s="56">
        <f t="shared" si="28"/>
        <v>1.6677167765104031</v>
      </c>
      <c r="L598" s="56">
        <f t="shared" si="29"/>
        <v>1.1732742183955778</v>
      </c>
    </row>
    <row r="599" spans="1:12" x14ac:dyDescent="0.2">
      <c r="A599" s="160" t="s">
        <v>2505</v>
      </c>
      <c r="B599" s="161" t="s">
        <v>2506</v>
      </c>
      <c r="C599" s="160" t="s">
        <v>2458</v>
      </c>
      <c r="D599" s="160" t="s">
        <v>163</v>
      </c>
      <c r="E599" s="160" t="s">
        <v>164</v>
      </c>
      <c r="F599" s="162">
        <v>5.7339938699999999</v>
      </c>
      <c r="G599" s="162">
        <v>4.4189894599999997</v>
      </c>
      <c r="H599" s="56">
        <f t="shared" si="27"/>
        <v>0.29758034543943013</v>
      </c>
      <c r="I599" s="162">
        <v>4.6982952845286006</v>
      </c>
      <c r="J599" s="162">
        <v>10.0800455266452</v>
      </c>
      <c r="K599" s="56">
        <f t="shared" si="28"/>
        <v>-0.53390138247795516</v>
      </c>
      <c r="L599" s="56">
        <f t="shared" si="29"/>
        <v>0.81937570758662159</v>
      </c>
    </row>
    <row r="600" spans="1:12" x14ac:dyDescent="0.2">
      <c r="A600" s="160" t="s">
        <v>2756</v>
      </c>
      <c r="B600" s="161" t="s">
        <v>407</v>
      </c>
      <c r="C600" s="160" t="s">
        <v>2419</v>
      </c>
      <c r="D600" s="160" t="s">
        <v>162</v>
      </c>
      <c r="E600" s="160" t="s">
        <v>643</v>
      </c>
      <c r="F600" s="162">
        <v>4.3650755800000001</v>
      </c>
      <c r="G600" s="162">
        <v>1.3524869099999999</v>
      </c>
      <c r="H600" s="56">
        <f t="shared" si="27"/>
        <v>2.2274438648726003</v>
      </c>
      <c r="I600" s="162">
        <v>4.6892870099999993</v>
      </c>
      <c r="J600" s="162">
        <v>9.5080739100000002</v>
      </c>
      <c r="K600" s="56">
        <f t="shared" si="28"/>
        <v>-0.50680999596899445</v>
      </c>
      <c r="L600" s="56">
        <f t="shared" si="29"/>
        <v>1.0742739556413361</v>
      </c>
    </row>
    <row r="601" spans="1:12" x14ac:dyDescent="0.2">
      <c r="A601" s="160" t="s">
        <v>3017</v>
      </c>
      <c r="B601" s="161" t="s">
        <v>932</v>
      </c>
      <c r="C601" s="160" t="s">
        <v>2419</v>
      </c>
      <c r="D601" s="160" t="s">
        <v>163</v>
      </c>
      <c r="E601" s="160" t="s">
        <v>643</v>
      </c>
      <c r="F601" s="162">
        <v>1.689E-3</v>
      </c>
      <c r="G601" s="162">
        <v>2.3734840199999998</v>
      </c>
      <c r="H601" s="56">
        <f t="shared" si="27"/>
        <v>-0.99928838787800223</v>
      </c>
      <c r="I601" s="162">
        <v>4.6782528000000001</v>
      </c>
      <c r="J601" s="162">
        <v>98.579022230000007</v>
      </c>
      <c r="K601" s="56">
        <f t="shared" si="28"/>
        <v>-0.95254312028897059</v>
      </c>
      <c r="L601" s="56" t="str">
        <f t="shared" si="29"/>
        <v/>
      </c>
    </row>
    <row r="602" spans="1:12" x14ac:dyDescent="0.2">
      <c r="A602" s="160" t="s">
        <v>2292</v>
      </c>
      <c r="B602" s="161" t="s">
        <v>1803</v>
      </c>
      <c r="C602" s="160" t="s">
        <v>595</v>
      </c>
      <c r="D602" s="160" t="s">
        <v>570</v>
      </c>
      <c r="E602" s="160" t="s">
        <v>164</v>
      </c>
      <c r="F602" s="162">
        <v>6.5642277400000006</v>
      </c>
      <c r="G602" s="162">
        <v>5.76927024</v>
      </c>
      <c r="H602" s="56">
        <f t="shared" si="27"/>
        <v>0.13779169061770302</v>
      </c>
      <c r="I602" s="162">
        <v>4.6387226012953979</v>
      </c>
      <c r="J602" s="162">
        <v>27.36897760769758</v>
      </c>
      <c r="K602" s="56">
        <f t="shared" si="28"/>
        <v>-0.83051165930324167</v>
      </c>
      <c r="L602" s="56">
        <f t="shared" si="29"/>
        <v>0.70666692031855027</v>
      </c>
    </row>
    <row r="603" spans="1:12" x14ac:dyDescent="0.2">
      <c r="A603" s="160" t="s">
        <v>2671</v>
      </c>
      <c r="B603" s="161" t="s">
        <v>296</v>
      </c>
      <c r="C603" s="160" t="s">
        <v>1144</v>
      </c>
      <c r="D603" s="160" t="s">
        <v>163</v>
      </c>
      <c r="E603" s="160" t="s">
        <v>164</v>
      </c>
      <c r="F603" s="162">
        <v>1.07378767</v>
      </c>
      <c r="G603" s="162">
        <v>0.46654721999999998</v>
      </c>
      <c r="H603" s="56">
        <f t="shared" si="27"/>
        <v>1.3015626799791025</v>
      </c>
      <c r="I603" s="162">
        <v>4.6323857199999994</v>
      </c>
      <c r="J603" s="162">
        <v>2.9764639999999998E-2</v>
      </c>
      <c r="K603" s="56" t="str">
        <f t="shared" si="28"/>
        <v/>
      </c>
      <c r="L603" s="56">
        <f t="shared" si="29"/>
        <v>4.3140611961022044</v>
      </c>
    </row>
    <row r="604" spans="1:12" x14ac:dyDescent="0.2">
      <c r="A604" s="160" t="s">
        <v>2654</v>
      </c>
      <c r="B604" s="161" t="s">
        <v>388</v>
      </c>
      <c r="C604" s="160" t="s">
        <v>1144</v>
      </c>
      <c r="D604" s="160" t="s">
        <v>162</v>
      </c>
      <c r="E604" s="160" t="s">
        <v>164</v>
      </c>
      <c r="F604" s="162">
        <v>3.1670267499999998</v>
      </c>
      <c r="G604" s="162">
        <v>0.75397786</v>
      </c>
      <c r="H604" s="56">
        <f t="shared" si="27"/>
        <v>3.200424068154998</v>
      </c>
      <c r="I604" s="162">
        <v>4.6219866424443499</v>
      </c>
      <c r="J604" s="162">
        <v>29.43484280137557</v>
      </c>
      <c r="K604" s="56">
        <f t="shared" si="28"/>
        <v>-0.84297566412590619</v>
      </c>
      <c r="L604" s="56">
        <f t="shared" si="29"/>
        <v>1.4594087790525767</v>
      </c>
    </row>
    <row r="605" spans="1:12" x14ac:dyDescent="0.2">
      <c r="A605" s="160" t="s">
        <v>3120</v>
      </c>
      <c r="B605" s="160" t="s">
        <v>3121</v>
      </c>
      <c r="C605" s="160" t="s">
        <v>3039</v>
      </c>
      <c r="D605" s="160" t="s">
        <v>570</v>
      </c>
      <c r="E605" s="160" t="s">
        <v>643</v>
      </c>
      <c r="F605" s="162">
        <v>0.19939936</v>
      </c>
      <c r="G605" s="162">
        <v>8.3883910000000006E-2</v>
      </c>
      <c r="H605" s="56">
        <f t="shared" si="27"/>
        <v>1.3770870957255088</v>
      </c>
      <c r="I605" s="162">
        <v>4.5468587400000002</v>
      </c>
      <c r="J605" s="162">
        <v>5.7951999999999995E-3</v>
      </c>
      <c r="K605" s="56" t="str">
        <f t="shared" si="28"/>
        <v/>
      </c>
      <c r="L605" s="56">
        <f t="shared" si="29"/>
        <v>22.802774993861565</v>
      </c>
    </row>
    <row r="606" spans="1:12" x14ac:dyDescent="0.2">
      <c r="A606" s="160" t="s">
        <v>3000</v>
      </c>
      <c r="B606" s="160" t="s">
        <v>1827</v>
      </c>
      <c r="C606" s="160" t="s">
        <v>2419</v>
      </c>
      <c r="D606" s="160" t="s">
        <v>163</v>
      </c>
      <c r="E606" s="160" t="s">
        <v>643</v>
      </c>
      <c r="F606" s="162">
        <v>0.22377745999999998</v>
      </c>
      <c r="G606" s="162">
        <v>0.37086943999999999</v>
      </c>
      <c r="H606" s="56">
        <f t="shared" si="27"/>
        <v>-0.39661391351091102</v>
      </c>
      <c r="I606" s="162">
        <v>4.5414192300000007</v>
      </c>
      <c r="J606" s="162">
        <v>19.390562339999999</v>
      </c>
      <c r="K606" s="56">
        <f t="shared" si="28"/>
        <v>-0.76579228851802339</v>
      </c>
      <c r="L606" s="56">
        <f t="shared" si="29"/>
        <v>20.294355070434712</v>
      </c>
    </row>
    <row r="607" spans="1:12" x14ac:dyDescent="0.2">
      <c r="A607" s="160" t="s">
        <v>1545</v>
      </c>
      <c r="B607" s="161" t="s">
        <v>1531</v>
      </c>
      <c r="C607" s="160" t="s">
        <v>2420</v>
      </c>
      <c r="D607" s="160" t="s">
        <v>163</v>
      </c>
      <c r="E607" s="160" t="s">
        <v>643</v>
      </c>
      <c r="F607" s="162">
        <v>1.3758153500000001</v>
      </c>
      <c r="G607" s="162">
        <v>0.76556047999999999</v>
      </c>
      <c r="H607" s="56">
        <f t="shared" si="27"/>
        <v>0.7971347606658068</v>
      </c>
      <c r="I607" s="162">
        <v>4.5214874090755028</v>
      </c>
      <c r="J607" s="162">
        <v>1.5233549692239994</v>
      </c>
      <c r="K607" s="56">
        <f t="shared" si="28"/>
        <v>1.9681115041616066</v>
      </c>
      <c r="L607" s="56">
        <f t="shared" si="29"/>
        <v>3.2864057005000724</v>
      </c>
    </row>
    <row r="608" spans="1:12" x14ac:dyDescent="0.2">
      <c r="A608" s="160" t="s">
        <v>3229</v>
      </c>
      <c r="B608" s="160" t="s">
        <v>3230</v>
      </c>
      <c r="C608" s="160" t="s">
        <v>2418</v>
      </c>
      <c r="D608" s="160" t="s">
        <v>162</v>
      </c>
      <c r="E608" s="160" t="s">
        <v>643</v>
      </c>
      <c r="F608" s="162">
        <v>14.632820220000001</v>
      </c>
      <c r="G608" s="162">
        <v>10.943335230000001</v>
      </c>
      <c r="H608" s="56">
        <f t="shared" si="27"/>
        <v>0.33714447309314499</v>
      </c>
      <c r="I608" s="162">
        <v>4.3957169900000004</v>
      </c>
      <c r="J608" s="162">
        <v>5.1633359000000008</v>
      </c>
      <c r="K608" s="56">
        <f t="shared" si="28"/>
        <v>-0.14866724243139018</v>
      </c>
      <c r="L608" s="56">
        <f t="shared" si="29"/>
        <v>0.30040121616419341</v>
      </c>
    </row>
    <row r="609" spans="1:16" x14ac:dyDescent="0.2">
      <c r="A609" s="160" t="s">
        <v>3189</v>
      </c>
      <c r="B609" s="160" t="s">
        <v>3190</v>
      </c>
      <c r="C609" s="160" t="s">
        <v>595</v>
      </c>
      <c r="D609" s="160" t="s">
        <v>163</v>
      </c>
      <c r="E609" s="160" t="s">
        <v>164</v>
      </c>
      <c r="F609" s="162">
        <v>2.1650798199999999</v>
      </c>
      <c r="G609" s="162">
        <v>2.38127143</v>
      </c>
      <c r="H609" s="56">
        <f t="shared" si="27"/>
        <v>-9.0788310511918491E-2</v>
      </c>
      <c r="I609" s="162">
        <v>4.3301596400000006</v>
      </c>
      <c r="J609" s="162">
        <v>5.85671958</v>
      </c>
      <c r="K609" s="56">
        <f t="shared" si="28"/>
        <v>-0.26065102130090367</v>
      </c>
      <c r="L609" s="56">
        <f t="shared" si="29"/>
        <v>2.0000000000000004</v>
      </c>
    </row>
    <row r="610" spans="1:16" x14ac:dyDescent="0.2">
      <c r="A610" s="160" t="s">
        <v>3367</v>
      </c>
      <c r="B610" s="161" t="s">
        <v>3368</v>
      </c>
      <c r="C610" s="160" t="s">
        <v>3038</v>
      </c>
      <c r="D610" s="160" t="s">
        <v>163</v>
      </c>
      <c r="E610" s="160" t="s">
        <v>643</v>
      </c>
      <c r="F610" s="162">
        <v>0.11918347999999999</v>
      </c>
      <c r="G610" s="162">
        <v>0</v>
      </c>
      <c r="H610" s="56" t="str">
        <f t="shared" si="27"/>
        <v/>
      </c>
      <c r="I610" s="162">
        <v>4.31718934356351</v>
      </c>
      <c r="J610" s="162">
        <v>0</v>
      </c>
      <c r="K610" s="56" t="str">
        <f t="shared" si="28"/>
        <v/>
      </c>
      <c r="L610" s="56">
        <f t="shared" si="29"/>
        <v>36.22305158033236</v>
      </c>
    </row>
    <row r="611" spans="1:16" x14ac:dyDescent="0.2">
      <c r="A611" s="160" t="s">
        <v>2955</v>
      </c>
      <c r="B611" s="161" t="s">
        <v>1327</v>
      </c>
      <c r="C611" s="160" t="s">
        <v>3038</v>
      </c>
      <c r="D611" s="160" t="s">
        <v>570</v>
      </c>
      <c r="E611" s="160" t="s">
        <v>643</v>
      </c>
      <c r="F611" s="162">
        <v>1.6983933899999999</v>
      </c>
      <c r="G611" s="162">
        <v>1.89200429</v>
      </c>
      <c r="H611" s="56">
        <f t="shared" si="27"/>
        <v>-0.1023311104648712</v>
      </c>
      <c r="I611" s="162">
        <v>4.2846966900000005</v>
      </c>
      <c r="J611" s="162">
        <v>10.499524795160049</v>
      </c>
      <c r="K611" s="56">
        <f t="shared" si="28"/>
        <v>-0.59191517963030948</v>
      </c>
      <c r="L611" s="56">
        <f t="shared" si="29"/>
        <v>2.522794021236741</v>
      </c>
    </row>
    <row r="612" spans="1:16" x14ac:dyDescent="0.2">
      <c r="A612" s="160" t="s">
        <v>1234</v>
      </c>
      <c r="B612" s="161" t="s">
        <v>273</v>
      </c>
      <c r="C612" s="160" t="s">
        <v>3040</v>
      </c>
      <c r="D612" s="160" t="s">
        <v>163</v>
      </c>
      <c r="E612" s="160" t="s">
        <v>164</v>
      </c>
      <c r="F612" s="162">
        <v>9.8199055800000004</v>
      </c>
      <c r="G612" s="162">
        <v>5.3658822599999993</v>
      </c>
      <c r="H612" s="56">
        <f t="shared" si="27"/>
        <v>0.83006355789849207</v>
      </c>
      <c r="I612" s="162">
        <v>4.2840980999999996</v>
      </c>
      <c r="J612" s="162">
        <v>1.80307383</v>
      </c>
      <c r="K612" s="56">
        <f t="shared" si="28"/>
        <v>1.3759970494386242</v>
      </c>
      <c r="L612" s="56">
        <f t="shared" si="29"/>
        <v>0.43626673037725883</v>
      </c>
    </row>
    <row r="613" spans="1:16" x14ac:dyDescent="0.2">
      <c r="A613" s="160" t="s">
        <v>2469</v>
      </c>
      <c r="B613" s="161" t="s">
        <v>2470</v>
      </c>
      <c r="C613" s="160" t="s">
        <v>3350</v>
      </c>
      <c r="D613" s="160" t="s">
        <v>163</v>
      </c>
      <c r="E613" s="160" t="s">
        <v>643</v>
      </c>
      <c r="F613" s="162">
        <v>1.06481381</v>
      </c>
      <c r="G613" s="162">
        <v>1.03857544</v>
      </c>
      <c r="H613" s="56">
        <f t="shared" si="27"/>
        <v>2.5263807509255054E-2</v>
      </c>
      <c r="I613" s="162">
        <v>4.2623403499999997</v>
      </c>
      <c r="J613" s="162">
        <v>8.7506599599999983</v>
      </c>
      <c r="K613" s="56">
        <f t="shared" si="28"/>
        <v>-0.51291212668718522</v>
      </c>
      <c r="L613" s="56">
        <f t="shared" si="29"/>
        <v>4.0028973234297176</v>
      </c>
    </row>
    <row r="614" spans="1:16" x14ac:dyDescent="0.2">
      <c r="A614" s="160" t="s">
        <v>2747</v>
      </c>
      <c r="B614" s="161" t="s">
        <v>398</v>
      </c>
      <c r="C614" s="160" t="s">
        <v>2419</v>
      </c>
      <c r="D614" s="160" t="s">
        <v>162</v>
      </c>
      <c r="E614" s="160" t="s">
        <v>643</v>
      </c>
      <c r="F614" s="162">
        <v>2.3982527599999997</v>
      </c>
      <c r="G614" s="162">
        <v>2.9185569300000003</v>
      </c>
      <c r="H614" s="56">
        <f t="shared" si="27"/>
        <v>-0.17827446319506968</v>
      </c>
      <c r="I614" s="162">
        <v>4.1546454299999995</v>
      </c>
      <c r="J614" s="162">
        <v>4.0220280000000004E-2</v>
      </c>
      <c r="K614" s="56" t="str">
        <f t="shared" si="28"/>
        <v/>
      </c>
      <c r="L614" s="56">
        <f t="shared" si="29"/>
        <v>1.7323634519657554</v>
      </c>
    </row>
    <row r="615" spans="1:16" x14ac:dyDescent="0.2">
      <c r="A615" s="160" t="s">
        <v>3381</v>
      </c>
      <c r="B615" s="161" t="s">
        <v>3382</v>
      </c>
      <c r="C615" s="160" t="s">
        <v>595</v>
      </c>
      <c r="D615" s="160" t="s">
        <v>163</v>
      </c>
      <c r="E615" s="160" t="s">
        <v>643</v>
      </c>
      <c r="F615" s="162">
        <v>4.14002274</v>
      </c>
      <c r="G615" s="162">
        <v>0.35128457000000002</v>
      </c>
      <c r="H615" s="56">
        <f t="shared" si="27"/>
        <v>10.785381692113605</v>
      </c>
      <c r="I615" s="162">
        <v>4.1355471599999998</v>
      </c>
      <c r="J615" s="162">
        <v>0</v>
      </c>
      <c r="K615" s="56" t="str">
        <f t="shared" si="28"/>
        <v/>
      </c>
      <c r="L615" s="56">
        <f t="shared" si="29"/>
        <v>0.99891894796693792</v>
      </c>
    </row>
    <row r="616" spans="1:16" x14ac:dyDescent="0.2">
      <c r="A616" s="160" t="s">
        <v>2943</v>
      </c>
      <c r="B616" s="161" t="s">
        <v>825</v>
      </c>
      <c r="C616" s="160" t="s">
        <v>3038</v>
      </c>
      <c r="D616" s="160" t="s">
        <v>570</v>
      </c>
      <c r="E616" s="160" t="s">
        <v>164</v>
      </c>
      <c r="F616" s="162">
        <v>2.32344119</v>
      </c>
      <c r="G616" s="162">
        <v>0.40221863000000002</v>
      </c>
      <c r="H616" s="56">
        <f t="shared" si="27"/>
        <v>4.7765628359879795</v>
      </c>
      <c r="I616" s="162">
        <v>4.12163726</v>
      </c>
      <c r="J616" s="162">
        <v>1.47549621</v>
      </c>
      <c r="K616" s="56">
        <f t="shared" si="28"/>
        <v>1.7933906112845928</v>
      </c>
      <c r="L616" s="56">
        <f t="shared" si="29"/>
        <v>1.7739365548563766</v>
      </c>
      <c r="M616" s="127"/>
      <c r="P616" s="127"/>
    </row>
    <row r="617" spans="1:16" x14ac:dyDescent="0.2">
      <c r="A617" s="160" t="s">
        <v>1430</v>
      </c>
      <c r="B617" s="161" t="s">
        <v>1431</v>
      </c>
      <c r="C617" s="160" t="s">
        <v>2420</v>
      </c>
      <c r="D617" s="160" t="s">
        <v>570</v>
      </c>
      <c r="E617" s="160" t="s">
        <v>164</v>
      </c>
      <c r="F617" s="162">
        <v>0.89228483999999997</v>
      </c>
      <c r="G617" s="162">
        <v>0.54460576999999999</v>
      </c>
      <c r="H617" s="56">
        <f t="shared" si="27"/>
        <v>0.63840504297264422</v>
      </c>
      <c r="I617" s="162">
        <v>4.1158060199999991</v>
      </c>
      <c r="J617" s="162">
        <v>1.9739314199999998</v>
      </c>
      <c r="K617" s="56">
        <f t="shared" si="28"/>
        <v>1.0850805546223077</v>
      </c>
      <c r="L617" s="56">
        <f t="shared" si="29"/>
        <v>4.6126593611071538</v>
      </c>
    </row>
    <row r="618" spans="1:16" x14ac:dyDescent="0.2">
      <c r="A618" s="160" t="s">
        <v>3238</v>
      </c>
      <c r="B618" s="160" t="s">
        <v>3239</v>
      </c>
      <c r="C618" s="160" t="s">
        <v>595</v>
      </c>
      <c r="D618" s="160" t="s">
        <v>162</v>
      </c>
      <c r="E618" s="160" t="s">
        <v>643</v>
      </c>
      <c r="F618" s="162">
        <v>0.83306855000000002</v>
      </c>
      <c r="G618" s="162">
        <v>0.20566932999999998</v>
      </c>
      <c r="H618" s="56">
        <f t="shared" si="27"/>
        <v>3.0505239648517364</v>
      </c>
      <c r="I618" s="162">
        <v>4.1113497367272007</v>
      </c>
      <c r="J618" s="162">
        <v>0</v>
      </c>
      <c r="K618" s="56" t="str">
        <f t="shared" si="28"/>
        <v/>
      </c>
      <c r="L618" s="56">
        <f t="shared" si="29"/>
        <v>4.9351877906412387</v>
      </c>
    </row>
    <row r="619" spans="1:16" x14ac:dyDescent="0.2">
      <c r="A619" s="160" t="s">
        <v>3191</v>
      </c>
      <c r="B619" s="160" t="s">
        <v>3192</v>
      </c>
      <c r="C619" s="160" t="s">
        <v>595</v>
      </c>
      <c r="D619" s="160" t="s">
        <v>570</v>
      </c>
      <c r="E619" s="160" t="s">
        <v>164</v>
      </c>
      <c r="F619" s="162">
        <v>3.5419986299999997</v>
      </c>
      <c r="G619" s="162">
        <v>5.19187391</v>
      </c>
      <c r="H619" s="56">
        <f t="shared" si="27"/>
        <v>-0.31778030603212404</v>
      </c>
      <c r="I619" s="162">
        <v>4.1069265399999999</v>
      </c>
      <c r="J619" s="162">
        <v>10.039342570000002</v>
      </c>
      <c r="K619" s="56">
        <f t="shared" si="28"/>
        <v>-0.5909167845041472</v>
      </c>
      <c r="L619" s="56">
        <f t="shared" si="29"/>
        <v>1.1594941074271392</v>
      </c>
    </row>
    <row r="620" spans="1:16" x14ac:dyDescent="0.2">
      <c r="A620" s="160" t="s">
        <v>2359</v>
      </c>
      <c r="B620" s="161" t="s">
        <v>10</v>
      </c>
      <c r="C620" s="160" t="s">
        <v>595</v>
      </c>
      <c r="D620" s="160" t="s">
        <v>570</v>
      </c>
      <c r="E620" s="160" t="s">
        <v>643</v>
      </c>
      <c r="F620" s="162">
        <v>1.6322496399999999</v>
      </c>
      <c r="G620" s="162">
        <v>0.80443474000000004</v>
      </c>
      <c r="H620" s="56">
        <f t="shared" si="27"/>
        <v>1.0290640854222679</v>
      </c>
      <c r="I620" s="162">
        <v>4.1044585900000001</v>
      </c>
      <c r="J620" s="162">
        <v>5.5066226800000013</v>
      </c>
      <c r="K620" s="56">
        <f t="shared" si="28"/>
        <v>-0.25463231666346908</v>
      </c>
      <c r="L620" s="56">
        <f t="shared" si="29"/>
        <v>2.5146022332711313</v>
      </c>
    </row>
    <row r="621" spans="1:16" x14ac:dyDescent="0.2">
      <c r="A621" s="160" t="s">
        <v>2952</v>
      </c>
      <c r="B621" s="161" t="s">
        <v>1703</v>
      </c>
      <c r="C621" s="160" t="s">
        <v>3038</v>
      </c>
      <c r="D621" s="160" t="s">
        <v>570</v>
      </c>
      <c r="E621" s="160" t="s">
        <v>643</v>
      </c>
      <c r="F621" s="162">
        <v>0.36270236</v>
      </c>
      <c r="G621" s="162">
        <v>1.4298183200000001</v>
      </c>
      <c r="H621" s="56">
        <f t="shared" si="27"/>
        <v>-0.74632975747576102</v>
      </c>
      <c r="I621" s="162">
        <v>4.0959768882357901</v>
      </c>
      <c r="J621" s="162">
        <v>1.2801491699999998</v>
      </c>
      <c r="K621" s="56">
        <f t="shared" si="28"/>
        <v>2.1996090644934689</v>
      </c>
      <c r="L621" s="56">
        <f t="shared" si="29"/>
        <v>11.292942478333448</v>
      </c>
    </row>
    <row r="622" spans="1:16" x14ac:dyDescent="0.2">
      <c r="A622" s="160" t="s">
        <v>2333</v>
      </c>
      <c r="B622" s="160" t="s">
        <v>1376</v>
      </c>
      <c r="C622" s="160" t="s">
        <v>595</v>
      </c>
      <c r="D622" s="160" t="s">
        <v>163</v>
      </c>
      <c r="E622" s="160" t="s">
        <v>643</v>
      </c>
      <c r="F622" s="162">
        <v>1.5380492100000001</v>
      </c>
      <c r="G622" s="162">
        <v>5.2163431600000001</v>
      </c>
      <c r="H622" s="56">
        <f t="shared" si="27"/>
        <v>-0.70514800065415939</v>
      </c>
      <c r="I622" s="162">
        <v>4.0326287600000006</v>
      </c>
      <c r="J622" s="162">
        <v>18.755883139999998</v>
      </c>
      <c r="K622" s="56">
        <f t="shared" si="28"/>
        <v>-0.78499392804384893</v>
      </c>
      <c r="L622" s="56">
        <f t="shared" si="29"/>
        <v>2.6219114016514466</v>
      </c>
    </row>
    <row r="623" spans="1:16" x14ac:dyDescent="0.2">
      <c r="A623" s="160" t="s">
        <v>1489</v>
      </c>
      <c r="B623" s="161" t="s">
        <v>1490</v>
      </c>
      <c r="C623" s="160" t="s">
        <v>2420</v>
      </c>
      <c r="D623" s="160" t="s">
        <v>570</v>
      </c>
      <c r="E623" s="160" t="s">
        <v>164</v>
      </c>
      <c r="F623" s="162">
        <v>0.50820571999999997</v>
      </c>
      <c r="G623" s="162">
        <v>0.50825450000000005</v>
      </c>
      <c r="H623" s="56">
        <f t="shared" si="27"/>
        <v>-9.5975539813331068E-5</v>
      </c>
      <c r="I623" s="162">
        <v>4.0212574800000001</v>
      </c>
      <c r="J623" s="162">
        <v>2.6784248000000006</v>
      </c>
      <c r="K623" s="56">
        <f t="shared" si="28"/>
        <v>0.50135164519085973</v>
      </c>
      <c r="L623" s="56">
        <f t="shared" si="29"/>
        <v>7.9126568665933164</v>
      </c>
    </row>
    <row r="624" spans="1:16" x14ac:dyDescent="0.2">
      <c r="A624" s="160" t="s">
        <v>3272</v>
      </c>
      <c r="B624" s="161" t="s">
        <v>1484</v>
      </c>
      <c r="C624" s="160" t="s">
        <v>3350</v>
      </c>
      <c r="D624" s="160" t="s">
        <v>162</v>
      </c>
      <c r="E624" s="160" t="s">
        <v>643</v>
      </c>
      <c r="F624" s="162">
        <v>3.6376081600000001</v>
      </c>
      <c r="G624" s="162">
        <v>2.1647052700000002</v>
      </c>
      <c r="H624" s="56">
        <f t="shared" si="27"/>
        <v>0.68041728840065119</v>
      </c>
      <c r="I624" s="162">
        <v>3.9698197100000003</v>
      </c>
      <c r="J624" s="162">
        <v>3.5649303699999999</v>
      </c>
      <c r="K624" s="56">
        <f t="shared" si="28"/>
        <v>0.11357566571489608</v>
      </c>
      <c r="L624" s="56">
        <f t="shared" si="29"/>
        <v>1.091326920159537</v>
      </c>
    </row>
    <row r="625" spans="1:12" x14ac:dyDescent="0.2">
      <c r="A625" s="160" t="s">
        <v>1188</v>
      </c>
      <c r="B625" s="161" t="s">
        <v>309</v>
      </c>
      <c r="C625" s="160" t="s">
        <v>595</v>
      </c>
      <c r="D625" s="160" t="s">
        <v>163</v>
      </c>
      <c r="E625" s="160" t="s">
        <v>164</v>
      </c>
      <c r="F625" s="162">
        <v>0.70103456000000008</v>
      </c>
      <c r="G625" s="162">
        <v>1.3318043899999998</v>
      </c>
      <c r="H625" s="56">
        <f t="shared" si="27"/>
        <v>-0.4736204766527311</v>
      </c>
      <c r="I625" s="162">
        <v>3.96392648</v>
      </c>
      <c r="J625" s="162">
        <v>7.7563954500000003</v>
      </c>
      <c r="K625" s="56">
        <f t="shared" si="28"/>
        <v>-0.48894734602527257</v>
      </c>
      <c r="L625" s="56">
        <f t="shared" si="29"/>
        <v>5.6543952412274789</v>
      </c>
    </row>
    <row r="626" spans="1:12" x14ac:dyDescent="0.2">
      <c r="A626" s="160" t="s">
        <v>1548</v>
      </c>
      <c r="B626" s="161" t="s">
        <v>1534</v>
      </c>
      <c r="C626" s="160" t="s">
        <v>2420</v>
      </c>
      <c r="D626" s="160" t="s">
        <v>163</v>
      </c>
      <c r="E626" s="160" t="s">
        <v>643</v>
      </c>
      <c r="F626" s="162">
        <v>1.4897445900000001</v>
      </c>
      <c r="G626" s="162">
        <v>1.14452559</v>
      </c>
      <c r="H626" s="56">
        <f t="shared" si="27"/>
        <v>0.30162628342805342</v>
      </c>
      <c r="I626" s="162">
        <v>3.8998103300000011</v>
      </c>
      <c r="J626" s="162">
        <v>2.2077055300000001</v>
      </c>
      <c r="K626" s="56">
        <f t="shared" si="28"/>
        <v>0.76645402976365284</v>
      </c>
      <c r="L626" s="56">
        <f t="shared" si="29"/>
        <v>2.6177710972590278</v>
      </c>
    </row>
    <row r="627" spans="1:12" x14ac:dyDescent="0.2">
      <c r="A627" s="160" t="s">
        <v>2489</v>
      </c>
      <c r="B627" s="161" t="s">
        <v>2490</v>
      </c>
      <c r="C627" s="160" t="s">
        <v>2458</v>
      </c>
      <c r="D627" s="160" t="s">
        <v>163</v>
      </c>
      <c r="E627" s="160" t="s">
        <v>164</v>
      </c>
      <c r="F627" s="162">
        <v>13.55505406</v>
      </c>
      <c r="G627" s="162">
        <v>5.9299401999999999</v>
      </c>
      <c r="H627" s="56">
        <f t="shared" si="27"/>
        <v>1.285866906381282</v>
      </c>
      <c r="I627" s="162">
        <v>3.8931582000000002</v>
      </c>
      <c r="J627" s="162">
        <v>5.1838583515688006</v>
      </c>
      <c r="K627" s="56">
        <f t="shared" si="28"/>
        <v>-0.24898445598502772</v>
      </c>
      <c r="L627" s="56">
        <f t="shared" si="29"/>
        <v>0.28721082061106884</v>
      </c>
    </row>
    <row r="628" spans="1:12" x14ac:dyDescent="0.2">
      <c r="A628" s="160" t="s">
        <v>2259</v>
      </c>
      <c r="B628" s="160" t="s">
        <v>3240</v>
      </c>
      <c r="C628" s="160" t="s">
        <v>595</v>
      </c>
      <c r="D628" s="160" t="s">
        <v>570</v>
      </c>
      <c r="E628" s="160" t="s">
        <v>164</v>
      </c>
      <c r="F628" s="162">
        <v>1.0110194100000001</v>
      </c>
      <c r="G628" s="162">
        <v>0.29574028000000002</v>
      </c>
      <c r="H628" s="56">
        <f t="shared" si="27"/>
        <v>2.4186057103888587</v>
      </c>
      <c r="I628" s="162">
        <v>3.8919190749430017</v>
      </c>
      <c r="J628" s="162">
        <v>0</v>
      </c>
      <c r="K628" s="56" t="str">
        <f t="shared" si="28"/>
        <v/>
      </c>
      <c r="L628" s="56">
        <f t="shared" si="29"/>
        <v>3.8494998577158883</v>
      </c>
    </row>
    <row r="629" spans="1:12" x14ac:dyDescent="0.2">
      <c r="A629" s="160" t="s">
        <v>2974</v>
      </c>
      <c r="B629" s="161" t="s">
        <v>247</v>
      </c>
      <c r="C629" s="160" t="s">
        <v>2419</v>
      </c>
      <c r="D629" s="160" t="s">
        <v>162</v>
      </c>
      <c r="E629" s="160" t="s">
        <v>643</v>
      </c>
      <c r="F629" s="162">
        <v>0.3329954</v>
      </c>
      <c r="G629" s="162">
        <v>0.90451261999999999</v>
      </c>
      <c r="H629" s="56">
        <f t="shared" si="27"/>
        <v>-0.63185101828651102</v>
      </c>
      <c r="I629" s="162">
        <v>3.87255503</v>
      </c>
      <c r="J629" s="162">
        <v>1.9348238600000001</v>
      </c>
      <c r="K629" s="56">
        <f t="shared" si="28"/>
        <v>1.0015026225694776</v>
      </c>
      <c r="L629" s="56">
        <f t="shared" si="29"/>
        <v>11.629455031510945</v>
      </c>
    </row>
    <row r="630" spans="1:12" x14ac:dyDescent="0.2">
      <c r="A630" s="160" t="s">
        <v>2389</v>
      </c>
      <c r="B630" s="161" t="s">
        <v>4</v>
      </c>
      <c r="C630" s="160" t="s">
        <v>595</v>
      </c>
      <c r="D630" s="160" t="s">
        <v>570</v>
      </c>
      <c r="E630" s="160" t="s">
        <v>643</v>
      </c>
      <c r="F630" s="162">
        <v>0.17849909999999999</v>
      </c>
      <c r="G630" s="162">
        <v>0.20089575000000001</v>
      </c>
      <c r="H630" s="56">
        <f t="shared" si="27"/>
        <v>-0.11148394129791206</v>
      </c>
      <c r="I630" s="162">
        <v>3.7802330291168</v>
      </c>
      <c r="J630" s="162">
        <v>16.135945303520103</v>
      </c>
      <c r="K630" s="56">
        <f t="shared" si="28"/>
        <v>-0.76572596411242599</v>
      </c>
      <c r="L630" s="56">
        <f t="shared" si="29"/>
        <v>21.17788285272475</v>
      </c>
    </row>
    <row r="631" spans="1:12" x14ac:dyDescent="0.2">
      <c r="A631" s="160" t="s">
        <v>3447</v>
      </c>
      <c r="B631" s="161" t="s">
        <v>439</v>
      </c>
      <c r="C631" s="160" t="s">
        <v>3040</v>
      </c>
      <c r="D631" s="160" t="s">
        <v>163</v>
      </c>
      <c r="E631" s="160" t="s">
        <v>164</v>
      </c>
      <c r="F631" s="162">
        <v>2.8111809999999999</v>
      </c>
      <c r="G631" s="162">
        <v>2.2500682900000002</v>
      </c>
      <c r="H631" s="56">
        <f t="shared" si="27"/>
        <v>0.2493758578322971</v>
      </c>
      <c r="I631" s="162">
        <v>3.7190575389580998</v>
      </c>
      <c r="J631" s="162">
        <v>0.5460238607293999</v>
      </c>
      <c r="K631" s="56">
        <f t="shared" si="28"/>
        <v>5.8111630396335396</v>
      </c>
      <c r="L631" s="56">
        <f t="shared" si="29"/>
        <v>1.3229520044985008</v>
      </c>
    </row>
    <row r="632" spans="1:12" x14ac:dyDescent="0.2">
      <c r="A632" s="160" t="s">
        <v>2925</v>
      </c>
      <c r="B632" s="161" t="s">
        <v>252</v>
      </c>
      <c r="C632" s="160" t="s">
        <v>2419</v>
      </c>
      <c r="D632" s="160" t="s">
        <v>162</v>
      </c>
      <c r="E632" s="160" t="s">
        <v>643</v>
      </c>
      <c r="F632" s="162">
        <v>1.8285729499999999</v>
      </c>
      <c r="G632" s="162">
        <v>2.4690889500000002</v>
      </c>
      <c r="H632" s="56">
        <f t="shared" si="27"/>
        <v>-0.25941390244365248</v>
      </c>
      <c r="I632" s="162">
        <v>3.6978029399999999</v>
      </c>
      <c r="J632" s="162">
        <v>9.2309749500000002</v>
      </c>
      <c r="K632" s="56">
        <f t="shared" si="28"/>
        <v>-0.59941360906845498</v>
      </c>
      <c r="L632" s="56">
        <f t="shared" si="29"/>
        <v>2.0222343002503673</v>
      </c>
    </row>
    <row r="633" spans="1:12" x14ac:dyDescent="0.2">
      <c r="A633" s="160" t="s">
        <v>1260</v>
      </c>
      <c r="B633" s="161" t="s">
        <v>50</v>
      </c>
      <c r="C633" s="160" t="s">
        <v>2418</v>
      </c>
      <c r="D633" s="160" t="s">
        <v>162</v>
      </c>
      <c r="E633" s="160" t="s">
        <v>643</v>
      </c>
      <c r="F633" s="162">
        <v>7.3948199999999999E-3</v>
      </c>
      <c r="G633" s="162">
        <v>0.20487701</v>
      </c>
      <c r="H633" s="56">
        <f t="shared" si="27"/>
        <v>-0.96390605270937912</v>
      </c>
      <c r="I633" s="162">
        <v>3.6795871699999996</v>
      </c>
      <c r="J633" s="162">
        <v>1.0684728000000001</v>
      </c>
      <c r="K633" s="56">
        <f t="shared" si="28"/>
        <v>2.4437817883618553</v>
      </c>
      <c r="L633" s="56" t="str">
        <f t="shared" si="29"/>
        <v/>
      </c>
    </row>
    <row r="634" spans="1:12" x14ac:dyDescent="0.2">
      <c r="A634" s="160" t="s">
        <v>2767</v>
      </c>
      <c r="B634" s="161" t="s">
        <v>37</v>
      </c>
      <c r="C634" s="160" t="s">
        <v>2419</v>
      </c>
      <c r="D634" s="160" t="s">
        <v>162</v>
      </c>
      <c r="E634" s="160" t="s">
        <v>164</v>
      </c>
      <c r="F634" s="162">
        <v>5.6487305700000006</v>
      </c>
      <c r="G634" s="162">
        <v>5.8822530300000002</v>
      </c>
      <c r="H634" s="56">
        <f t="shared" si="27"/>
        <v>-3.969949249190996E-2</v>
      </c>
      <c r="I634" s="162">
        <v>3.6412202200000001</v>
      </c>
      <c r="J634" s="162">
        <v>2.6312153500000006</v>
      </c>
      <c r="K634" s="56">
        <f t="shared" si="28"/>
        <v>0.38385488667812728</v>
      </c>
      <c r="L634" s="56">
        <f t="shared" si="29"/>
        <v>0.64460858504001894</v>
      </c>
    </row>
    <row r="635" spans="1:12" x14ac:dyDescent="0.2">
      <c r="A635" s="160" t="s">
        <v>2337</v>
      </c>
      <c r="B635" s="161" t="s">
        <v>1488</v>
      </c>
      <c r="C635" s="160" t="s">
        <v>595</v>
      </c>
      <c r="D635" s="160" t="s">
        <v>570</v>
      </c>
      <c r="E635" s="160" t="s">
        <v>643</v>
      </c>
      <c r="F635" s="162">
        <v>1.7295379499999999</v>
      </c>
      <c r="G635" s="162">
        <v>1.6356817800000001</v>
      </c>
      <c r="H635" s="56">
        <f t="shared" si="27"/>
        <v>5.7380458196458983E-2</v>
      </c>
      <c r="I635" s="162">
        <v>3.6223239029056011</v>
      </c>
      <c r="J635" s="162">
        <v>1.9130850048352013</v>
      </c>
      <c r="K635" s="56">
        <f t="shared" si="28"/>
        <v>0.89344639352167143</v>
      </c>
      <c r="L635" s="56">
        <f t="shared" si="29"/>
        <v>2.0943882167521108</v>
      </c>
    </row>
    <row r="636" spans="1:12" x14ac:dyDescent="0.2">
      <c r="A636" s="160" t="s">
        <v>2362</v>
      </c>
      <c r="B636" s="161" t="s">
        <v>240</v>
      </c>
      <c r="C636" s="160" t="s">
        <v>595</v>
      </c>
      <c r="D636" s="160" t="s">
        <v>163</v>
      </c>
      <c r="E636" s="160" t="s">
        <v>643</v>
      </c>
      <c r="F636" s="162">
        <v>0.53308232999999994</v>
      </c>
      <c r="G636" s="162">
        <v>0.46151428000000005</v>
      </c>
      <c r="H636" s="56">
        <f t="shared" si="27"/>
        <v>0.15507223308453177</v>
      </c>
      <c r="I636" s="162">
        <v>3.6194068990438004</v>
      </c>
      <c r="J636" s="162">
        <v>2.3969793153689989</v>
      </c>
      <c r="K636" s="56">
        <f t="shared" si="28"/>
        <v>0.50998670528227619</v>
      </c>
      <c r="L636" s="56">
        <f t="shared" si="29"/>
        <v>6.7895833257947249</v>
      </c>
    </row>
    <row r="637" spans="1:12" x14ac:dyDescent="0.2">
      <c r="A637" s="160" t="s">
        <v>3344</v>
      </c>
      <c r="B637" s="160" t="s">
        <v>3235</v>
      </c>
      <c r="C637" s="160" t="s">
        <v>3350</v>
      </c>
      <c r="D637" s="160" t="s">
        <v>570</v>
      </c>
      <c r="E637" s="160" t="s">
        <v>164</v>
      </c>
      <c r="F637" s="162">
        <v>0.33257049999999999</v>
      </c>
      <c r="G637" s="162">
        <v>0.76140054000000001</v>
      </c>
      <c r="H637" s="56">
        <f t="shared" si="27"/>
        <v>-0.56321215637698396</v>
      </c>
      <c r="I637" s="162">
        <v>3.6153348300000001</v>
      </c>
      <c r="J637" s="162">
        <v>7.1791636199999997</v>
      </c>
      <c r="K637" s="56">
        <f t="shared" si="28"/>
        <v>-0.49641281054965003</v>
      </c>
      <c r="L637" s="56">
        <f t="shared" si="29"/>
        <v>10.870882504611805</v>
      </c>
    </row>
    <row r="638" spans="1:12" x14ac:dyDescent="0.2">
      <c r="A638" s="160" t="s">
        <v>3316</v>
      </c>
      <c r="B638" s="161" t="s">
        <v>179</v>
      </c>
      <c r="C638" s="160" t="s">
        <v>3350</v>
      </c>
      <c r="D638" s="160" t="s">
        <v>162</v>
      </c>
      <c r="E638" s="160" t="s">
        <v>643</v>
      </c>
      <c r="F638" s="162">
        <v>0.64526719999999993</v>
      </c>
      <c r="G638" s="162">
        <v>2.4929659399999999</v>
      </c>
      <c r="H638" s="56">
        <f t="shared" si="27"/>
        <v>-0.7411648552246165</v>
      </c>
      <c r="I638" s="162">
        <v>3.6010701200000002</v>
      </c>
      <c r="J638" s="162">
        <v>5.8626443699999999</v>
      </c>
      <c r="K638" s="56">
        <f t="shared" si="28"/>
        <v>-0.3857600951496909</v>
      </c>
      <c r="L638" s="56">
        <f t="shared" si="29"/>
        <v>5.5807425513027793</v>
      </c>
    </row>
    <row r="639" spans="1:12" x14ac:dyDescent="0.2">
      <c r="A639" s="160" t="s">
        <v>2352</v>
      </c>
      <c r="B639" s="161" t="s">
        <v>420</v>
      </c>
      <c r="C639" s="160" t="s">
        <v>2419</v>
      </c>
      <c r="D639" s="160" t="s">
        <v>162</v>
      </c>
      <c r="E639" s="160" t="s">
        <v>643</v>
      </c>
      <c r="F639" s="162">
        <v>0.29235221</v>
      </c>
      <c r="G639" s="162">
        <v>2.8797980699999997</v>
      </c>
      <c r="H639" s="56">
        <f t="shared" si="27"/>
        <v>-0.89848169805878086</v>
      </c>
      <c r="I639" s="162">
        <v>3.56571836</v>
      </c>
      <c r="J639" s="162">
        <v>1.5465684499999999</v>
      </c>
      <c r="K639" s="56">
        <f t="shared" si="28"/>
        <v>1.3055677619700572</v>
      </c>
      <c r="L639" s="56">
        <f t="shared" si="29"/>
        <v>12.196652660843576</v>
      </c>
    </row>
    <row r="640" spans="1:12" x14ac:dyDescent="0.2">
      <c r="A640" s="160" t="s">
        <v>2917</v>
      </c>
      <c r="B640" s="161" t="s">
        <v>76</v>
      </c>
      <c r="C640" s="160" t="s">
        <v>3038</v>
      </c>
      <c r="D640" s="160" t="s">
        <v>162</v>
      </c>
      <c r="E640" s="160" t="s">
        <v>643</v>
      </c>
      <c r="F640" s="162">
        <v>4.7720645099999999</v>
      </c>
      <c r="G640" s="162">
        <v>3.9911716500000001</v>
      </c>
      <c r="H640" s="56">
        <f t="shared" si="27"/>
        <v>0.19565504279927426</v>
      </c>
      <c r="I640" s="162">
        <v>3.55994784</v>
      </c>
      <c r="J640" s="162">
        <v>3.3524170099999999</v>
      </c>
      <c r="K640" s="56">
        <f t="shared" si="28"/>
        <v>6.190483742951769E-2</v>
      </c>
      <c r="L640" s="56">
        <f t="shared" si="29"/>
        <v>0.74599742575567152</v>
      </c>
    </row>
    <row r="641" spans="1:16" x14ac:dyDescent="0.2">
      <c r="A641" s="160" t="s">
        <v>2874</v>
      </c>
      <c r="B641" s="161" t="s">
        <v>261</v>
      </c>
      <c r="C641" s="160" t="s">
        <v>3038</v>
      </c>
      <c r="D641" s="160" t="s">
        <v>162</v>
      </c>
      <c r="E641" s="160" t="s">
        <v>643</v>
      </c>
      <c r="F641" s="162">
        <v>2.9139730400000001</v>
      </c>
      <c r="G641" s="162">
        <v>3.9688104100000001</v>
      </c>
      <c r="H641" s="56">
        <f t="shared" si="27"/>
        <v>-0.26578174844083824</v>
      </c>
      <c r="I641" s="162">
        <v>3.5563789408377957</v>
      </c>
      <c r="J641" s="162">
        <v>3.5880808244427822</v>
      </c>
      <c r="K641" s="56">
        <f t="shared" si="28"/>
        <v>-8.8353315201337157E-3</v>
      </c>
      <c r="L641" s="56">
        <f t="shared" si="29"/>
        <v>1.220457050226448</v>
      </c>
    </row>
    <row r="642" spans="1:16" x14ac:dyDescent="0.2">
      <c r="A642" s="160" t="s">
        <v>2977</v>
      </c>
      <c r="B642" s="160" t="s">
        <v>2536</v>
      </c>
      <c r="C642" s="160" t="s">
        <v>2419</v>
      </c>
      <c r="D642" s="160" t="s">
        <v>163</v>
      </c>
      <c r="E642" s="160" t="s">
        <v>643</v>
      </c>
      <c r="F642" s="162">
        <v>1.27474854</v>
      </c>
      <c r="G642" s="162">
        <v>1.1549432900000001</v>
      </c>
      <c r="H642" s="56">
        <f t="shared" si="27"/>
        <v>0.10373258240237915</v>
      </c>
      <c r="I642" s="162">
        <v>3.5480345200000003</v>
      </c>
      <c r="J642" s="162">
        <v>28.5713285</v>
      </c>
      <c r="K642" s="56">
        <f t="shared" si="28"/>
        <v>-0.87581835685379483</v>
      </c>
      <c r="L642" s="56">
        <f t="shared" si="29"/>
        <v>2.7833211089616152</v>
      </c>
    </row>
    <row r="643" spans="1:16" x14ac:dyDescent="0.2">
      <c r="A643" s="160" t="s">
        <v>3085</v>
      </c>
      <c r="B643" s="160" t="s">
        <v>3086</v>
      </c>
      <c r="C643" s="160" t="s">
        <v>2418</v>
      </c>
      <c r="D643" s="160" t="s">
        <v>163</v>
      </c>
      <c r="E643" s="160" t="s">
        <v>3351</v>
      </c>
      <c r="F643" s="162">
        <v>4.7694414099999998</v>
      </c>
      <c r="G643" s="162">
        <v>1.8210897500000001</v>
      </c>
      <c r="H643" s="56">
        <f t="shared" si="27"/>
        <v>1.6190040386532294</v>
      </c>
      <c r="I643" s="162">
        <v>3.5330148100000001</v>
      </c>
      <c r="J643" s="162">
        <v>2.9256153399999998</v>
      </c>
      <c r="K643" s="56">
        <f t="shared" si="28"/>
        <v>0.2076142620991317</v>
      </c>
      <c r="L643" s="56">
        <f t="shared" si="29"/>
        <v>0.74076071101164864</v>
      </c>
    </row>
    <row r="644" spans="1:16" x14ac:dyDescent="0.2">
      <c r="A644" s="160" t="s">
        <v>2712</v>
      </c>
      <c r="B644" s="161" t="s">
        <v>368</v>
      </c>
      <c r="C644" s="160" t="s">
        <v>2419</v>
      </c>
      <c r="D644" s="160" t="s">
        <v>162</v>
      </c>
      <c r="E644" s="160" t="s">
        <v>643</v>
      </c>
      <c r="F644" s="162">
        <v>7.1073240999999996</v>
      </c>
      <c r="G644" s="162">
        <v>4.6336265399999998</v>
      </c>
      <c r="H644" s="56">
        <f t="shared" si="27"/>
        <v>0.53385777611676044</v>
      </c>
      <c r="I644" s="162">
        <v>3.5194189900000001</v>
      </c>
      <c r="J644" s="162">
        <v>1.76947163</v>
      </c>
      <c r="K644" s="56">
        <f t="shared" si="28"/>
        <v>0.98896604519169395</v>
      </c>
      <c r="L644" s="56">
        <f t="shared" si="29"/>
        <v>0.49518200387118977</v>
      </c>
    </row>
    <row r="645" spans="1:16" x14ac:dyDescent="0.2">
      <c r="A645" s="160" t="s">
        <v>1146</v>
      </c>
      <c r="B645" s="161" t="s">
        <v>352</v>
      </c>
      <c r="C645" s="160" t="s">
        <v>1144</v>
      </c>
      <c r="D645" s="160" t="s">
        <v>162</v>
      </c>
      <c r="E645" s="160" t="s">
        <v>643</v>
      </c>
      <c r="F645" s="162">
        <v>1.60850275</v>
      </c>
      <c r="G645" s="162">
        <v>2.7068980499999999</v>
      </c>
      <c r="H645" s="56">
        <f t="shared" si="27"/>
        <v>-0.4057763830447918</v>
      </c>
      <c r="I645" s="162">
        <v>3.4573821278466745</v>
      </c>
      <c r="J645" s="162">
        <v>4.9961748590310844</v>
      </c>
      <c r="K645" s="56">
        <f t="shared" si="28"/>
        <v>-0.30799417046080535</v>
      </c>
      <c r="L645" s="56">
        <f t="shared" si="29"/>
        <v>2.1494412290228753</v>
      </c>
    </row>
    <row r="646" spans="1:16" x14ac:dyDescent="0.2">
      <c r="A646" s="160" t="s">
        <v>2731</v>
      </c>
      <c r="B646" s="161" t="s">
        <v>621</v>
      </c>
      <c r="C646" s="160" t="s">
        <v>2419</v>
      </c>
      <c r="D646" s="160" t="s">
        <v>162</v>
      </c>
      <c r="E646" s="160" t="s">
        <v>643</v>
      </c>
      <c r="F646" s="162">
        <v>16.348663200000001</v>
      </c>
      <c r="G646" s="162">
        <v>15.351925400000001</v>
      </c>
      <c r="H646" s="56">
        <f t="shared" ref="H646:H709" si="30">IF(ISERROR(F646/G646-1),"",IF((F646/G646-1)&gt;10000%,"",F646/G646-1))</f>
        <v>6.4925914765062709E-2</v>
      </c>
      <c r="I646" s="162">
        <v>3.4487676399999998</v>
      </c>
      <c r="J646" s="162">
        <v>72.530150640000002</v>
      </c>
      <c r="K646" s="56">
        <f t="shared" ref="K646:K709" si="31">IF(ISERROR(I646/J646-1),"",IF((I646/J646-1)&gt;10000%,"",I646/J646-1))</f>
        <v>-0.95245056559832897</v>
      </c>
      <c r="L646" s="56">
        <f t="shared" ref="L646:L709" si="32">IF(ISERROR(I646/F646),"",IF(I646/F646&gt;10000%,"",I646/F646))</f>
        <v>0.21095104827898098</v>
      </c>
    </row>
    <row r="647" spans="1:16" x14ac:dyDescent="0.2">
      <c r="A647" s="160" t="s">
        <v>1233</v>
      </c>
      <c r="B647" s="161" t="s">
        <v>1399</v>
      </c>
      <c r="C647" s="160" t="s">
        <v>2420</v>
      </c>
      <c r="D647" s="160" t="s">
        <v>163</v>
      </c>
      <c r="E647" s="160" t="s">
        <v>643</v>
      </c>
      <c r="F647" s="162">
        <v>0.48801938</v>
      </c>
      <c r="G647" s="162">
        <v>8.2049399999999995E-2</v>
      </c>
      <c r="H647" s="56">
        <f t="shared" si="30"/>
        <v>4.9478726230782923</v>
      </c>
      <c r="I647" s="162">
        <v>3.4283867800000012</v>
      </c>
      <c r="J647" s="162">
        <v>1.3619005799999999</v>
      </c>
      <c r="K647" s="56">
        <f t="shared" si="31"/>
        <v>1.5173546662268116</v>
      </c>
      <c r="L647" s="56">
        <f t="shared" si="32"/>
        <v>7.0251037571499744</v>
      </c>
      <c r="M647" s="127"/>
      <c r="P647" s="127"/>
    </row>
    <row r="648" spans="1:16" x14ac:dyDescent="0.2">
      <c r="A648" s="160" t="s">
        <v>2954</v>
      </c>
      <c r="B648" s="161" t="s">
        <v>104</v>
      </c>
      <c r="C648" s="160" t="s">
        <v>3038</v>
      </c>
      <c r="D648" s="160" t="s">
        <v>162</v>
      </c>
      <c r="E648" s="160" t="s">
        <v>643</v>
      </c>
      <c r="F648" s="162">
        <v>0.56475151000000001</v>
      </c>
      <c r="G648" s="162">
        <v>2.34118234</v>
      </c>
      <c r="H648" s="56">
        <f t="shared" si="30"/>
        <v>-0.75877508541261252</v>
      </c>
      <c r="I648" s="162">
        <v>3.3839131299999998</v>
      </c>
      <c r="J648" s="162">
        <v>10.815234210000002</v>
      </c>
      <c r="K648" s="56">
        <f t="shared" si="31"/>
        <v>-0.68711605645385287</v>
      </c>
      <c r="L648" s="56">
        <f t="shared" si="32"/>
        <v>5.9918620314977105</v>
      </c>
    </row>
    <row r="649" spans="1:16" x14ac:dyDescent="0.2">
      <c r="A649" s="160" t="s">
        <v>1667</v>
      </c>
      <c r="B649" s="161" t="s">
        <v>1543</v>
      </c>
      <c r="C649" s="160" t="s">
        <v>1864</v>
      </c>
      <c r="D649" s="160" t="s">
        <v>163</v>
      </c>
      <c r="E649" s="160" t="s">
        <v>643</v>
      </c>
      <c r="F649" s="162">
        <v>1.3499221100000001</v>
      </c>
      <c r="G649" s="162">
        <v>0.47867937999999999</v>
      </c>
      <c r="H649" s="56">
        <f t="shared" si="30"/>
        <v>1.8200966375447383</v>
      </c>
      <c r="I649" s="162">
        <v>3.3569252899999995</v>
      </c>
      <c r="J649" s="162">
        <v>1.20058351</v>
      </c>
      <c r="K649" s="56">
        <f t="shared" si="31"/>
        <v>1.7960781253775506</v>
      </c>
      <c r="L649" s="56">
        <f t="shared" si="32"/>
        <v>2.486754802467825</v>
      </c>
    </row>
    <row r="650" spans="1:16" x14ac:dyDescent="0.2">
      <c r="A650" s="160" t="s">
        <v>2791</v>
      </c>
      <c r="B650" s="161" t="s">
        <v>999</v>
      </c>
      <c r="C650" s="160" t="s">
        <v>2420</v>
      </c>
      <c r="D650" s="160" t="s">
        <v>570</v>
      </c>
      <c r="E650" s="160" t="s">
        <v>164</v>
      </c>
      <c r="F650" s="162">
        <v>0.87568712000000004</v>
      </c>
      <c r="G650" s="162">
        <v>2.0635757400000001</v>
      </c>
      <c r="H650" s="56">
        <f t="shared" si="30"/>
        <v>-0.5756457574947067</v>
      </c>
      <c r="I650" s="162">
        <v>3.3373372982788001</v>
      </c>
      <c r="J650" s="162">
        <v>14.745980100000002</v>
      </c>
      <c r="K650" s="56">
        <f t="shared" si="31"/>
        <v>-0.77367816342849949</v>
      </c>
      <c r="L650" s="56">
        <f t="shared" si="32"/>
        <v>3.811106983369585</v>
      </c>
    </row>
    <row r="651" spans="1:16" x14ac:dyDescent="0.2">
      <c r="A651" s="160" t="s">
        <v>2644</v>
      </c>
      <c r="B651" s="161" t="s">
        <v>380</v>
      </c>
      <c r="C651" s="160" t="s">
        <v>1144</v>
      </c>
      <c r="D651" s="160" t="s">
        <v>162</v>
      </c>
      <c r="E651" s="160" t="s">
        <v>164</v>
      </c>
      <c r="F651" s="162">
        <v>0.12327450999999999</v>
      </c>
      <c r="G651" s="162">
        <v>0.20582882</v>
      </c>
      <c r="H651" s="56">
        <f t="shared" si="30"/>
        <v>-0.40108236543356757</v>
      </c>
      <c r="I651" s="162">
        <v>3.28293786791349</v>
      </c>
      <c r="J651" s="162">
        <v>6.9979300000000003E-3</v>
      </c>
      <c r="K651" s="56" t="str">
        <f t="shared" si="31"/>
        <v/>
      </c>
      <c r="L651" s="56">
        <f t="shared" si="32"/>
        <v>26.631116748413685</v>
      </c>
    </row>
    <row r="652" spans="1:16" x14ac:dyDescent="0.2">
      <c r="A652" s="160" t="s">
        <v>2045</v>
      </c>
      <c r="B652" s="161" t="s">
        <v>1744</v>
      </c>
      <c r="C652" s="160" t="s">
        <v>595</v>
      </c>
      <c r="D652" s="160" t="s">
        <v>163</v>
      </c>
      <c r="E652" s="160" t="s">
        <v>164</v>
      </c>
      <c r="F652" s="162">
        <v>1.6341214199999998</v>
      </c>
      <c r="G652" s="162">
        <v>1.6331092</v>
      </c>
      <c r="H652" s="56">
        <f t="shared" si="30"/>
        <v>6.1981158394042168E-4</v>
      </c>
      <c r="I652" s="162">
        <v>3.23823412</v>
      </c>
      <c r="J652" s="162">
        <v>3.7222174343010996</v>
      </c>
      <c r="K652" s="56">
        <f t="shared" si="31"/>
        <v>-0.13002553527396887</v>
      </c>
      <c r="L652" s="56">
        <f t="shared" si="32"/>
        <v>1.9816361748688174</v>
      </c>
    </row>
    <row r="653" spans="1:16" x14ac:dyDescent="0.2">
      <c r="A653" s="160" t="s">
        <v>2024</v>
      </c>
      <c r="B653" s="161" t="s">
        <v>1783</v>
      </c>
      <c r="C653" s="160" t="s">
        <v>595</v>
      </c>
      <c r="D653" s="160" t="s">
        <v>570</v>
      </c>
      <c r="E653" s="160" t="s">
        <v>164</v>
      </c>
      <c r="F653" s="162">
        <v>1.68301021</v>
      </c>
      <c r="G653" s="162">
        <v>1.3593130800000002</v>
      </c>
      <c r="H653" s="56">
        <f t="shared" si="30"/>
        <v>0.2381328737011783</v>
      </c>
      <c r="I653" s="162">
        <v>3.2061779331790983</v>
      </c>
      <c r="J653" s="162">
        <v>6.0033039468716014</v>
      </c>
      <c r="K653" s="56">
        <f t="shared" si="31"/>
        <v>-0.46593110034852081</v>
      </c>
      <c r="L653" s="56">
        <f t="shared" si="32"/>
        <v>1.905025836521276</v>
      </c>
    </row>
    <row r="654" spans="1:16" x14ac:dyDescent="0.2">
      <c r="A654" s="160" t="s">
        <v>2872</v>
      </c>
      <c r="B654" s="161" t="s">
        <v>173</v>
      </c>
      <c r="C654" s="160" t="s">
        <v>3038</v>
      </c>
      <c r="D654" s="160" t="s">
        <v>162</v>
      </c>
      <c r="E654" s="160" t="s">
        <v>643</v>
      </c>
      <c r="F654" s="162">
        <v>0.78195360999999997</v>
      </c>
      <c r="G654" s="162">
        <v>1.20211753</v>
      </c>
      <c r="H654" s="56">
        <f t="shared" si="30"/>
        <v>-0.34951983438757439</v>
      </c>
      <c r="I654" s="162">
        <v>3.1795758799999998</v>
      </c>
      <c r="J654" s="162">
        <v>9.2976699200000006</v>
      </c>
      <c r="K654" s="56">
        <f t="shared" si="31"/>
        <v>-0.6580244397404893</v>
      </c>
      <c r="L654" s="56">
        <f t="shared" si="32"/>
        <v>4.0661950265822036</v>
      </c>
    </row>
    <row r="655" spans="1:16" x14ac:dyDescent="0.2">
      <c r="A655" s="160" t="s">
        <v>2401</v>
      </c>
      <c r="B655" s="161" t="s">
        <v>1990</v>
      </c>
      <c r="C655" s="160" t="s">
        <v>3039</v>
      </c>
      <c r="D655" s="160" t="s">
        <v>163</v>
      </c>
      <c r="E655" s="160" t="s">
        <v>164</v>
      </c>
      <c r="F655" s="162">
        <v>0.65772015000000006</v>
      </c>
      <c r="G655" s="162">
        <v>6.1814499999999999</v>
      </c>
      <c r="H655" s="56">
        <f t="shared" si="30"/>
        <v>-0.89359775618989068</v>
      </c>
      <c r="I655" s="162">
        <v>3.1727968799999999</v>
      </c>
      <c r="J655" s="162">
        <v>3.6140500000000002</v>
      </c>
      <c r="K655" s="56">
        <f t="shared" si="31"/>
        <v>-0.12209380611779042</v>
      </c>
      <c r="L655" s="56">
        <f t="shared" si="32"/>
        <v>4.8239313939218675</v>
      </c>
    </row>
    <row r="656" spans="1:16" x14ac:dyDescent="0.2">
      <c r="A656" s="160" t="s">
        <v>2992</v>
      </c>
      <c r="B656" s="161" t="s">
        <v>268</v>
      </c>
      <c r="C656" s="160" t="s">
        <v>3038</v>
      </c>
      <c r="D656" s="160" t="s">
        <v>570</v>
      </c>
      <c r="E656" s="160" t="s">
        <v>164</v>
      </c>
      <c r="F656" s="162">
        <v>0.27105585999999998</v>
      </c>
      <c r="G656" s="162">
        <v>0.23453095999999998</v>
      </c>
      <c r="H656" s="56">
        <f t="shared" si="30"/>
        <v>0.15573594206922614</v>
      </c>
      <c r="I656" s="162">
        <v>3.1727207960353199</v>
      </c>
      <c r="J656" s="162">
        <v>3.1587337299999998</v>
      </c>
      <c r="K656" s="56">
        <f t="shared" si="31"/>
        <v>4.4280611254055025E-3</v>
      </c>
      <c r="L656" s="56">
        <f t="shared" si="32"/>
        <v>11.705044104323441</v>
      </c>
    </row>
    <row r="657" spans="1:12" x14ac:dyDescent="0.2">
      <c r="A657" s="160" t="s">
        <v>2595</v>
      </c>
      <c r="B657" s="161" t="s">
        <v>1638</v>
      </c>
      <c r="C657" s="160" t="s">
        <v>1144</v>
      </c>
      <c r="D657" s="160" t="s">
        <v>163</v>
      </c>
      <c r="E657" s="160" t="s">
        <v>164</v>
      </c>
      <c r="F657" s="162">
        <v>3.8553517799999999</v>
      </c>
      <c r="G657" s="162">
        <v>5.62626004</v>
      </c>
      <c r="H657" s="56">
        <f t="shared" si="30"/>
        <v>-0.31475762716434985</v>
      </c>
      <c r="I657" s="162">
        <v>3.16345017</v>
      </c>
      <c r="J657" s="162">
        <v>1.0139020999999999</v>
      </c>
      <c r="K657" s="56">
        <f t="shared" si="31"/>
        <v>2.1200745811651838</v>
      </c>
      <c r="L657" s="56">
        <f t="shared" si="32"/>
        <v>0.8205347658314075</v>
      </c>
    </row>
    <row r="658" spans="1:12" x14ac:dyDescent="0.2">
      <c r="A658" s="160" t="s">
        <v>1954</v>
      </c>
      <c r="B658" s="160" t="s">
        <v>1935</v>
      </c>
      <c r="C658" s="160" t="s">
        <v>595</v>
      </c>
      <c r="D658" s="160" t="s">
        <v>570</v>
      </c>
      <c r="E658" s="160" t="s">
        <v>643</v>
      </c>
      <c r="F658" s="162">
        <v>0.69675496999999997</v>
      </c>
      <c r="G658" s="162">
        <v>0.95235033999999996</v>
      </c>
      <c r="H658" s="56">
        <f t="shared" si="30"/>
        <v>-0.26838376515936346</v>
      </c>
      <c r="I658" s="162">
        <v>3.1621129206423011</v>
      </c>
      <c r="J658" s="162">
        <v>4.5473943801465992</v>
      </c>
      <c r="K658" s="56">
        <f t="shared" si="31"/>
        <v>-0.30463191526828581</v>
      </c>
      <c r="L658" s="56">
        <f t="shared" si="32"/>
        <v>4.5383428275255806</v>
      </c>
    </row>
    <row r="659" spans="1:12" x14ac:dyDescent="0.2">
      <c r="A659" s="160" t="s">
        <v>2507</v>
      </c>
      <c r="B659" s="161" t="s">
        <v>2508</v>
      </c>
      <c r="C659" s="160" t="s">
        <v>2458</v>
      </c>
      <c r="D659" s="160" t="s">
        <v>163</v>
      </c>
      <c r="E659" s="160" t="s">
        <v>164</v>
      </c>
      <c r="F659" s="162">
        <v>5.5240597600000001</v>
      </c>
      <c r="G659" s="162">
        <v>2.0798888400000002</v>
      </c>
      <c r="H659" s="56">
        <f t="shared" si="30"/>
        <v>1.6559399010958682</v>
      </c>
      <c r="I659" s="162">
        <v>3.1265233100000001</v>
      </c>
      <c r="J659" s="162">
        <v>1.9491660200000001</v>
      </c>
      <c r="K659" s="56">
        <f t="shared" si="31"/>
        <v>0.60403130257729409</v>
      </c>
      <c r="L659" s="56">
        <f t="shared" si="32"/>
        <v>0.56598289045301708</v>
      </c>
    </row>
    <row r="660" spans="1:12" x14ac:dyDescent="0.2">
      <c r="A660" s="160" t="s">
        <v>2309</v>
      </c>
      <c r="B660" s="161" t="s">
        <v>1529</v>
      </c>
      <c r="C660" s="160" t="s">
        <v>595</v>
      </c>
      <c r="D660" s="160" t="s">
        <v>163</v>
      </c>
      <c r="E660" s="160" t="s">
        <v>643</v>
      </c>
      <c r="F660" s="162">
        <v>0.86715511999999995</v>
      </c>
      <c r="G660" s="162">
        <v>0.53776729000000001</v>
      </c>
      <c r="H660" s="56">
        <f t="shared" si="30"/>
        <v>0.61250997620178782</v>
      </c>
      <c r="I660" s="162">
        <v>3.0979422881289005</v>
      </c>
      <c r="J660" s="162">
        <v>0</v>
      </c>
      <c r="K660" s="56" t="str">
        <f t="shared" si="31"/>
        <v/>
      </c>
      <c r="L660" s="56">
        <f t="shared" si="32"/>
        <v>3.5725353130924264</v>
      </c>
    </row>
    <row r="661" spans="1:12" x14ac:dyDescent="0.2">
      <c r="A661" s="160" t="s">
        <v>2113</v>
      </c>
      <c r="B661" s="160" t="s">
        <v>3151</v>
      </c>
      <c r="C661" s="160" t="s">
        <v>2418</v>
      </c>
      <c r="D661" s="160" t="s">
        <v>162</v>
      </c>
      <c r="E661" s="160" t="s">
        <v>643</v>
      </c>
      <c r="F661" s="162">
        <v>8.7670144800000003</v>
      </c>
      <c r="G661" s="162">
        <v>10.32941377</v>
      </c>
      <c r="H661" s="56">
        <f t="shared" si="30"/>
        <v>-0.15125730508905733</v>
      </c>
      <c r="I661" s="162">
        <v>3.0535959199999998</v>
      </c>
      <c r="J661" s="162">
        <v>6.7983749699999994</v>
      </c>
      <c r="K661" s="56">
        <f t="shared" si="31"/>
        <v>-0.55083443713020142</v>
      </c>
      <c r="L661" s="56">
        <f t="shared" si="32"/>
        <v>0.34830510739614973</v>
      </c>
    </row>
    <row r="662" spans="1:12" x14ac:dyDescent="0.2">
      <c r="A662" s="160" t="s">
        <v>1073</v>
      </c>
      <c r="B662" s="161" t="s">
        <v>16</v>
      </c>
      <c r="C662" s="160" t="s">
        <v>3040</v>
      </c>
      <c r="D662" s="160" t="s">
        <v>163</v>
      </c>
      <c r="E662" s="160" t="s">
        <v>164</v>
      </c>
      <c r="F662" s="162">
        <v>8.9777732799999992</v>
      </c>
      <c r="G662" s="162">
        <v>10.180410890000001</v>
      </c>
      <c r="H662" s="56">
        <f t="shared" si="30"/>
        <v>-0.11813252166288557</v>
      </c>
      <c r="I662" s="162">
        <v>3.0061449100000002</v>
      </c>
      <c r="J662" s="162">
        <v>6.5066834599999996</v>
      </c>
      <c r="K662" s="56">
        <f t="shared" si="31"/>
        <v>-0.53799121649603032</v>
      </c>
      <c r="L662" s="56">
        <f t="shared" si="32"/>
        <v>0.33484304139166238</v>
      </c>
    </row>
    <row r="663" spans="1:12" x14ac:dyDescent="0.2">
      <c r="A663" s="160" t="s">
        <v>2906</v>
      </c>
      <c r="B663" s="161" t="s">
        <v>78</v>
      </c>
      <c r="C663" s="160" t="s">
        <v>3038</v>
      </c>
      <c r="D663" s="160" t="s">
        <v>162</v>
      </c>
      <c r="E663" s="160" t="s">
        <v>643</v>
      </c>
      <c r="F663" s="162">
        <v>2.1189939900000003</v>
      </c>
      <c r="G663" s="162">
        <v>3.2966357299999998</v>
      </c>
      <c r="H663" s="56">
        <f t="shared" si="30"/>
        <v>-0.3572253158828681</v>
      </c>
      <c r="I663" s="162">
        <v>2.99001443</v>
      </c>
      <c r="J663" s="162">
        <v>2.3395688999999997</v>
      </c>
      <c r="K663" s="56">
        <f t="shared" si="31"/>
        <v>0.27801939494066641</v>
      </c>
      <c r="L663" s="56">
        <f t="shared" si="32"/>
        <v>1.4110537566932879</v>
      </c>
    </row>
    <row r="664" spans="1:12" x14ac:dyDescent="0.2">
      <c r="A664" s="160" t="s">
        <v>2987</v>
      </c>
      <c r="B664" s="161" t="s">
        <v>213</v>
      </c>
      <c r="C664" s="160" t="s">
        <v>3038</v>
      </c>
      <c r="D664" s="160" t="s">
        <v>570</v>
      </c>
      <c r="E664" s="160" t="s">
        <v>643</v>
      </c>
      <c r="F664" s="162">
        <v>0.29149232000000003</v>
      </c>
      <c r="G664" s="162">
        <v>5.7138099999999997E-2</v>
      </c>
      <c r="H664" s="56">
        <f t="shared" si="30"/>
        <v>4.1015403032302444</v>
      </c>
      <c r="I664" s="162">
        <v>2.95296482</v>
      </c>
      <c r="J664" s="162">
        <v>5.1491220000000004E-2</v>
      </c>
      <c r="K664" s="56">
        <f t="shared" si="31"/>
        <v>56.3488998706964</v>
      </c>
      <c r="L664" s="56">
        <f t="shared" si="32"/>
        <v>10.130506422947953</v>
      </c>
    </row>
    <row r="665" spans="1:12" x14ac:dyDescent="0.2">
      <c r="A665" s="160" t="s">
        <v>2970</v>
      </c>
      <c r="B665" s="160" t="s">
        <v>1829</v>
      </c>
      <c r="C665" s="160" t="s">
        <v>2419</v>
      </c>
      <c r="D665" s="160" t="s">
        <v>163</v>
      </c>
      <c r="E665" s="160" t="s">
        <v>643</v>
      </c>
      <c r="F665" s="162">
        <v>1.0475263399999999</v>
      </c>
      <c r="G665" s="162">
        <v>2.2562674</v>
      </c>
      <c r="H665" s="56">
        <f t="shared" si="30"/>
        <v>-0.535725978224035</v>
      </c>
      <c r="I665" s="162">
        <v>2.9096623799999999</v>
      </c>
      <c r="J665" s="162">
        <v>8.5721943300000003</v>
      </c>
      <c r="K665" s="56">
        <f t="shared" si="31"/>
        <v>-0.66056971319267799</v>
      </c>
      <c r="L665" s="56">
        <f t="shared" si="32"/>
        <v>2.7776508035110603</v>
      </c>
    </row>
    <row r="666" spans="1:12" x14ac:dyDescent="0.2">
      <c r="A666" s="160" t="s">
        <v>2367</v>
      </c>
      <c r="B666" s="163" t="s">
        <v>1984</v>
      </c>
      <c r="C666" s="160" t="s">
        <v>2418</v>
      </c>
      <c r="D666" s="160" t="s">
        <v>162</v>
      </c>
      <c r="E666" s="160" t="s">
        <v>643</v>
      </c>
      <c r="F666" s="162">
        <v>2.2737441899999999</v>
      </c>
      <c r="G666" s="162">
        <v>0.94627950000000005</v>
      </c>
      <c r="H666" s="56">
        <f t="shared" si="30"/>
        <v>1.4028251589514511</v>
      </c>
      <c r="I666" s="162">
        <v>2.9034006255148315</v>
      </c>
      <c r="J666" s="162">
        <v>8.3402849429698005</v>
      </c>
      <c r="K666" s="56">
        <f t="shared" si="31"/>
        <v>-0.65188232232255228</v>
      </c>
      <c r="L666" s="56">
        <f t="shared" si="32"/>
        <v>1.276924923341896</v>
      </c>
    </row>
    <row r="667" spans="1:12" x14ac:dyDescent="0.2">
      <c r="A667" s="160" t="s">
        <v>2882</v>
      </c>
      <c r="B667" s="161" t="s">
        <v>262</v>
      </c>
      <c r="C667" s="160" t="s">
        <v>3038</v>
      </c>
      <c r="D667" s="160" t="s">
        <v>162</v>
      </c>
      <c r="E667" s="160" t="s">
        <v>643</v>
      </c>
      <c r="F667" s="162">
        <v>2.9638147000000004</v>
      </c>
      <c r="G667" s="162">
        <v>6.3713186200000003</v>
      </c>
      <c r="H667" s="56">
        <f t="shared" si="30"/>
        <v>-0.53481926163661231</v>
      </c>
      <c r="I667" s="162">
        <v>2.8238027000000003</v>
      </c>
      <c r="J667" s="162">
        <v>4.9442375099999998</v>
      </c>
      <c r="K667" s="56">
        <f t="shared" si="31"/>
        <v>-0.42886993307083254</v>
      </c>
      <c r="L667" s="56">
        <f t="shared" si="32"/>
        <v>0.95275952980461298</v>
      </c>
    </row>
    <row r="668" spans="1:12" x14ac:dyDescent="0.2">
      <c r="A668" s="160" t="s">
        <v>2268</v>
      </c>
      <c r="B668" s="161" t="s">
        <v>1237</v>
      </c>
      <c r="C668" s="160" t="s">
        <v>595</v>
      </c>
      <c r="D668" s="160" t="s">
        <v>163</v>
      </c>
      <c r="E668" s="160" t="s">
        <v>643</v>
      </c>
      <c r="F668" s="162">
        <v>3.2565029500000002</v>
      </c>
      <c r="G668" s="162">
        <v>2.9334167899999999</v>
      </c>
      <c r="H668" s="56">
        <f t="shared" si="30"/>
        <v>0.11013987548629278</v>
      </c>
      <c r="I668" s="162">
        <v>2.795054040000001</v>
      </c>
      <c r="J668" s="162">
        <v>4.3882941099999995</v>
      </c>
      <c r="K668" s="56">
        <f t="shared" si="31"/>
        <v>-0.36306592722883801</v>
      </c>
      <c r="L668" s="56">
        <f t="shared" si="32"/>
        <v>0.85829925012044006</v>
      </c>
    </row>
    <row r="669" spans="1:12" x14ac:dyDescent="0.2">
      <c r="A669" s="160" t="s">
        <v>2961</v>
      </c>
      <c r="B669" s="161" t="s">
        <v>93</v>
      </c>
      <c r="C669" s="160" t="s">
        <v>3038</v>
      </c>
      <c r="D669" s="160" t="s">
        <v>570</v>
      </c>
      <c r="E669" s="160" t="s">
        <v>643</v>
      </c>
      <c r="F669" s="162">
        <v>0.22718729999999998</v>
      </c>
      <c r="G669" s="162">
        <v>0.23570176000000001</v>
      </c>
      <c r="H669" s="56">
        <f t="shared" si="30"/>
        <v>-3.6123871115769424E-2</v>
      </c>
      <c r="I669" s="162">
        <v>2.7690405</v>
      </c>
      <c r="J669" s="162">
        <v>5.0938870599999992</v>
      </c>
      <c r="K669" s="56">
        <f t="shared" si="31"/>
        <v>-0.45639931404368428</v>
      </c>
      <c r="L669" s="56">
        <f t="shared" si="32"/>
        <v>12.188359560591635</v>
      </c>
    </row>
    <row r="670" spans="1:12" x14ac:dyDescent="0.2">
      <c r="A670" s="160" t="s">
        <v>2372</v>
      </c>
      <c r="B670" s="161" t="s">
        <v>1651</v>
      </c>
      <c r="C670" s="160" t="s">
        <v>595</v>
      </c>
      <c r="D670" s="160" t="s">
        <v>163</v>
      </c>
      <c r="E670" s="160" t="s">
        <v>643</v>
      </c>
      <c r="F670" s="162">
        <v>1.94992779</v>
      </c>
      <c r="G670" s="162">
        <v>2.11485579</v>
      </c>
      <c r="H670" s="56">
        <f t="shared" si="30"/>
        <v>-7.7985459235497046E-2</v>
      </c>
      <c r="I670" s="162">
        <v>2.7654052078749012</v>
      </c>
      <c r="J670" s="162">
        <v>5.8740581779200038</v>
      </c>
      <c r="K670" s="56">
        <f t="shared" si="31"/>
        <v>-0.52921725932681729</v>
      </c>
      <c r="L670" s="56">
        <f t="shared" si="32"/>
        <v>1.4182090342303912</v>
      </c>
    </row>
    <row r="671" spans="1:12" x14ac:dyDescent="0.2">
      <c r="A671" s="160" t="s">
        <v>2023</v>
      </c>
      <c r="B671" s="161" t="s">
        <v>1790</v>
      </c>
      <c r="C671" s="160" t="s">
        <v>595</v>
      </c>
      <c r="D671" s="160" t="s">
        <v>163</v>
      </c>
      <c r="E671" s="160" t="s">
        <v>164</v>
      </c>
      <c r="F671" s="162">
        <v>0.90014086999999998</v>
      </c>
      <c r="G671" s="162">
        <v>0.62221802999999998</v>
      </c>
      <c r="H671" s="56">
        <f t="shared" si="30"/>
        <v>0.44666471654638484</v>
      </c>
      <c r="I671" s="162">
        <v>2.7388832026214018</v>
      </c>
      <c r="J671" s="162">
        <v>1.3250904281381994</v>
      </c>
      <c r="K671" s="56">
        <f t="shared" si="31"/>
        <v>1.0669405985141958</v>
      </c>
      <c r="L671" s="56">
        <f t="shared" si="32"/>
        <v>3.0427273040289813</v>
      </c>
    </row>
    <row r="672" spans="1:12" x14ac:dyDescent="0.2">
      <c r="A672" s="160" t="s">
        <v>1231</v>
      </c>
      <c r="B672" s="161" t="s">
        <v>274</v>
      </c>
      <c r="C672" s="160" t="s">
        <v>3040</v>
      </c>
      <c r="D672" s="160" t="s">
        <v>163</v>
      </c>
      <c r="E672" s="160" t="s">
        <v>164</v>
      </c>
      <c r="F672" s="162">
        <v>0.85024355000000007</v>
      </c>
      <c r="G672" s="162">
        <v>0.69605481999999996</v>
      </c>
      <c r="H672" s="56">
        <f t="shared" si="30"/>
        <v>0.22151808387735916</v>
      </c>
      <c r="I672" s="162">
        <v>2.7374147500000001</v>
      </c>
      <c r="J672" s="162">
        <v>1.54711E-3</v>
      </c>
      <c r="K672" s="56" t="str">
        <f t="shared" si="31"/>
        <v/>
      </c>
      <c r="L672" s="56">
        <f t="shared" si="32"/>
        <v>3.2195654409845273</v>
      </c>
    </row>
    <row r="673" spans="1:16" x14ac:dyDescent="0.2">
      <c r="A673" s="160" t="s">
        <v>2896</v>
      </c>
      <c r="B673" s="161" t="s">
        <v>96</v>
      </c>
      <c r="C673" s="160" t="s">
        <v>3038</v>
      </c>
      <c r="D673" s="160" t="s">
        <v>570</v>
      </c>
      <c r="E673" s="160" t="s">
        <v>643</v>
      </c>
      <c r="F673" s="162">
        <v>1.4511766499999998</v>
      </c>
      <c r="G673" s="162">
        <v>1.7550366100000001</v>
      </c>
      <c r="H673" s="56">
        <f t="shared" si="30"/>
        <v>-0.17313596666225683</v>
      </c>
      <c r="I673" s="162">
        <v>2.6437930299999999</v>
      </c>
      <c r="J673" s="162">
        <v>0.20031966000000001</v>
      </c>
      <c r="K673" s="56">
        <f t="shared" si="31"/>
        <v>12.197870992792218</v>
      </c>
      <c r="L673" s="56">
        <f t="shared" si="32"/>
        <v>1.8218271566042632</v>
      </c>
    </row>
    <row r="674" spans="1:16" x14ac:dyDescent="0.2">
      <c r="A674" s="160" t="s">
        <v>2342</v>
      </c>
      <c r="B674" s="161" t="s">
        <v>1004</v>
      </c>
      <c r="C674" s="160" t="s">
        <v>3039</v>
      </c>
      <c r="D674" s="160" t="s">
        <v>163</v>
      </c>
      <c r="E674" s="160" t="s">
        <v>164</v>
      </c>
      <c r="F674" s="162">
        <v>2.2854221200000002</v>
      </c>
      <c r="G674" s="162">
        <v>4.7705063499999998</v>
      </c>
      <c r="H674" s="56">
        <f t="shared" si="30"/>
        <v>-0.52092672091296977</v>
      </c>
      <c r="I674" s="162">
        <v>2.5394622551472001</v>
      </c>
      <c r="J674" s="162">
        <v>0.73355000346160004</v>
      </c>
      <c r="K674" s="56">
        <f t="shared" si="31"/>
        <v>2.4618802306094407</v>
      </c>
      <c r="L674" s="56">
        <f t="shared" si="32"/>
        <v>1.1111567674628089</v>
      </c>
      <c r="M674" s="127"/>
      <c r="P674" s="127"/>
    </row>
    <row r="675" spans="1:16" x14ac:dyDescent="0.2">
      <c r="A675" s="160" t="s">
        <v>1685</v>
      </c>
      <c r="B675" s="161" t="s">
        <v>42</v>
      </c>
      <c r="C675" s="160" t="s">
        <v>1687</v>
      </c>
      <c r="D675" s="160" t="s">
        <v>162</v>
      </c>
      <c r="E675" s="160" t="s">
        <v>643</v>
      </c>
      <c r="F675" s="162">
        <v>1.4989043</v>
      </c>
      <c r="G675" s="162">
        <v>0.46838837999999999</v>
      </c>
      <c r="H675" s="56">
        <f t="shared" si="30"/>
        <v>2.2001312671334845</v>
      </c>
      <c r="I675" s="162">
        <v>2.5344695584083996</v>
      </c>
      <c r="J675" s="162">
        <v>5.5709916599999998</v>
      </c>
      <c r="K675" s="56">
        <f t="shared" si="31"/>
        <v>-0.54505953103358262</v>
      </c>
      <c r="L675" s="56">
        <f t="shared" si="32"/>
        <v>1.6908815048488417</v>
      </c>
    </row>
    <row r="676" spans="1:16" x14ac:dyDescent="0.2">
      <c r="A676" s="160" t="s">
        <v>1551</v>
      </c>
      <c r="B676" s="161" t="s">
        <v>1537</v>
      </c>
      <c r="C676" s="160" t="s">
        <v>2420</v>
      </c>
      <c r="D676" s="160" t="s">
        <v>163</v>
      </c>
      <c r="E676" s="160" t="s">
        <v>643</v>
      </c>
      <c r="F676" s="162">
        <v>2.0777641</v>
      </c>
      <c r="G676" s="162">
        <v>1.5223252300000001</v>
      </c>
      <c r="H676" s="56">
        <f t="shared" si="30"/>
        <v>0.36486215892250562</v>
      </c>
      <c r="I676" s="162">
        <v>2.5202438100000002</v>
      </c>
      <c r="J676" s="162">
        <v>0</v>
      </c>
      <c r="K676" s="56" t="str">
        <f t="shared" si="31"/>
        <v/>
      </c>
      <c r="L676" s="56">
        <f t="shared" si="32"/>
        <v>1.2129595510866706</v>
      </c>
    </row>
    <row r="677" spans="1:16" x14ac:dyDescent="0.2">
      <c r="A677" s="160" t="s">
        <v>2638</v>
      </c>
      <c r="B677" s="161" t="s">
        <v>864</v>
      </c>
      <c r="C677" s="160" t="s">
        <v>1144</v>
      </c>
      <c r="D677" s="160" t="s">
        <v>162</v>
      </c>
      <c r="E677" s="160" t="s">
        <v>164</v>
      </c>
      <c r="F677" s="162">
        <v>2.82636428</v>
      </c>
      <c r="G677" s="162">
        <v>2.1704345200000001</v>
      </c>
      <c r="H677" s="56">
        <f t="shared" si="30"/>
        <v>0.3022112641297281</v>
      </c>
      <c r="I677" s="162">
        <v>2.5199853700000001</v>
      </c>
      <c r="J677" s="162">
        <v>19.942294649053512</v>
      </c>
      <c r="K677" s="56">
        <f t="shared" si="31"/>
        <v>-0.87363613794967154</v>
      </c>
      <c r="L677" s="56">
        <f t="shared" si="32"/>
        <v>0.89159963838773115</v>
      </c>
    </row>
    <row r="678" spans="1:16" x14ac:dyDescent="0.2">
      <c r="A678" s="160" t="s">
        <v>2626</v>
      </c>
      <c r="B678" s="161" t="s">
        <v>287</v>
      </c>
      <c r="C678" s="160" t="s">
        <v>1144</v>
      </c>
      <c r="D678" s="160" t="s">
        <v>162</v>
      </c>
      <c r="E678" s="160" t="s">
        <v>164</v>
      </c>
      <c r="F678" s="162">
        <v>0.20157363</v>
      </c>
      <c r="G678" s="162">
        <v>0.15643401999999998</v>
      </c>
      <c r="H678" s="56">
        <f t="shared" si="30"/>
        <v>0.28855366626773393</v>
      </c>
      <c r="I678" s="162">
        <v>2.50805517</v>
      </c>
      <c r="J678" s="162">
        <v>1.167793E-2</v>
      </c>
      <c r="K678" s="56" t="str">
        <f t="shared" si="31"/>
        <v/>
      </c>
      <c r="L678" s="56">
        <f t="shared" si="32"/>
        <v>12.442377358586041</v>
      </c>
    </row>
    <row r="679" spans="1:16" x14ac:dyDescent="0.2">
      <c r="A679" s="160" t="s">
        <v>3006</v>
      </c>
      <c r="B679" s="161" t="s">
        <v>249</v>
      </c>
      <c r="C679" s="160" t="s">
        <v>2419</v>
      </c>
      <c r="D679" s="160" t="s">
        <v>162</v>
      </c>
      <c r="E679" s="160" t="s">
        <v>643</v>
      </c>
      <c r="F679" s="162">
        <v>1.94658145</v>
      </c>
      <c r="G679" s="162">
        <v>0.70232480000000008</v>
      </c>
      <c r="H679" s="56">
        <f t="shared" si="30"/>
        <v>1.7716256780338666</v>
      </c>
      <c r="I679" s="162">
        <v>2.5063783999999996</v>
      </c>
      <c r="J679" s="162">
        <v>0.36452296999999995</v>
      </c>
      <c r="K679" s="56">
        <f t="shared" si="31"/>
        <v>5.8757763056742345</v>
      </c>
      <c r="L679" s="56">
        <f t="shared" si="32"/>
        <v>1.2875795153601199</v>
      </c>
    </row>
    <row r="680" spans="1:16" x14ac:dyDescent="0.2">
      <c r="A680" s="160" t="s">
        <v>3369</v>
      </c>
      <c r="B680" s="161" t="s">
        <v>3370</v>
      </c>
      <c r="C680" s="160" t="s">
        <v>3038</v>
      </c>
      <c r="D680" s="160" t="s">
        <v>163</v>
      </c>
      <c r="E680" s="160" t="s">
        <v>643</v>
      </c>
      <c r="F680" s="162">
        <v>0.60559516000000002</v>
      </c>
      <c r="G680" s="162">
        <v>2.3830300000000004E-3</v>
      </c>
      <c r="H680" s="56" t="str">
        <f t="shared" si="30"/>
        <v/>
      </c>
      <c r="I680" s="162">
        <v>2.50081058</v>
      </c>
      <c r="J680" s="162">
        <v>6.2811701399999995</v>
      </c>
      <c r="K680" s="56">
        <f t="shared" si="31"/>
        <v>-0.60185594017359323</v>
      </c>
      <c r="L680" s="56">
        <f t="shared" si="32"/>
        <v>4.1295088619928864</v>
      </c>
    </row>
    <row r="681" spans="1:16" x14ac:dyDescent="0.2">
      <c r="A681" s="160" t="s">
        <v>1456</v>
      </c>
      <c r="B681" s="161" t="s">
        <v>1457</v>
      </c>
      <c r="C681" s="160" t="s">
        <v>1144</v>
      </c>
      <c r="D681" s="160" t="s">
        <v>162</v>
      </c>
      <c r="E681" s="160" t="s">
        <v>164</v>
      </c>
      <c r="F681" s="162">
        <v>1.8330691200000002</v>
      </c>
      <c r="G681" s="162">
        <v>1.12952656</v>
      </c>
      <c r="H681" s="56">
        <f t="shared" si="30"/>
        <v>0.62286499929669681</v>
      </c>
      <c r="I681" s="162">
        <v>2.4823514599999998</v>
      </c>
      <c r="J681" s="162">
        <v>0.6397718</v>
      </c>
      <c r="K681" s="56">
        <f t="shared" si="31"/>
        <v>2.8800576393020134</v>
      </c>
      <c r="L681" s="56">
        <f t="shared" si="32"/>
        <v>1.3542050503802059</v>
      </c>
    </row>
    <row r="682" spans="1:16" x14ac:dyDescent="0.2">
      <c r="A682" s="160" t="s">
        <v>2934</v>
      </c>
      <c r="B682" s="161" t="s">
        <v>722</v>
      </c>
      <c r="C682" s="160" t="s">
        <v>3038</v>
      </c>
      <c r="D682" s="160" t="s">
        <v>570</v>
      </c>
      <c r="E682" s="160" t="s">
        <v>643</v>
      </c>
      <c r="F682" s="162">
        <v>3.99730447</v>
      </c>
      <c r="G682" s="162">
        <v>3.9534808900000002</v>
      </c>
      <c r="H682" s="56">
        <f t="shared" si="30"/>
        <v>1.108480886067964E-2</v>
      </c>
      <c r="I682" s="162">
        <v>2.4706888399999998</v>
      </c>
      <c r="J682" s="162">
        <v>3.1578848100000001</v>
      </c>
      <c r="K682" s="56">
        <f t="shared" si="31"/>
        <v>-0.21761274123231877</v>
      </c>
      <c r="L682" s="56">
        <f t="shared" si="32"/>
        <v>0.61808872917804025</v>
      </c>
    </row>
    <row r="683" spans="1:16" x14ac:dyDescent="0.2">
      <c r="A683" s="160" t="s">
        <v>2889</v>
      </c>
      <c r="B683" s="161" t="s">
        <v>209</v>
      </c>
      <c r="C683" s="160" t="s">
        <v>3038</v>
      </c>
      <c r="D683" s="160" t="s">
        <v>162</v>
      </c>
      <c r="E683" s="160" t="s">
        <v>643</v>
      </c>
      <c r="F683" s="162">
        <v>1.7341639499999999</v>
      </c>
      <c r="G683" s="162">
        <v>2.5405833100000002</v>
      </c>
      <c r="H683" s="56">
        <f t="shared" si="30"/>
        <v>-0.31741504276826893</v>
      </c>
      <c r="I683" s="162">
        <v>2.4499346399999999</v>
      </c>
      <c r="J683" s="162">
        <v>2.01595865</v>
      </c>
      <c r="K683" s="56">
        <f t="shared" si="31"/>
        <v>0.21527028344554577</v>
      </c>
      <c r="L683" s="56">
        <f t="shared" si="32"/>
        <v>1.4127468397667937</v>
      </c>
    </row>
    <row r="684" spans="1:16" x14ac:dyDescent="0.2">
      <c r="A684" s="160" t="s">
        <v>2946</v>
      </c>
      <c r="B684" s="161" t="s">
        <v>1717</v>
      </c>
      <c r="C684" s="160" t="s">
        <v>2419</v>
      </c>
      <c r="D684" s="160" t="s">
        <v>162</v>
      </c>
      <c r="E684" s="160" t="s">
        <v>643</v>
      </c>
      <c r="F684" s="162">
        <v>3.7710157799999999</v>
      </c>
      <c r="G684" s="162">
        <v>4.9672459199999999</v>
      </c>
      <c r="H684" s="56">
        <f t="shared" si="30"/>
        <v>-0.24082361921795081</v>
      </c>
      <c r="I684" s="162">
        <v>2.4395514900000004</v>
      </c>
      <c r="J684" s="162">
        <v>1.1593336200000002</v>
      </c>
      <c r="K684" s="56">
        <f t="shared" si="31"/>
        <v>1.1042704601286384</v>
      </c>
      <c r="L684" s="56">
        <f t="shared" si="32"/>
        <v>0.64692158090094243</v>
      </c>
    </row>
    <row r="685" spans="1:16" x14ac:dyDescent="0.2">
      <c r="A685" s="160" t="s">
        <v>2642</v>
      </c>
      <c r="B685" s="161" t="s">
        <v>375</v>
      </c>
      <c r="C685" s="160" t="s">
        <v>1144</v>
      </c>
      <c r="D685" s="160" t="s">
        <v>162</v>
      </c>
      <c r="E685" s="160" t="s">
        <v>643</v>
      </c>
      <c r="F685" s="162">
        <v>0.16200245999999999</v>
      </c>
      <c r="G685" s="162">
        <v>0.86448322999999994</v>
      </c>
      <c r="H685" s="56">
        <f t="shared" si="30"/>
        <v>-0.81260196337180535</v>
      </c>
      <c r="I685" s="162">
        <v>2.4302060399789474</v>
      </c>
      <c r="J685" s="162">
        <v>1.1228236683819471E-2</v>
      </c>
      <c r="K685" s="56" t="str">
        <f t="shared" si="31"/>
        <v/>
      </c>
      <c r="L685" s="56">
        <f t="shared" si="32"/>
        <v>15.001044058089905</v>
      </c>
    </row>
    <row r="686" spans="1:16" x14ac:dyDescent="0.2">
      <c r="A686" s="160" t="s">
        <v>2677</v>
      </c>
      <c r="B686" s="161" t="s">
        <v>351</v>
      </c>
      <c r="C686" s="160" t="s">
        <v>1144</v>
      </c>
      <c r="D686" s="160" t="s">
        <v>163</v>
      </c>
      <c r="E686" s="160" t="s">
        <v>164</v>
      </c>
      <c r="F686" s="162">
        <v>1.72896048</v>
      </c>
      <c r="G686" s="162">
        <v>0.21439757999999998</v>
      </c>
      <c r="H686" s="56">
        <f t="shared" si="30"/>
        <v>7.0642723672534</v>
      </c>
      <c r="I686" s="162">
        <v>2.4121252000000002</v>
      </c>
      <c r="J686" s="162">
        <v>0.84153789000000001</v>
      </c>
      <c r="K686" s="56">
        <f t="shared" si="31"/>
        <v>1.866329880880349</v>
      </c>
      <c r="L686" s="56">
        <f t="shared" si="32"/>
        <v>1.3951303270968924</v>
      </c>
    </row>
    <row r="687" spans="1:16" x14ac:dyDescent="0.2">
      <c r="A687" s="160" t="s">
        <v>2941</v>
      </c>
      <c r="B687" s="161" t="s">
        <v>258</v>
      </c>
      <c r="C687" s="160" t="s">
        <v>3038</v>
      </c>
      <c r="D687" s="160" t="s">
        <v>163</v>
      </c>
      <c r="E687" s="160" t="s">
        <v>643</v>
      </c>
      <c r="F687" s="162">
        <v>2.5911749199999998</v>
      </c>
      <c r="G687" s="162">
        <v>3.7148639599999997</v>
      </c>
      <c r="H687" s="56">
        <f t="shared" si="30"/>
        <v>-0.30248457335164436</v>
      </c>
      <c r="I687" s="162">
        <v>2.3633056691990499</v>
      </c>
      <c r="J687" s="162">
        <v>18.29645271066595</v>
      </c>
      <c r="K687" s="56">
        <f t="shared" si="31"/>
        <v>-0.87083257576910755</v>
      </c>
      <c r="L687" s="56">
        <f t="shared" si="32"/>
        <v>0.91205948736145148</v>
      </c>
    </row>
    <row r="688" spans="1:16" x14ac:dyDescent="0.2">
      <c r="A688" s="160" t="s">
        <v>2916</v>
      </c>
      <c r="B688" s="161" t="s">
        <v>1707</v>
      </c>
      <c r="C688" s="160" t="s">
        <v>3038</v>
      </c>
      <c r="D688" s="160" t="s">
        <v>570</v>
      </c>
      <c r="E688" s="160" t="s">
        <v>643</v>
      </c>
      <c r="F688" s="162">
        <v>1.39544785</v>
      </c>
      <c r="G688" s="162">
        <v>2.3590312999999998</v>
      </c>
      <c r="H688" s="56">
        <f t="shared" si="30"/>
        <v>-0.40846573337115111</v>
      </c>
      <c r="I688" s="162">
        <v>2.3420636400000001</v>
      </c>
      <c r="J688" s="162">
        <v>8.0094552534525789</v>
      </c>
      <c r="K688" s="56">
        <f t="shared" si="31"/>
        <v>-0.70758764911128957</v>
      </c>
      <c r="L688" s="56">
        <f t="shared" si="32"/>
        <v>1.6783598469838912</v>
      </c>
    </row>
    <row r="689" spans="1:12" x14ac:dyDescent="0.2">
      <c r="A689" s="160" t="s">
        <v>2840</v>
      </c>
      <c r="B689" s="160" t="s">
        <v>2532</v>
      </c>
      <c r="C689" s="160" t="s">
        <v>2419</v>
      </c>
      <c r="D689" s="160" t="s">
        <v>163</v>
      </c>
      <c r="E689" s="160" t="s">
        <v>643</v>
      </c>
      <c r="F689" s="162">
        <v>2.0555728799999997</v>
      </c>
      <c r="G689" s="162">
        <v>0.88180873999999998</v>
      </c>
      <c r="H689" s="56">
        <f t="shared" si="30"/>
        <v>1.3310869883190315</v>
      </c>
      <c r="I689" s="162">
        <v>2.32619197</v>
      </c>
      <c r="J689" s="162">
        <v>23.46790399</v>
      </c>
      <c r="K689" s="56">
        <f t="shared" si="31"/>
        <v>-0.90087772768325525</v>
      </c>
      <c r="L689" s="56">
        <f t="shared" si="32"/>
        <v>1.1316514206978643</v>
      </c>
    </row>
    <row r="690" spans="1:12" x14ac:dyDescent="0.2">
      <c r="A690" s="160" t="s">
        <v>2530</v>
      </c>
      <c r="B690" s="160" t="s">
        <v>2531</v>
      </c>
      <c r="C690" s="160" t="s">
        <v>595</v>
      </c>
      <c r="D690" s="160" t="s">
        <v>163</v>
      </c>
      <c r="E690" s="160" t="s">
        <v>643</v>
      </c>
      <c r="F690" s="162">
        <v>1.6520543400000001</v>
      </c>
      <c r="G690" s="162">
        <v>0.89457248999999994</v>
      </c>
      <c r="H690" s="56">
        <f t="shared" si="30"/>
        <v>0.84675289981251289</v>
      </c>
      <c r="I690" s="162">
        <v>2.3204438400000016</v>
      </c>
      <c r="J690" s="162">
        <v>1.0393589018024001</v>
      </c>
      <c r="K690" s="56">
        <f t="shared" si="31"/>
        <v>1.2325722481195025</v>
      </c>
      <c r="L690" s="56">
        <f t="shared" si="32"/>
        <v>1.4045808202652714</v>
      </c>
    </row>
    <row r="691" spans="1:12" x14ac:dyDescent="0.2">
      <c r="A691" s="160" t="s">
        <v>2957</v>
      </c>
      <c r="B691" s="160" t="s">
        <v>1826</v>
      </c>
      <c r="C691" s="160" t="s">
        <v>2419</v>
      </c>
      <c r="D691" s="160" t="s">
        <v>163</v>
      </c>
      <c r="E691" s="160" t="s">
        <v>643</v>
      </c>
      <c r="F691" s="162">
        <v>0.75278445999999999</v>
      </c>
      <c r="G691" s="162">
        <v>0.15450248999999999</v>
      </c>
      <c r="H691" s="56">
        <f t="shared" si="30"/>
        <v>3.8723128022079125</v>
      </c>
      <c r="I691" s="162">
        <v>2.3126925300000001</v>
      </c>
      <c r="J691" s="162">
        <v>4.3571999999999994E-3</v>
      </c>
      <c r="K691" s="56" t="str">
        <f t="shared" si="31"/>
        <v/>
      </c>
      <c r="L691" s="56">
        <f t="shared" si="32"/>
        <v>3.0721842079471195</v>
      </c>
    </row>
    <row r="692" spans="1:12" x14ac:dyDescent="0.2">
      <c r="A692" s="160" t="s">
        <v>1031</v>
      </c>
      <c r="B692" s="161" t="s">
        <v>582</v>
      </c>
      <c r="C692" s="160" t="s">
        <v>2420</v>
      </c>
      <c r="D692" s="160" t="s">
        <v>570</v>
      </c>
      <c r="E692" s="160" t="s">
        <v>643</v>
      </c>
      <c r="F692" s="162">
        <v>5.1304144200000001</v>
      </c>
      <c r="G692" s="162">
        <v>3.6221148400000001</v>
      </c>
      <c r="H692" s="56">
        <f t="shared" si="30"/>
        <v>0.41641406930101654</v>
      </c>
      <c r="I692" s="162">
        <v>2.2725108999999994</v>
      </c>
      <c r="J692" s="162">
        <v>3.8163114624489998</v>
      </c>
      <c r="K692" s="56">
        <f t="shared" si="31"/>
        <v>-0.40452687828008516</v>
      </c>
      <c r="L692" s="56">
        <f t="shared" si="32"/>
        <v>0.44294879788677954</v>
      </c>
    </row>
    <row r="693" spans="1:12" x14ac:dyDescent="0.2">
      <c r="A693" s="160" t="s">
        <v>1068</v>
      </c>
      <c r="B693" s="161" t="s">
        <v>24</v>
      </c>
      <c r="C693" s="160" t="s">
        <v>3040</v>
      </c>
      <c r="D693" s="160" t="s">
        <v>163</v>
      </c>
      <c r="E693" s="160" t="s">
        <v>164</v>
      </c>
      <c r="F693" s="162">
        <v>0.17602435</v>
      </c>
      <c r="G693" s="162">
        <v>2.0276307299999998</v>
      </c>
      <c r="H693" s="56">
        <f t="shared" si="30"/>
        <v>-0.9131871758522816</v>
      </c>
      <c r="I693" s="162">
        <v>2.2649736460851999</v>
      </c>
      <c r="J693" s="162">
        <v>8.3267019999999997E-2</v>
      </c>
      <c r="K693" s="56">
        <f t="shared" si="31"/>
        <v>26.201329482971769</v>
      </c>
      <c r="L693" s="56">
        <f t="shared" si="32"/>
        <v>12.867388211262817</v>
      </c>
    </row>
    <row r="694" spans="1:12" x14ac:dyDescent="0.2">
      <c r="A694" s="160" t="s">
        <v>1113</v>
      </c>
      <c r="B694" s="161" t="s">
        <v>1114</v>
      </c>
      <c r="C694" s="160" t="s">
        <v>3041</v>
      </c>
      <c r="D694" s="160" t="s">
        <v>163</v>
      </c>
      <c r="E694" s="160" t="s">
        <v>164</v>
      </c>
      <c r="F694" s="162">
        <v>0.83141118999999997</v>
      </c>
      <c r="G694" s="162">
        <v>2.85092261</v>
      </c>
      <c r="H694" s="56">
        <f t="shared" si="30"/>
        <v>-0.70837118233805718</v>
      </c>
      <c r="I694" s="162">
        <v>2.2625253500000002</v>
      </c>
      <c r="J694" s="162">
        <v>0.52663488000000003</v>
      </c>
      <c r="K694" s="56">
        <f t="shared" si="31"/>
        <v>3.2961935031724447</v>
      </c>
      <c r="L694" s="56">
        <f t="shared" si="32"/>
        <v>2.7213073112475192</v>
      </c>
    </row>
    <row r="695" spans="1:12" x14ac:dyDescent="0.2">
      <c r="A695" s="160" t="s">
        <v>2314</v>
      </c>
      <c r="B695" s="161" t="s">
        <v>1333</v>
      </c>
      <c r="C695" s="160" t="s">
        <v>3039</v>
      </c>
      <c r="D695" s="160" t="s">
        <v>163</v>
      </c>
      <c r="E695" s="160" t="s">
        <v>164</v>
      </c>
      <c r="F695" s="162">
        <v>0.71381230000000007</v>
      </c>
      <c r="G695" s="162">
        <v>0.68408457999999994</v>
      </c>
      <c r="H695" s="56">
        <f t="shared" si="30"/>
        <v>4.3456205371564138E-2</v>
      </c>
      <c r="I695" s="162">
        <v>2.2302093300000001</v>
      </c>
      <c r="J695" s="162">
        <v>1.16103201</v>
      </c>
      <c r="K695" s="56">
        <f t="shared" si="31"/>
        <v>0.9208853078908652</v>
      </c>
      <c r="L695" s="56">
        <f t="shared" si="32"/>
        <v>3.1243638278578274</v>
      </c>
    </row>
    <row r="696" spans="1:12" x14ac:dyDescent="0.2">
      <c r="A696" s="160" t="s">
        <v>1258</v>
      </c>
      <c r="B696" s="161" t="s">
        <v>630</v>
      </c>
      <c r="C696" s="160" t="s">
        <v>2418</v>
      </c>
      <c r="D696" s="160" t="s">
        <v>162</v>
      </c>
      <c r="E696" s="160" t="s">
        <v>3351</v>
      </c>
      <c r="F696" s="162">
        <v>3.4671291499999999</v>
      </c>
      <c r="G696" s="162">
        <v>2.6474657700000002</v>
      </c>
      <c r="H696" s="56">
        <f t="shared" si="30"/>
        <v>0.30960301329977136</v>
      </c>
      <c r="I696" s="162">
        <v>2.2296585499999999</v>
      </c>
      <c r="J696" s="162">
        <v>17.51797062</v>
      </c>
      <c r="K696" s="56">
        <f t="shared" si="31"/>
        <v>-0.87272164120115414</v>
      </c>
      <c r="L696" s="56">
        <f t="shared" si="32"/>
        <v>0.64308494248043802</v>
      </c>
    </row>
    <row r="697" spans="1:12" x14ac:dyDescent="0.2">
      <c r="A697" s="160" t="s">
        <v>2378</v>
      </c>
      <c r="B697" s="161" t="s">
        <v>1283</v>
      </c>
      <c r="C697" s="160" t="s">
        <v>3039</v>
      </c>
      <c r="D697" s="160" t="s">
        <v>163</v>
      </c>
      <c r="E697" s="160" t="s">
        <v>164</v>
      </c>
      <c r="F697" s="162">
        <v>0.74891010000000002</v>
      </c>
      <c r="G697" s="162">
        <v>0.21273839999999999</v>
      </c>
      <c r="H697" s="56">
        <f t="shared" si="30"/>
        <v>2.520333423585023</v>
      </c>
      <c r="I697" s="162">
        <v>2.2295465539919999</v>
      </c>
      <c r="J697" s="162">
        <v>15.663808359999999</v>
      </c>
      <c r="K697" s="56">
        <f t="shared" si="31"/>
        <v>-0.8576625490589187</v>
      </c>
      <c r="L697" s="56">
        <f t="shared" si="32"/>
        <v>2.9770549949746972</v>
      </c>
    </row>
    <row r="698" spans="1:12" x14ac:dyDescent="0.2">
      <c r="A698" s="160" t="s">
        <v>1684</v>
      </c>
      <c r="B698" s="161" t="s">
        <v>43</v>
      </c>
      <c r="C698" s="160" t="s">
        <v>1687</v>
      </c>
      <c r="D698" s="160" t="s">
        <v>162</v>
      </c>
      <c r="E698" s="160" t="s">
        <v>643</v>
      </c>
      <c r="F698" s="162">
        <v>1.4339860500000001</v>
      </c>
      <c r="G698" s="162">
        <v>1.55620062</v>
      </c>
      <c r="H698" s="56">
        <f t="shared" si="30"/>
        <v>-7.8533942493866804E-2</v>
      </c>
      <c r="I698" s="162">
        <v>2.2292616199999999</v>
      </c>
      <c r="J698" s="162">
        <v>2.7243862599999997</v>
      </c>
      <c r="K698" s="56">
        <f t="shared" si="31"/>
        <v>-0.18173804767316648</v>
      </c>
      <c r="L698" s="56">
        <f t="shared" si="32"/>
        <v>1.5545908692765873</v>
      </c>
    </row>
    <row r="699" spans="1:12" x14ac:dyDescent="0.2">
      <c r="A699" s="160" t="s">
        <v>1862</v>
      </c>
      <c r="B699" s="161" t="s">
        <v>1557</v>
      </c>
      <c r="C699" s="160" t="s">
        <v>2420</v>
      </c>
      <c r="D699" s="160" t="s">
        <v>163</v>
      </c>
      <c r="E699" s="160" t="s">
        <v>643</v>
      </c>
      <c r="F699" s="162">
        <v>1.5219372799999999</v>
      </c>
      <c r="G699" s="162">
        <v>2.1100619599999999</v>
      </c>
      <c r="H699" s="56">
        <f t="shared" si="30"/>
        <v>-0.27872389112213558</v>
      </c>
      <c r="I699" s="162">
        <v>2.2208685900000007</v>
      </c>
      <c r="J699" s="162">
        <v>5.778871510000001</v>
      </c>
      <c r="K699" s="56">
        <f t="shared" si="31"/>
        <v>-0.61569164738186055</v>
      </c>
      <c r="L699" s="56">
        <f t="shared" si="32"/>
        <v>1.4592379194496115</v>
      </c>
    </row>
    <row r="700" spans="1:12" x14ac:dyDescent="0.2">
      <c r="A700" s="160" t="s">
        <v>2052</v>
      </c>
      <c r="B700" s="161" t="s">
        <v>1852</v>
      </c>
      <c r="C700" s="160" t="s">
        <v>595</v>
      </c>
      <c r="D700" s="160" t="s">
        <v>570</v>
      </c>
      <c r="E700" s="160" t="s">
        <v>164</v>
      </c>
      <c r="F700" s="162">
        <v>1.4790721100000002</v>
      </c>
      <c r="G700" s="162">
        <v>0.27071140000000005</v>
      </c>
      <c r="H700" s="56">
        <f t="shared" si="30"/>
        <v>4.4636491481333991</v>
      </c>
      <c r="I700" s="162">
        <v>2.2159203509427994</v>
      </c>
      <c r="J700" s="162">
        <v>1.0199527111036999</v>
      </c>
      <c r="K700" s="56">
        <f t="shared" si="31"/>
        <v>1.1725716563319217</v>
      </c>
      <c r="L700" s="56">
        <f t="shared" si="32"/>
        <v>1.4981827701036152</v>
      </c>
    </row>
    <row r="701" spans="1:12" x14ac:dyDescent="0.2">
      <c r="A701" s="160" t="s">
        <v>2363</v>
      </c>
      <c r="B701" s="161" t="s">
        <v>632</v>
      </c>
      <c r="C701" s="160" t="s">
        <v>633</v>
      </c>
      <c r="D701" s="160" t="s">
        <v>163</v>
      </c>
      <c r="E701" s="160" t="s">
        <v>643</v>
      </c>
      <c r="F701" s="162">
        <v>0.65084799999999998</v>
      </c>
      <c r="G701" s="162">
        <v>1.4505406399999998</v>
      </c>
      <c r="H701" s="56">
        <f t="shared" si="30"/>
        <v>-0.55130660799686382</v>
      </c>
      <c r="I701" s="162">
        <v>2.1818920199999998</v>
      </c>
      <c r="J701" s="162">
        <v>0</v>
      </c>
      <c r="K701" s="56" t="str">
        <f t="shared" si="31"/>
        <v/>
      </c>
      <c r="L701" s="56">
        <f t="shared" si="32"/>
        <v>3.3523833829096805</v>
      </c>
    </row>
    <row r="702" spans="1:12" x14ac:dyDescent="0.2">
      <c r="A702" s="160" t="s">
        <v>2928</v>
      </c>
      <c r="B702" s="161" t="s">
        <v>1139</v>
      </c>
      <c r="C702" s="160" t="s">
        <v>3038</v>
      </c>
      <c r="D702" s="160" t="s">
        <v>162</v>
      </c>
      <c r="E702" s="160" t="s">
        <v>164</v>
      </c>
      <c r="F702" s="162">
        <v>3.08167298</v>
      </c>
      <c r="G702" s="162">
        <v>5.2878454699999997</v>
      </c>
      <c r="H702" s="56">
        <f t="shared" si="30"/>
        <v>-0.41721576443874409</v>
      </c>
      <c r="I702" s="162">
        <v>2.1661975400000002</v>
      </c>
      <c r="J702" s="162">
        <v>17.862130000000001</v>
      </c>
      <c r="K702" s="56">
        <f t="shared" si="31"/>
        <v>-0.8787268069373585</v>
      </c>
      <c r="L702" s="56">
        <f t="shared" si="32"/>
        <v>0.7029290758813741</v>
      </c>
    </row>
    <row r="703" spans="1:12" x14ac:dyDescent="0.2">
      <c r="A703" s="160" t="s">
        <v>1553</v>
      </c>
      <c r="B703" s="161" t="s">
        <v>1539</v>
      </c>
      <c r="C703" s="160" t="s">
        <v>2420</v>
      </c>
      <c r="D703" s="160" t="s">
        <v>163</v>
      </c>
      <c r="E703" s="160" t="s">
        <v>643</v>
      </c>
      <c r="F703" s="162">
        <v>3.1921766200000001</v>
      </c>
      <c r="G703" s="162">
        <v>3.7016573399999997</v>
      </c>
      <c r="H703" s="56">
        <f t="shared" si="30"/>
        <v>-0.13763584070696278</v>
      </c>
      <c r="I703" s="162">
        <v>2.1423128499999997</v>
      </c>
      <c r="J703" s="162">
        <v>5.2589011595499988</v>
      </c>
      <c r="K703" s="56">
        <f t="shared" si="31"/>
        <v>-0.5926310867984983</v>
      </c>
      <c r="L703" s="56">
        <f t="shared" si="32"/>
        <v>0.67111350812412118</v>
      </c>
    </row>
    <row r="704" spans="1:12" x14ac:dyDescent="0.2">
      <c r="A704" s="160" t="s">
        <v>1195</v>
      </c>
      <c r="B704" s="161" t="s">
        <v>316</v>
      </c>
      <c r="C704" s="160" t="s">
        <v>595</v>
      </c>
      <c r="D704" s="160" t="s">
        <v>163</v>
      </c>
      <c r="E704" s="160" t="s">
        <v>164</v>
      </c>
      <c r="F704" s="162">
        <v>2.1355242200000002</v>
      </c>
      <c r="G704" s="162">
        <v>2.4899217999999999</v>
      </c>
      <c r="H704" s="56">
        <f t="shared" si="30"/>
        <v>-0.14233281543219534</v>
      </c>
      <c r="I704" s="162">
        <v>2.1397923400000001</v>
      </c>
      <c r="J704" s="162">
        <v>5.4106122399999999</v>
      </c>
      <c r="K704" s="56">
        <f t="shared" si="31"/>
        <v>-0.60451936951223839</v>
      </c>
      <c r="L704" s="56">
        <f t="shared" si="32"/>
        <v>1.001998628702043</v>
      </c>
    </row>
    <row r="705" spans="1:16" x14ac:dyDescent="0.2">
      <c r="A705" s="160" t="s">
        <v>2683</v>
      </c>
      <c r="B705" s="161" t="s">
        <v>1504</v>
      </c>
      <c r="C705" s="160" t="s">
        <v>2685</v>
      </c>
      <c r="D705" s="160" t="s">
        <v>163</v>
      </c>
      <c r="E705" s="160" t="s">
        <v>643</v>
      </c>
      <c r="F705" s="162">
        <v>2.03351383</v>
      </c>
      <c r="G705" s="162">
        <v>2.2122644999999999</v>
      </c>
      <c r="H705" s="56">
        <f t="shared" si="30"/>
        <v>-8.0799863669104632E-2</v>
      </c>
      <c r="I705" s="162">
        <v>2.1251332899999995</v>
      </c>
      <c r="J705" s="162">
        <v>2.7878975600000007</v>
      </c>
      <c r="K705" s="56">
        <f t="shared" si="31"/>
        <v>-0.23772906132175131</v>
      </c>
      <c r="L705" s="56">
        <f t="shared" si="32"/>
        <v>1.0450547513610957</v>
      </c>
    </row>
    <row r="706" spans="1:16" x14ac:dyDescent="0.2">
      <c r="A706" s="160" t="s">
        <v>2753</v>
      </c>
      <c r="B706" s="161" t="s">
        <v>404</v>
      </c>
      <c r="C706" s="160" t="s">
        <v>2419</v>
      </c>
      <c r="D706" s="160" t="s">
        <v>162</v>
      </c>
      <c r="E706" s="160" t="s">
        <v>643</v>
      </c>
      <c r="F706" s="162">
        <v>0.73087504000000003</v>
      </c>
      <c r="G706" s="162">
        <v>5.1926079199999995</v>
      </c>
      <c r="H706" s="56">
        <f t="shared" si="30"/>
        <v>-0.85924701975187834</v>
      </c>
      <c r="I706" s="162">
        <v>2.1242025499999997</v>
      </c>
      <c r="J706" s="162">
        <v>1.3718271500000001</v>
      </c>
      <c r="K706" s="56">
        <f t="shared" si="31"/>
        <v>0.54844766704026782</v>
      </c>
      <c r="L706" s="56">
        <f t="shared" si="32"/>
        <v>2.9063826697379072</v>
      </c>
    </row>
    <row r="707" spans="1:16" x14ac:dyDescent="0.2">
      <c r="A707" s="160" t="s">
        <v>3263</v>
      </c>
      <c r="B707" s="161" t="s">
        <v>1493</v>
      </c>
      <c r="C707" s="160" t="s">
        <v>3038</v>
      </c>
      <c r="D707" s="160" t="s">
        <v>570</v>
      </c>
      <c r="E707" s="160" t="s">
        <v>643</v>
      </c>
      <c r="F707" s="162">
        <v>0.39186971000000004</v>
      </c>
      <c r="G707" s="162">
        <v>11.811358910000001</v>
      </c>
      <c r="H707" s="56">
        <f t="shared" si="30"/>
        <v>-0.96682263971605953</v>
      </c>
      <c r="I707" s="162">
        <v>2.11506281</v>
      </c>
      <c r="J707" s="162">
        <v>24.70077195</v>
      </c>
      <c r="K707" s="56">
        <f t="shared" si="31"/>
        <v>-0.91437260283681132</v>
      </c>
      <c r="L707" s="56">
        <f t="shared" si="32"/>
        <v>5.397362327391928</v>
      </c>
    </row>
    <row r="708" spans="1:16" x14ac:dyDescent="0.2">
      <c r="A708" s="160" t="s">
        <v>2784</v>
      </c>
      <c r="B708" s="161" t="s">
        <v>1691</v>
      </c>
      <c r="C708" s="160" t="s">
        <v>2420</v>
      </c>
      <c r="D708" s="160" t="s">
        <v>570</v>
      </c>
      <c r="E708" s="160" t="s">
        <v>164</v>
      </c>
      <c r="F708" s="162">
        <v>0.91916170999999991</v>
      </c>
      <c r="G708" s="162">
        <v>3.7370980000000005E-2</v>
      </c>
      <c r="H708" s="56">
        <f t="shared" si="30"/>
        <v>23.595600918145571</v>
      </c>
      <c r="I708" s="162">
        <v>2.1112260800000007</v>
      </c>
      <c r="J708" s="162">
        <v>4.9173976799999997</v>
      </c>
      <c r="K708" s="56">
        <f t="shared" si="31"/>
        <v>-0.57066191970058422</v>
      </c>
      <c r="L708" s="56">
        <f t="shared" si="32"/>
        <v>2.2969038603664211</v>
      </c>
    </row>
    <row r="709" spans="1:16" x14ac:dyDescent="0.2">
      <c r="A709" s="160" t="s">
        <v>2396</v>
      </c>
      <c r="B709" s="161" t="s">
        <v>1394</v>
      </c>
      <c r="C709" s="160" t="s">
        <v>2420</v>
      </c>
      <c r="D709" s="160" t="s">
        <v>163</v>
      </c>
      <c r="E709" s="160" t="s">
        <v>643</v>
      </c>
      <c r="F709" s="162">
        <v>2.0379000000000001E-2</v>
      </c>
      <c r="G709" s="162">
        <v>0.28888824000000002</v>
      </c>
      <c r="H709" s="56">
        <f t="shared" si="30"/>
        <v>-0.92945714924221212</v>
      </c>
      <c r="I709" s="162">
        <v>2.1088377100000004</v>
      </c>
      <c r="J709" s="162">
        <v>0</v>
      </c>
      <c r="K709" s="56" t="str">
        <f t="shared" si="31"/>
        <v/>
      </c>
      <c r="L709" s="56" t="str">
        <f t="shared" si="32"/>
        <v/>
      </c>
    </row>
    <row r="710" spans="1:16" x14ac:dyDescent="0.2">
      <c r="A710" s="160" t="s">
        <v>2652</v>
      </c>
      <c r="B710" s="161" t="s">
        <v>1302</v>
      </c>
      <c r="C710" s="160" t="s">
        <v>1144</v>
      </c>
      <c r="D710" s="160" t="s">
        <v>162</v>
      </c>
      <c r="E710" s="160" t="s">
        <v>643</v>
      </c>
      <c r="F710" s="162">
        <v>0.28406822999999998</v>
      </c>
      <c r="G710" s="162">
        <v>0.52561215999999999</v>
      </c>
      <c r="H710" s="56">
        <f t="shared" ref="H710:H773" si="33">IF(ISERROR(F710/G710-1),"",IF((F710/G710-1)&gt;10000%,"",F710/G710-1))</f>
        <v>-0.45954783466196825</v>
      </c>
      <c r="I710" s="162">
        <v>2.1000663199999998</v>
      </c>
      <c r="J710" s="162">
        <v>9.91503E-3</v>
      </c>
      <c r="K710" s="56" t="str">
        <f t="shared" ref="K710:K773" si="34">IF(ISERROR(I710/J710-1),"",IF((I710/J710-1)&gt;10000%,"",I710/J710-1))</f>
        <v/>
      </c>
      <c r="L710" s="56">
        <f t="shared" ref="L710:L773" si="35">IF(ISERROR(I710/F710),"",IF(I710/F710&gt;10000%,"",I710/F710))</f>
        <v>7.3928236184665916</v>
      </c>
    </row>
    <row r="711" spans="1:16" x14ac:dyDescent="0.2">
      <c r="A711" s="160" t="s">
        <v>3342</v>
      </c>
      <c r="B711" s="160" t="s">
        <v>1933</v>
      </c>
      <c r="C711" s="160" t="s">
        <v>3350</v>
      </c>
      <c r="D711" s="160" t="s">
        <v>162</v>
      </c>
      <c r="E711" s="160" t="s">
        <v>643</v>
      </c>
      <c r="F711" s="162">
        <v>0.13914578</v>
      </c>
      <c r="G711" s="162">
        <v>0.65144263000000002</v>
      </c>
      <c r="H711" s="56">
        <f t="shared" si="33"/>
        <v>-0.78640363158302984</v>
      </c>
      <c r="I711" s="162">
        <v>2.0723773200000002</v>
      </c>
      <c r="J711" s="162">
        <v>1.64141E-3</v>
      </c>
      <c r="K711" s="56" t="str">
        <f t="shared" si="34"/>
        <v/>
      </c>
      <c r="L711" s="56">
        <f t="shared" si="35"/>
        <v>14.893569319888826</v>
      </c>
    </row>
    <row r="712" spans="1:16" x14ac:dyDescent="0.2">
      <c r="A712" s="160" t="s">
        <v>3020</v>
      </c>
      <c r="B712" s="161" t="s">
        <v>1540</v>
      </c>
      <c r="C712" s="160" t="s">
        <v>3038</v>
      </c>
      <c r="D712" s="160" t="s">
        <v>570</v>
      </c>
      <c r="E712" s="160" t="s">
        <v>164</v>
      </c>
      <c r="F712" s="162">
        <v>1.14594375</v>
      </c>
      <c r="G712" s="162">
        <v>0.45064317999999998</v>
      </c>
      <c r="H712" s="56">
        <f t="shared" si="33"/>
        <v>1.5429071177777507</v>
      </c>
      <c r="I712" s="162">
        <v>2.06479452</v>
      </c>
      <c r="J712" s="162">
        <v>7.0681351100000001</v>
      </c>
      <c r="K712" s="56">
        <f t="shared" si="34"/>
        <v>-0.70787279984521967</v>
      </c>
      <c r="L712" s="56">
        <f t="shared" si="35"/>
        <v>1.8018288594008214</v>
      </c>
    </row>
    <row r="713" spans="1:16" x14ac:dyDescent="0.2">
      <c r="A713" s="160" t="s">
        <v>3236</v>
      </c>
      <c r="B713" s="160" t="s">
        <v>3237</v>
      </c>
      <c r="C713" s="160" t="s">
        <v>595</v>
      </c>
      <c r="D713" s="160" t="s">
        <v>570</v>
      </c>
      <c r="E713" s="160" t="s">
        <v>643</v>
      </c>
      <c r="F713" s="162">
        <v>0.95593645999999999</v>
      </c>
      <c r="G713" s="162">
        <v>1.0033368899999999</v>
      </c>
      <c r="H713" s="56">
        <f t="shared" si="33"/>
        <v>-4.7242786019758509E-2</v>
      </c>
      <c r="I713" s="162">
        <v>2.0512716800000006</v>
      </c>
      <c r="J713" s="162">
        <v>0</v>
      </c>
      <c r="K713" s="56" t="str">
        <f t="shared" si="34"/>
        <v/>
      </c>
      <c r="L713" s="56">
        <f t="shared" si="35"/>
        <v>2.1458242946398349</v>
      </c>
      <c r="M713" s="127"/>
      <c r="P713" s="127"/>
    </row>
    <row r="714" spans="1:16" x14ac:dyDescent="0.2">
      <c r="A714" s="160" t="s">
        <v>2619</v>
      </c>
      <c r="B714" s="161" t="s">
        <v>320</v>
      </c>
      <c r="C714" s="160" t="s">
        <v>1144</v>
      </c>
      <c r="D714" s="160" t="s">
        <v>163</v>
      </c>
      <c r="E714" s="160" t="s">
        <v>164</v>
      </c>
      <c r="F714" s="162">
        <v>1.1668696599999999</v>
      </c>
      <c r="G714" s="162">
        <v>1.0442970300000001</v>
      </c>
      <c r="H714" s="56">
        <f t="shared" si="33"/>
        <v>0.11737333965222496</v>
      </c>
      <c r="I714" s="162">
        <v>2.0452653500000002</v>
      </c>
      <c r="J714" s="162">
        <v>3.3640083299999999</v>
      </c>
      <c r="K714" s="56">
        <f t="shared" si="34"/>
        <v>-0.39201537292269417</v>
      </c>
      <c r="L714" s="56">
        <f t="shared" si="35"/>
        <v>1.752779612077668</v>
      </c>
    </row>
    <row r="715" spans="1:16" x14ac:dyDescent="0.2">
      <c r="A715" s="160" t="s">
        <v>2548</v>
      </c>
      <c r="B715" s="160" t="s">
        <v>2549</v>
      </c>
      <c r="C715" s="160" t="s">
        <v>3039</v>
      </c>
      <c r="D715" s="160" t="s">
        <v>163</v>
      </c>
      <c r="E715" s="160" t="s">
        <v>164</v>
      </c>
      <c r="F715" s="162">
        <v>3.7395000000000002E-3</v>
      </c>
      <c r="G715" s="162">
        <v>0</v>
      </c>
      <c r="H715" s="56" t="str">
        <f t="shared" si="33"/>
        <v/>
      </c>
      <c r="I715" s="162">
        <v>2.0244163999999998</v>
      </c>
      <c r="J715" s="162">
        <v>10.122496740000001</v>
      </c>
      <c r="K715" s="56">
        <f t="shared" si="34"/>
        <v>-0.80000819442101401</v>
      </c>
      <c r="L715" s="56" t="str">
        <f t="shared" si="35"/>
        <v/>
      </c>
    </row>
    <row r="716" spans="1:16" x14ac:dyDescent="0.2">
      <c r="A716" s="160" t="s">
        <v>1071</v>
      </c>
      <c r="B716" s="161" t="s">
        <v>18</v>
      </c>
      <c r="C716" s="160" t="s">
        <v>3040</v>
      </c>
      <c r="D716" s="160" t="s">
        <v>163</v>
      </c>
      <c r="E716" s="160" t="s">
        <v>164</v>
      </c>
      <c r="F716" s="162">
        <v>2.8359666699999999</v>
      </c>
      <c r="G716" s="162">
        <v>3.9246258100000002</v>
      </c>
      <c r="H716" s="56">
        <f t="shared" si="33"/>
        <v>-0.27739183114631771</v>
      </c>
      <c r="I716" s="162">
        <v>1.9818540200000001</v>
      </c>
      <c r="J716" s="162">
        <v>1.696611E-2</v>
      </c>
      <c r="K716" s="56" t="str">
        <f t="shared" si="34"/>
        <v/>
      </c>
      <c r="L716" s="56">
        <f t="shared" si="35"/>
        <v>0.69882838926312207</v>
      </c>
    </row>
    <row r="717" spans="1:16" x14ac:dyDescent="0.2">
      <c r="A717" s="160" t="s">
        <v>2397</v>
      </c>
      <c r="B717" s="161" t="s">
        <v>1664</v>
      </c>
      <c r="C717" s="160" t="s">
        <v>595</v>
      </c>
      <c r="D717" s="160" t="s">
        <v>163</v>
      </c>
      <c r="E717" s="160" t="s">
        <v>643</v>
      </c>
      <c r="F717" s="162">
        <v>1.1851760200000001</v>
      </c>
      <c r="G717" s="162">
        <v>0.84974064000000005</v>
      </c>
      <c r="H717" s="56">
        <f t="shared" si="33"/>
        <v>0.3947503087530333</v>
      </c>
      <c r="I717" s="162">
        <v>1.9811394088336001</v>
      </c>
      <c r="J717" s="162">
        <v>1.7065995972760006</v>
      </c>
      <c r="K717" s="56">
        <f t="shared" si="34"/>
        <v>0.16086949275964191</v>
      </c>
      <c r="L717" s="56">
        <f t="shared" si="35"/>
        <v>1.6715993028897091</v>
      </c>
    </row>
    <row r="718" spans="1:16" x14ac:dyDescent="0.2">
      <c r="A718" s="160" t="s">
        <v>2387</v>
      </c>
      <c r="B718" s="161" t="s">
        <v>1586</v>
      </c>
      <c r="C718" s="160" t="s">
        <v>595</v>
      </c>
      <c r="D718" s="160" t="s">
        <v>570</v>
      </c>
      <c r="E718" s="160" t="s">
        <v>643</v>
      </c>
      <c r="F718" s="162">
        <v>0.65635758999999994</v>
      </c>
      <c r="G718" s="162">
        <v>0.40891691999999996</v>
      </c>
      <c r="H718" s="56">
        <f t="shared" si="33"/>
        <v>0.60511232941889515</v>
      </c>
      <c r="I718" s="162">
        <v>1.98026927</v>
      </c>
      <c r="J718" s="162">
        <v>0.69408998000000022</v>
      </c>
      <c r="K718" s="56">
        <f t="shared" si="34"/>
        <v>1.8530440246378421</v>
      </c>
      <c r="L718" s="56">
        <f t="shared" si="35"/>
        <v>3.0170585366431126</v>
      </c>
    </row>
    <row r="719" spans="1:16" x14ac:dyDescent="0.2">
      <c r="A719" s="160" t="s">
        <v>2785</v>
      </c>
      <c r="B719" s="161" t="s">
        <v>1051</v>
      </c>
      <c r="C719" s="160" t="s">
        <v>2420</v>
      </c>
      <c r="D719" s="160" t="s">
        <v>570</v>
      </c>
      <c r="E719" s="160" t="s">
        <v>164</v>
      </c>
      <c r="F719" s="162">
        <v>0.89218281999999993</v>
      </c>
      <c r="G719" s="162">
        <v>1.1049560600000001</v>
      </c>
      <c r="H719" s="56">
        <f t="shared" si="33"/>
        <v>-0.1925626255219598</v>
      </c>
      <c r="I719" s="162">
        <v>1.97065048</v>
      </c>
      <c r="J719" s="162">
        <v>3.2763273299999995</v>
      </c>
      <c r="K719" s="56">
        <f t="shared" si="34"/>
        <v>-0.39851843802188092</v>
      </c>
      <c r="L719" s="56">
        <f t="shared" si="35"/>
        <v>2.2087967127634225</v>
      </c>
    </row>
    <row r="720" spans="1:16" x14ac:dyDescent="0.2">
      <c r="A720" s="160" t="s">
        <v>1156</v>
      </c>
      <c r="B720" s="161" t="s">
        <v>108</v>
      </c>
      <c r="C720" s="160" t="s">
        <v>1144</v>
      </c>
      <c r="D720" s="160" t="s">
        <v>162</v>
      </c>
      <c r="E720" s="160" t="s">
        <v>164</v>
      </c>
      <c r="F720" s="162">
        <v>0.44092078999999995</v>
      </c>
      <c r="G720" s="162">
        <v>0.22258486</v>
      </c>
      <c r="H720" s="56">
        <f t="shared" si="33"/>
        <v>0.9809109658222035</v>
      </c>
      <c r="I720" s="162">
        <v>1.9698211200000002</v>
      </c>
      <c r="J720" s="162">
        <v>0.28306288000000002</v>
      </c>
      <c r="K720" s="56">
        <f t="shared" si="34"/>
        <v>5.9589524419450548</v>
      </c>
      <c r="L720" s="56">
        <f t="shared" si="35"/>
        <v>4.4675169887090158</v>
      </c>
    </row>
    <row r="721" spans="1:12" x14ac:dyDescent="0.2">
      <c r="A721" s="160" t="s">
        <v>1034</v>
      </c>
      <c r="B721" s="161" t="s">
        <v>578</v>
      </c>
      <c r="C721" s="160" t="s">
        <v>2420</v>
      </c>
      <c r="D721" s="160" t="s">
        <v>570</v>
      </c>
      <c r="E721" s="160" t="s">
        <v>643</v>
      </c>
      <c r="F721" s="162">
        <v>1.4403179799999999</v>
      </c>
      <c r="G721" s="162">
        <v>1.2809829699999999</v>
      </c>
      <c r="H721" s="56">
        <f t="shared" si="33"/>
        <v>0.12438495571881014</v>
      </c>
      <c r="I721" s="162">
        <v>1.9596084665518994</v>
      </c>
      <c r="J721" s="162">
        <v>2.4109079815740002</v>
      </c>
      <c r="K721" s="56">
        <f t="shared" si="34"/>
        <v>-0.18719068436924025</v>
      </c>
      <c r="L721" s="56">
        <f t="shared" si="35"/>
        <v>1.3605387794658368</v>
      </c>
    </row>
    <row r="722" spans="1:12" x14ac:dyDescent="0.2">
      <c r="A722" s="160" t="s">
        <v>2483</v>
      </c>
      <c r="B722" s="161" t="s">
        <v>2484</v>
      </c>
      <c r="C722" s="160" t="s">
        <v>2458</v>
      </c>
      <c r="D722" s="160" t="s">
        <v>163</v>
      </c>
      <c r="E722" s="160" t="s">
        <v>164</v>
      </c>
      <c r="F722" s="162">
        <v>0.80707174000000004</v>
      </c>
      <c r="G722" s="162">
        <v>1.7761547099999999</v>
      </c>
      <c r="H722" s="56">
        <f t="shared" si="33"/>
        <v>-0.54560729678778941</v>
      </c>
      <c r="I722" s="162">
        <v>1.9321197999999999</v>
      </c>
      <c r="J722" s="162">
        <v>0.602013369180048</v>
      </c>
      <c r="K722" s="56">
        <f t="shared" si="34"/>
        <v>2.2094300540726839</v>
      </c>
      <c r="L722" s="56">
        <f t="shared" si="35"/>
        <v>2.3939876769814785</v>
      </c>
    </row>
    <row r="723" spans="1:12" x14ac:dyDescent="0.2">
      <c r="A723" s="160" t="s">
        <v>3193</v>
      </c>
      <c r="B723" s="160" t="s">
        <v>3194</v>
      </c>
      <c r="C723" s="160" t="s">
        <v>595</v>
      </c>
      <c r="D723" s="160" t="s">
        <v>570</v>
      </c>
      <c r="E723" s="160" t="s">
        <v>164</v>
      </c>
      <c r="F723" s="162">
        <v>0.96419699999999997</v>
      </c>
      <c r="G723" s="162">
        <v>2.9657207999999997</v>
      </c>
      <c r="H723" s="56">
        <f t="shared" si="33"/>
        <v>-0.67488611874725357</v>
      </c>
      <c r="I723" s="162">
        <v>1.9283939999999999</v>
      </c>
      <c r="J723" s="162">
        <v>3.5143580000000001E-2</v>
      </c>
      <c r="K723" s="56">
        <f t="shared" si="34"/>
        <v>53.871871334679049</v>
      </c>
      <c r="L723" s="56">
        <f t="shared" si="35"/>
        <v>2</v>
      </c>
    </row>
    <row r="724" spans="1:12" x14ac:dyDescent="0.2">
      <c r="A724" s="160" t="s">
        <v>1058</v>
      </c>
      <c r="B724" s="161" t="s">
        <v>637</v>
      </c>
      <c r="C724" s="160" t="s">
        <v>633</v>
      </c>
      <c r="D724" s="160" t="s">
        <v>162</v>
      </c>
      <c r="E724" s="160" t="s">
        <v>643</v>
      </c>
      <c r="F724" s="162">
        <v>0.16761266</v>
      </c>
      <c r="G724" s="162">
        <v>5.9715800000000006E-2</v>
      </c>
      <c r="H724" s="56">
        <f t="shared" si="33"/>
        <v>1.8068393959387627</v>
      </c>
      <c r="I724" s="162">
        <v>1.8934730900000001</v>
      </c>
      <c r="J724" s="162">
        <v>3.3318008999999997</v>
      </c>
      <c r="K724" s="56">
        <f t="shared" si="34"/>
        <v>-0.43169680697306967</v>
      </c>
      <c r="L724" s="56">
        <f t="shared" si="35"/>
        <v>11.296718815869877</v>
      </c>
    </row>
    <row r="725" spans="1:12" x14ac:dyDescent="0.2">
      <c r="A725" s="160" t="s">
        <v>2736</v>
      </c>
      <c r="B725" s="161" t="s">
        <v>172</v>
      </c>
      <c r="C725" s="160" t="s">
        <v>2419</v>
      </c>
      <c r="D725" s="160" t="s">
        <v>162</v>
      </c>
      <c r="E725" s="160" t="s">
        <v>643</v>
      </c>
      <c r="F725" s="162">
        <v>11.64647147</v>
      </c>
      <c r="G725" s="162">
        <v>11.011005539999999</v>
      </c>
      <c r="H725" s="56">
        <f t="shared" si="33"/>
        <v>5.7711889045148901E-2</v>
      </c>
      <c r="I725" s="162">
        <v>1.8892729300000002</v>
      </c>
      <c r="J725" s="162">
        <v>3.1623796199999998</v>
      </c>
      <c r="K725" s="56">
        <f t="shared" si="34"/>
        <v>-0.40257870432392928</v>
      </c>
      <c r="L725" s="56">
        <f t="shared" si="35"/>
        <v>0.16221848264227964</v>
      </c>
    </row>
    <row r="726" spans="1:12" x14ac:dyDescent="0.2">
      <c r="A726" s="160" t="s">
        <v>2658</v>
      </c>
      <c r="B726" s="161" t="s">
        <v>322</v>
      </c>
      <c r="C726" s="160" t="s">
        <v>1144</v>
      </c>
      <c r="D726" s="160" t="s">
        <v>163</v>
      </c>
      <c r="E726" s="160" t="s">
        <v>164</v>
      </c>
      <c r="F726" s="162">
        <v>1.8168620600000001</v>
      </c>
      <c r="G726" s="162">
        <v>1.0221073199999999</v>
      </c>
      <c r="H726" s="56">
        <f t="shared" si="33"/>
        <v>0.77756486471498931</v>
      </c>
      <c r="I726" s="162">
        <v>1.8700558700000001</v>
      </c>
      <c r="J726" s="162">
        <v>0.72558615000000004</v>
      </c>
      <c r="K726" s="56">
        <f t="shared" si="34"/>
        <v>1.577303701290329</v>
      </c>
      <c r="L726" s="56">
        <f t="shared" si="35"/>
        <v>1.0292778473232029</v>
      </c>
    </row>
    <row r="727" spans="1:12" x14ac:dyDescent="0.2">
      <c r="A727" s="160" t="s">
        <v>2640</v>
      </c>
      <c r="B727" s="161" t="s">
        <v>389</v>
      </c>
      <c r="C727" s="160" t="s">
        <v>1144</v>
      </c>
      <c r="D727" s="160" t="s">
        <v>162</v>
      </c>
      <c r="E727" s="160" t="s">
        <v>164</v>
      </c>
      <c r="F727" s="162">
        <v>3.8952199999999999E-2</v>
      </c>
      <c r="G727" s="162">
        <v>0.15606108999999999</v>
      </c>
      <c r="H727" s="56">
        <f t="shared" si="33"/>
        <v>-0.75040415263022964</v>
      </c>
      <c r="I727" s="162">
        <v>1.8636819580244999</v>
      </c>
      <c r="J727" s="162">
        <v>8.1524464263950894E-2</v>
      </c>
      <c r="K727" s="56">
        <f t="shared" si="34"/>
        <v>21.860401167316802</v>
      </c>
      <c r="L727" s="56">
        <f t="shared" si="35"/>
        <v>47.845358106204522</v>
      </c>
    </row>
    <row r="728" spans="1:12" x14ac:dyDescent="0.2">
      <c r="A728" s="160" t="s">
        <v>3312</v>
      </c>
      <c r="B728" s="161" t="s">
        <v>2153</v>
      </c>
      <c r="C728" s="160" t="s">
        <v>3350</v>
      </c>
      <c r="D728" s="160" t="s">
        <v>162</v>
      </c>
      <c r="E728" s="160" t="s">
        <v>643</v>
      </c>
      <c r="F728" s="162">
        <v>1.3461685299999999</v>
      </c>
      <c r="G728" s="162">
        <v>0.42915333</v>
      </c>
      <c r="H728" s="56">
        <f t="shared" si="33"/>
        <v>2.136800849244255</v>
      </c>
      <c r="I728" s="162">
        <v>1.83774560751083</v>
      </c>
      <c r="J728" s="162">
        <v>37.798256532637474</v>
      </c>
      <c r="K728" s="56">
        <f t="shared" si="34"/>
        <v>-0.9513801488191922</v>
      </c>
      <c r="L728" s="56">
        <f t="shared" si="35"/>
        <v>1.3651675600460145</v>
      </c>
    </row>
    <row r="729" spans="1:12" x14ac:dyDescent="0.2">
      <c r="A729" s="160" t="s">
        <v>2711</v>
      </c>
      <c r="B729" s="161" t="s">
        <v>367</v>
      </c>
      <c r="C729" s="160" t="s">
        <v>2419</v>
      </c>
      <c r="D729" s="160" t="s">
        <v>162</v>
      </c>
      <c r="E729" s="160" t="s">
        <v>643</v>
      </c>
      <c r="F729" s="162">
        <v>7.8111177899999999</v>
      </c>
      <c r="G729" s="162">
        <v>10.82626205</v>
      </c>
      <c r="H729" s="56">
        <f t="shared" si="33"/>
        <v>-0.27850279681711565</v>
      </c>
      <c r="I729" s="162">
        <v>1.8316881499999997</v>
      </c>
      <c r="J729" s="162">
        <v>1.13803009</v>
      </c>
      <c r="K729" s="56">
        <f t="shared" si="34"/>
        <v>0.60952523671847714</v>
      </c>
      <c r="L729" s="56">
        <f t="shared" si="35"/>
        <v>0.23449757118564712</v>
      </c>
    </row>
    <row r="730" spans="1:12" x14ac:dyDescent="0.2">
      <c r="A730" s="160" t="s">
        <v>2475</v>
      </c>
      <c r="B730" s="161" t="s">
        <v>2476</v>
      </c>
      <c r="C730" s="160" t="s">
        <v>2458</v>
      </c>
      <c r="D730" s="160" t="s">
        <v>163</v>
      </c>
      <c r="E730" s="160" t="s">
        <v>164</v>
      </c>
      <c r="F730" s="162">
        <v>6.6368508400000001</v>
      </c>
      <c r="G730" s="162">
        <v>6.3308377300000007</v>
      </c>
      <c r="H730" s="56">
        <f t="shared" si="33"/>
        <v>4.8336906275435298E-2</v>
      </c>
      <c r="I730" s="162">
        <v>1.8061990123189999</v>
      </c>
      <c r="J730" s="162">
        <v>0.9129941394469</v>
      </c>
      <c r="K730" s="56">
        <f t="shared" si="34"/>
        <v>0.97832487009523561</v>
      </c>
      <c r="L730" s="56">
        <f t="shared" si="35"/>
        <v>0.27214699499243228</v>
      </c>
    </row>
    <row r="731" spans="1:12" x14ac:dyDescent="0.2">
      <c r="A731" s="160" t="s">
        <v>2665</v>
      </c>
      <c r="B731" s="161" t="s">
        <v>341</v>
      </c>
      <c r="C731" s="160" t="s">
        <v>1144</v>
      </c>
      <c r="D731" s="160" t="s">
        <v>163</v>
      </c>
      <c r="E731" s="160" t="s">
        <v>164</v>
      </c>
      <c r="F731" s="162">
        <v>1.28286418</v>
      </c>
      <c r="G731" s="162">
        <v>2.3198326200000001</v>
      </c>
      <c r="H731" s="56">
        <f t="shared" si="33"/>
        <v>-0.4470014047823847</v>
      </c>
      <c r="I731" s="162">
        <v>1.8038692000000001</v>
      </c>
      <c r="J731" s="162">
        <v>2.8321440499999997</v>
      </c>
      <c r="K731" s="56">
        <f t="shared" si="34"/>
        <v>-0.36307293409034036</v>
      </c>
      <c r="L731" s="56">
        <f t="shared" si="35"/>
        <v>1.4061264069279726</v>
      </c>
    </row>
    <row r="732" spans="1:12" x14ac:dyDescent="0.2">
      <c r="A732" s="160" t="s">
        <v>2597</v>
      </c>
      <c r="B732" s="161" t="s">
        <v>1641</v>
      </c>
      <c r="C732" s="160" t="s">
        <v>1144</v>
      </c>
      <c r="D732" s="160" t="s">
        <v>163</v>
      </c>
      <c r="E732" s="160" t="s">
        <v>164</v>
      </c>
      <c r="F732" s="162">
        <v>3.90568852</v>
      </c>
      <c r="G732" s="162">
        <v>1.1787915200000001</v>
      </c>
      <c r="H732" s="56">
        <f t="shared" si="33"/>
        <v>2.3132987926482538</v>
      </c>
      <c r="I732" s="162">
        <v>1.79138552</v>
      </c>
      <c r="J732" s="162">
        <v>0.9090511899999999</v>
      </c>
      <c r="K732" s="56">
        <f t="shared" si="34"/>
        <v>0.97061016992893445</v>
      </c>
      <c r="L732" s="56">
        <f t="shared" si="35"/>
        <v>0.45866062048388845</v>
      </c>
    </row>
    <row r="733" spans="1:12" x14ac:dyDescent="0.2">
      <c r="A733" s="160" t="s">
        <v>3333</v>
      </c>
      <c r="B733" s="161" t="s">
        <v>373</v>
      </c>
      <c r="C733" s="160" t="s">
        <v>3251</v>
      </c>
      <c r="D733" s="160" t="s">
        <v>162</v>
      </c>
      <c r="E733" s="160" t="s">
        <v>643</v>
      </c>
      <c r="F733" s="162">
        <v>0.32292390999999998</v>
      </c>
      <c r="G733" s="162">
        <v>0.95501507999999991</v>
      </c>
      <c r="H733" s="56">
        <f t="shared" si="33"/>
        <v>-0.66186511944921333</v>
      </c>
      <c r="I733" s="162">
        <v>1.75202843</v>
      </c>
      <c r="J733" s="162">
        <v>1.93542507</v>
      </c>
      <c r="K733" s="56">
        <f t="shared" si="34"/>
        <v>-9.475780945629686E-2</v>
      </c>
      <c r="L733" s="56">
        <f t="shared" si="35"/>
        <v>5.4255147288412306</v>
      </c>
    </row>
    <row r="734" spans="1:12" x14ac:dyDescent="0.2">
      <c r="A734" s="160" t="s">
        <v>2693</v>
      </c>
      <c r="B734" s="160" t="s">
        <v>2694</v>
      </c>
      <c r="C734" s="160" t="s">
        <v>3039</v>
      </c>
      <c r="D734" s="160" t="s">
        <v>163</v>
      </c>
      <c r="E734" s="160" t="s">
        <v>164</v>
      </c>
      <c r="F734" s="162">
        <v>0.47968989000000001</v>
      </c>
      <c r="G734" s="162">
        <v>0.42370345000000004</v>
      </c>
      <c r="H734" s="56">
        <f t="shared" si="33"/>
        <v>0.13213590779116857</v>
      </c>
      <c r="I734" s="162">
        <v>1.7461352400000001</v>
      </c>
      <c r="J734" s="162">
        <v>0.32636959000000004</v>
      </c>
      <c r="K734" s="56">
        <f t="shared" si="34"/>
        <v>4.3501775088788142</v>
      </c>
      <c r="L734" s="56">
        <f t="shared" si="35"/>
        <v>3.6401335037517679</v>
      </c>
    </row>
    <row r="735" spans="1:12" x14ac:dyDescent="0.2">
      <c r="A735" s="160" t="s">
        <v>1474</v>
      </c>
      <c r="B735" s="161" t="s">
        <v>144</v>
      </c>
      <c r="C735" s="160" t="s">
        <v>2418</v>
      </c>
      <c r="D735" s="160" t="s">
        <v>162</v>
      </c>
      <c r="E735" s="160" t="s">
        <v>643</v>
      </c>
      <c r="F735" s="162">
        <v>0</v>
      </c>
      <c r="G735" s="162">
        <v>0.40378411999999997</v>
      </c>
      <c r="H735" s="56">
        <f t="shared" si="33"/>
        <v>-1</v>
      </c>
      <c r="I735" s="162">
        <v>1.7236863999999998</v>
      </c>
      <c r="J735" s="162">
        <v>0.72170418000000003</v>
      </c>
      <c r="K735" s="56">
        <f t="shared" si="34"/>
        <v>1.3883558496224864</v>
      </c>
      <c r="L735" s="56" t="str">
        <f t="shared" si="35"/>
        <v/>
      </c>
    </row>
    <row r="736" spans="1:12" x14ac:dyDescent="0.2">
      <c r="A736" s="160" t="s">
        <v>2758</v>
      </c>
      <c r="B736" s="161" t="s">
        <v>409</v>
      </c>
      <c r="C736" s="160" t="s">
        <v>2419</v>
      </c>
      <c r="D736" s="160" t="s">
        <v>162</v>
      </c>
      <c r="E736" s="160" t="s">
        <v>643</v>
      </c>
      <c r="F736" s="162">
        <v>4.9967365599999995</v>
      </c>
      <c r="G736" s="162">
        <v>13.46918063</v>
      </c>
      <c r="H736" s="56">
        <f t="shared" si="33"/>
        <v>-0.6290244598197211</v>
      </c>
      <c r="I736" s="162">
        <v>1.6835049</v>
      </c>
      <c r="J736" s="162">
        <v>21.140529749999999</v>
      </c>
      <c r="K736" s="56">
        <f t="shared" si="34"/>
        <v>-0.92036600218118947</v>
      </c>
      <c r="L736" s="56">
        <f t="shared" si="35"/>
        <v>0.33692088421807853</v>
      </c>
    </row>
    <row r="737" spans="1:12" x14ac:dyDescent="0.2">
      <c r="A737" s="160" t="s">
        <v>2379</v>
      </c>
      <c r="B737" s="160" t="s">
        <v>1377</v>
      </c>
      <c r="C737" s="160" t="s">
        <v>595</v>
      </c>
      <c r="D737" s="160" t="s">
        <v>163</v>
      </c>
      <c r="E737" s="160" t="s">
        <v>643</v>
      </c>
      <c r="F737" s="162">
        <v>0.76911120999999993</v>
      </c>
      <c r="G737" s="162">
        <v>0.45091517999999997</v>
      </c>
      <c r="H737" s="56">
        <f t="shared" si="33"/>
        <v>0.70566715008352565</v>
      </c>
      <c r="I737" s="162">
        <v>1.6311383700000002</v>
      </c>
      <c r="J737" s="162">
        <v>0</v>
      </c>
      <c r="K737" s="56" t="str">
        <f t="shared" si="34"/>
        <v/>
      </c>
      <c r="L737" s="56">
        <f t="shared" si="35"/>
        <v>2.1208095120600312</v>
      </c>
    </row>
    <row r="738" spans="1:12" x14ac:dyDescent="0.2">
      <c r="A738" s="160" t="s">
        <v>1443</v>
      </c>
      <c r="B738" s="161" t="s">
        <v>1444</v>
      </c>
      <c r="C738" s="160" t="s">
        <v>2420</v>
      </c>
      <c r="D738" s="160" t="s">
        <v>570</v>
      </c>
      <c r="E738" s="160" t="s">
        <v>643</v>
      </c>
      <c r="F738" s="162">
        <v>0.17455171</v>
      </c>
      <c r="G738" s="162">
        <v>2.0128319999999998E-2</v>
      </c>
      <c r="H738" s="56">
        <f t="shared" si="33"/>
        <v>7.6719462925867639</v>
      </c>
      <c r="I738" s="162">
        <v>1.5795966400000001</v>
      </c>
      <c r="J738" s="162">
        <v>0</v>
      </c>
      <c r="K738" s="56" t="str">
        <f t="shared" si="34"/>
        <v/>
      </c>
      <c r="L738" s="56">
        <f t="shared" si="35"/>
        <v>9.0494480976439604</v>
      </c>
    </row>
    <row r="739" spans="1:12" x14ac:dyDescent="0.2">
      <c r="A739" s="160" t="s">
        <v>2910</v>
      </c>
      <c r="B739" s="161" t="s">
        <v>1329</v>
      </c>
      <c r="C739" s="160" t="s">
        <v>3038</v>
      </c>
      <c r="D739" s="160" t="s">
        <v>570</v>
      </c>
      <c r="E739" s="160" t="s">
        <v>643</v>
      </c>
      <c r="F739" s="162">
        <v>1.3335152299999999</v>
      </c>
      <c r="G739" s="162">
        <v>1.4806195099999999</v>
      </c>
      <c r="H739" s="56">
        <f t="shared" si="33"/>
        <v>-9.9353195744394829E-2</v>
      </c>
      <c r="I739" s="162">
        <v>1.5654606299999998</v>
      </c>
      <c r="J739" s="162">
        <v>3.0379167599999999</v>
      </c>
      <c r="K739" s="56">
        <f t="shared" si="34"/>
        <v>-0.48469271751869858</v>
      </c>
      <c r="L739" s="56">
        <f t="shared" si="35"/>
        <v>1.1739353213086288</v>
      </c>
    </row>
    <row r="740" spans="1:12" x14ac:dyDescent="0.2">
      <c r="A740" s="160" t="s">
        <v>2771</v>
      </c>
      <c r="B740" s="161" t="s">
        <v>1696</v>
      </c>
      <c r="C740" s="160" t="s">
        <v>2420</v>
      </c>
      <c r="D740" s="160" t="s">
        <v>570</v>
      </c>
      <c r="E740" s="160" t="s">
        <v>164</v>
      </c>
      <c r="F740" s="162">
        <v>5.7513E-3</v>
      </c>
      <c r="G740" s="162">
        <v>3.70686E-2</v>
      </c>
      <c r="H740" s="56">
        <f t="shared" si="33"/>
        <v>-0.84484712128324246</v>
      </c>
      <c r="I740" s="162">
        <v>1.5481205600000001</v>
      </c>
      <c r="J740" s="162">
        <v>0.76481032000000004</v>
      </c>
      <c r="K740" s="56">
        <f t="shared" si="34"/>
        <v>1.0241888995430921</v>
      </c>
      <c r="L740" s="56" t="str">
        <f t="shared" si="35"/>
        <v/>
      </c>
    </row>
    <row r="741" spans="1:12" x14ac:dyDescent="0.2">
      <c r="A741" s="160" t="s">
        <v>2968</v>
      </c>
      <c r="B741" s="161" t="s">
        <v>607</v>
      </c>
      <c r="C741" s="160" t="s">
        <v>2419</v>
      </c>
      <c r="D741" s="160" t="s">
        <v>162</v>
      </c>
      <c r="E741" s="160" t="s">
        <v>164</v>
      </c>
      <c r="F741" s="162">
        <v>0.64755165000000003</v>
      </c>
      <c r="G741" s="162">
        <v>0.19564978</v>
      </c>
      <c r="H741" s="56">
        <f t="shared" si="33"/>
        <v>2.3097489299502407</v>
      </c>
      <c r="I741" s="162">
        <v>1.53831958</v>
      </c>
      <c r="J741" s="162">
        <v>5.3852542300000001</v>
      </c>
      <c r="K741" s="56">
        <f t="shared" si="34"/>
        <v>-0.71434596876961187</v>
      </c>
      <c r="L741" s="56">
        <f t="shared" si="35"/>
        <v>2.3755936379746694</v>
      </c>
    </row>
    <row r="742" spans="1:12" x14ac:dyDescent="0.2">
      <c r="A742" s="160" t="s">
        <v>2311</v>
      </c>
      <c r="B742" s="161" t="s">
        <v>59</v>
      </c>
      <c r="C742" s="160" t="s">
        <v>3039</v>
      </c>
      <c r="D742" s="160" t="s">
        <v>163</v>
      </c>
      <c r="E742" s="160" t="s">
        <v>164</v>
      </c>
      <c r="F742" s="162">
        <v>4.8916763599999999</v>
      </c>
      <c r="G742" s="162">
        <v>1.9125024499999999</v>
      </c>
      <c r="H742" s="56">
        <f t="shared" si="33"/>
        <v>1.5577359966257824</v>
      </c>
      <c r="I742" s="162">
        <v>1.5320650391360002</v>
      </c>
      <c r="J742" s="162">
        <v>11.89247664</v>
      </c>
      <c r="K742" s="56">
        <f t="shared" si="34"/>
        <v>-0.87117359272475303</v>
      </c>
      <c r="L742" s="56">
        <f t="shared" si="35"/>
        <v>0.31319836521973016</v>
      </c>
    </row>
    <row r="743" spans="1:12" x14ac:dyDescent="0.2">
      <c r="A743" s="160" t="s">
        <v>3018</v>
      </c>
      <c r="B743" s="161" t="s">
        <v>1595</v>
      </c>
      <c r="C743" s="160" t="s">
        <v>3038</v>
      </c>
      <c r="D743" s="160" t="s">
        <v>163</v>
      </c>
      <c r="E743" s="160" t="s">
        <v>164</v>
      </c>
      <c r="F743" s="162">
        <v>1.3982474499999999</v>
      </c>
      <c r="G743" s="162">
        <v>2.6337196499999997</v>
      </c>
      <c r="H743" s="56">
        <f t="shared" si="33"/>
        <v>-0.46909784038707381</v>
      </c>
      <c r="I743" s="162">
        <v>1.5313639408312101</v>
      </c>
      <c r="J743" s="162">
        <v>1.96973857139275</v>
      </c>
      <c r="K743" s="56">
        <f t="shared" si="34"/>
        <v>-0.22255472727610592</v>
      </c>
      <c r="L743" s="56">
        <f t="shared" si="35"/>
        <v>1.0952023841210725</v>
      </c>
    </row>
    <row r="744" spans="1:12" x14ac:dyDescent="0.2">
      <c r="A744" s="160" t="s">
        <v>2046</v>
      </c>
      <c r="B744" s="161" t="s">
        <v>1747</v>
      </c>
      <c r="C744" s="160" t="s">
        <v>595</v>
      </c>
      <c r="D744" s="160" t="s">
        <v>163</v>
      </c>
      <c r="E744" s="160" t="s">
        <v>164</v>
      </c>
      <c r="F744" s="162">
        <v>0.68146211000000001</v>
      </c>
      <c r="G744" s="162">
        <v>2.84276653</v>
      </c>
      <c r="H744" s="56">
        <f t="shared" si="33"/>
        <v>-0.76028206931224851</v>
      </c>
      <c r="I744" s="162">
        <v>1.51568685</v>
      </c>
      <c r="J744" s="162">
        <v>3.3788528268400002</v>
      </c>
      <c r="K744" s="56">
        <f t="shared" si="34"/>
        <v>-0.55141968955850795</v>
      </c>
      <c r="L744" s="56">
        <f t="shared" si="35"/>
        <v>2.2241689270148859</v>
      </c>
    </row>
    <row r="745" spans="1:12" x14ac:dyDescent="0.2">
      <c r="A745" s="160" t="s">
        <v>2348</v>
      </c>
      <c r="B745" s="161" t="s">
        <v>246</v>
      </c>
      <c r="C745" s="160" t="s">
        <v>595</v>
      </c>
      <c r="D745" s="160" t="s">
        <v>163</v>
      </c>
      <c r="E745" s="160" t="s">
        <v>643</v>
      </c>
      <c r="F745" s="162">
        <v>1.0259158100000001</v>
      </c>
      <c r="G745" s="162">
        <v>2.4273644399999998</v>
      </c>
      <c r="H745" s="56">
        <f t="shared" si="33"/>
        <v>-0.57735402517472811</v>
      </c>
      <c r="I745" s="162">
        <v>1.5055768734071002</v>
      </c>
      <c r="J745" s="162">
        <v>3.0513376049066006</v>
      </c>
      <c r="K745" s="56">
        <f t="shared" si="34"/>
        <v>-0.50658462997142362</v>
      </c>
      <c r="L745" s="56">
        <f t="shared" si="35"/>
        <v>1.4675442748144218</v>
      </c>
    </row>
    <row r="746" spans="1:12" x14ac:dyDescent="0.2">
      <c r="A746" s="160" t="s">
        <v>3389</v>
      </c>
      <c r="B746" s="161" t="s">
        <v>3390</v>
      </c>
      <c r="C746" s="160" t="s">
        <v>595</v>
      </c>
      <c r="D746" s="160" t="s">
        <v>163</v>
      </c>
      <c r="E746" s="160" t="s">
        <v>164</v>
      </c>
      <c r="F746" s="162">
        <v>0.2556639</v>
      </c>
      <c r="G746" s="162">
        <v>6.6885000000000002E-4</v>
      </c>
      <c r="H746" s="56" t="str">
        <f t="shared" si="33"/>
        <v/>
      </c>
      <c r="I746" s="162">
        <v>1.4276653200000005</v>
      </c>
      <c r="J746" s="162">
        <v>0</v>
      </c>
      <c r="K746" s="56" t="str">
        <f t="shared" si="34"/>
        <v/>
      </c>
      <c r="L746" s="56">
        <f t="shared" si="35"/>
        <v>5.5841490331642456</v>
      </c>
    </row>
    <row r="747" spans="1:12" x14ac:dyDescent="0.2">
      <c r="A747" s="160" t="s">
        <v>1547</v>
      </c>
      <c r="B747" s="161" t="s">
        <v>1533</v>
      </c>
      <c r="C747" s="160" t="s">
        <v>2420</v>
      </c>
      <c r="D747" s="160" t="s">
        <v>163</v>
      </c>
      <c r="E747" s="160" t="s">
        <v>643</v>
      </c>
      <c r="F747" s="162">
        <v>1.3591838300000001</v>
      </c>
      <c r="G747" s="162">
        <v>1.68363321</v>
      </c>
      <c r="H747" s="56">
        <f t="shared" si="33"/>
        <v>-0.19270787608186934</v>
      </c>
      <c r="I747" s="162">
        <v>1.3889819456941002</v>
      </c>
      <c r="J747" s="162">
        <v>2.2404016003394998</v>
      </c>
      <c r="K747" s="56">
        <f t="shared" si="34"/>
        <v>-0.38002992611520159</v>
      </c>
      <c r="L747" s="56">
        <f t="shared" si="35"/>
        <v>1.0219235360489096</v>
      </c>
    </row>
    <row r="748" spans="1:12" x14ac:dyDescent="0.2">
      <c r="A748" s="160" t="s">
        <v>2322</v>
      </c>
      <c r="B748" s="161" t="s">
        <v>364</v>
      </c>
      <c r="C748" s="160" t="s">
        <v>3039</v>
      </c>
      <c r="D748" s="160" t="s">
        <v>162</v>
      </c>
      <c r="E748" s="160" t="s">
        <v>643</v>
      </c>
      <c r="F748" s="162">
        <v>1.07660869</v>
      </c>
      <c r="G748" s="162">
        <v>1.74727481</v>
      </c>
      <c r="H748" s="56">
        <f t="shared" si="33"/>
        <v>-0.38383551125538173</v>
      </c>
      <c r="I748" s="162">
        <v>1.3835154800000002</v>
      </c>
      <c r="J748" s="162">
        <v>2.8997700000000002</v>
      </c>
      <c r="K748" s="56">
        <f t="shared" si="34"/>
        <v>-0.52288785662311144</v>
      </c>
      <c r="L748" s="56">
        <f t="shared" si="35"/>
        <v>1.285068096561621</v>
      </c>
    </row>
    <row r="749" spans="1:12" x14ac:dyDescent="0.2">
      <c r="A749" s="160" t="s">
        <v>2285</v>
      </c>
      <c r="B749" s="161" t="s">
        <v>2</v>
      </c>
      <c r="C749" s="160" t="s">
        <v>3039</v>
      </c>
      <c r="D749" s="160" t="s">
        <v>163</v>
      </c>
      <c r="E749" s="160" t="s">
        <v>164</v>
      </c>
      <c r="F749" s="162">
        <v>1.1310055700000001</v>
      </c>
      <c r="G749" s="162">
        <v>0.74869688000000001</v>
      </c>
      <c r="H749" s="56">
        <f t="shared" si="33"/>
        <v>0.51063213993892975</v>
      </c>
      <c r="I749" s="162">
        <v>1.3777237454064002</v>
      </c>
      <c r="J749" s="162">
        <v>5.936541E-2</v>
      </c>
      <c r="K749" s="56">
        <f t="shared" si="34"/>
        <v>22.207516724072153</v>
      </c>
      <c r="L749" s="56">
        <f t="shared" si="35"/>
        <v>1.2181405485088814</v>
      </c>
    </row>
    <row r="750" spans="1:12" x14ac:dyDescent="0.2">
      <c r="A750" s="160" t="s">
        <v>3110</v>
      </c>
      <c r="B750" s="160" t="s">
        <v>3111</v>
      </c>
      <c r="C750" s="160" t="s">
        <v>2418</v>
      </c>
      <c r="D750" s="160" t="s">
        <v>162</v>
      </c>
      <c r="E750" s="160" t="s">
        <v>643</v>
      </c>
      <c r="F750" s="162">
        <v>0.93773278999999998</v>
      </c>
      <c r="G750" s="162">
        <v>0.96509315000000007</v>
      </c>
      <c r="H750" s="56">
        <f t="shared" si="33"/>
        <v>-2.8349968083391852E-2</v>
      </c>
      <c r="I750" s="162">
        <v>1.37742038</v>
      </c>
      <c r="J750" s="162">
        <v>1.5379535199999999</v>
      </c>
      <c r="K750" s="56">
        <f t="shared" si="34"/>
        <v>-0.1043810088616981</v>
      </c>
      <c r="L750" s="56">
        <f t="shared" si="35"/>
        <v>1.4688836678090356</v>
      </c>
    </row>
    <row r="751" spans="1:12" x14ac:dyDescent="0.2">
      <c r="A751" s="160" t="s">
        <v>2290</v>
      </c>
      <c r="B751" s="161" t="s">
        <v>698</v>
      </c>
      <c r="C751" s="160" t="s">
        <v>3039</v>
      </c>
      <c r="D751" s="160" t="s">
        <v>163</v>
      </c>
      <c r="E751" s="160" t="s">
        <v>164</v>
      </c>
      <c r="F751" s="162">
        <v>1.86707062</v>
      </c>
      <c r="G751" s="162">
        <v>3.1646847</v>
      </c>
      <c r="H751" s="56">
        <f t="shared" si="33"/>
        <v>-0.41002949835729285</v>
      </c>
      <c r="I751" s="162">
        <v>1.3657394299999999</v>
      </c>
      <c r="J751" s="162">
        <v>9.5332872399999999</v>
      </c>
      <c r="K751" s="56">
        <f t="shared" si="34"/>
        <v>-0.85673992657332332</v>
      </c>
      <c r="L751" s="56">
        <f t="shared" si="35"/>
        <v>0.73148782663614509</v>
      </c>
    </row>
    <row r="752" spans="1:12" x14ac:dyDescent="0.2">
      <c r="A752" s="160" t="s">
        <v>3177</v>
      </c>
      <c r="B752" s="160" t="s">
        <v>3178</v>
      </c>
      <c r="C752" s="160" t="s">
        <v>2418</v>
      </c>
      <c r="D752" s="160" t="s">
        <v>162</v>
      </c>
      <c r="E752" s="160" t="s">
        <v>643</v>
      </c>
      <c r="F752" s="162">
        <v>8.2443670400000002</v>
      </c>
      <c r="G752" s="162">
        <v>1.38262522</v>
      </c>
      <c r="H752" s="56">
        <f t="shared" si="33"/>
        <v>4.9628357133540497</v>
      </c>
      <c r="I752" s="162">
        <v>1.3593535599999997</v>
      </c>
      <c r="J752" s="162">
        <v>0.74154710999999995</v>
      </c>
      <c r="K752" s="56">
        <f t="shared" si="34"/>
        <v>0.83313176151411317</v>
      </c>
      <c r="L752" s="56">
        <f t="shared" si="35"/>
        <v>0.16488270759958787</v>
      </c>
    </row>
    <row r="753" spans="1:12" x14ac:dyDescent="0.2">
      <c r="A753" s="160" t="s">
        <v>2778</v>
      </c>
      <c r="B753" s="161" t="s">
        <v>1688</v>
      </c>
      <c r="C753" s="160" t="s">
        <v>2420</v>
      </c>
      <c r="D753" s="160" t="s">
        <v>570</v>
      </c>
      <c r="E753" s="160" t="s">
        <v>164</v>
      </c>
      <c r="F753" s="162">
        <v>0.6836487</v>
      </c>
      <c r="G753" s="162">
        <v>4.4243019999999994E-2</v>
      </c>
      <c r="H753" s="56">
        <f t="shared" si="33"/>
        <v>14.45212555562437</v>
      </c>
      <c r="I753" s="162">
        <v>1.35915217</v>
      </c>
      <c r="J753" s="162">
        <v>4.684762E-2</v>
      </c>
      <c r="K753" s="56">
        <f t="shared" si="34"/>
        <v>28.012192508392101</v>
      </c>
      <c r="L753" s="56">
        <f t="shared" si="35"/>
        <v>1.9880856498374091</v>
      </c>
    </row>
    <row r="754" spans="1:12" x14ac:dyDescent="0.2">
      <c r="A754" s="160" t="s">
        <v>2682</v>
      </c>
      <c r="B754" s="161" t="s">
        <v>1503</v>
      </c>
      <c r="C754" s="160" t="s">
        <v>2685</v>
      </c>
      <c r="D754" s="160" t="s">
        <v>163</v>
      </c>
      <c r="E754" s="160" t="s">
        <v>643</v>
      </c>
      <c r="F754" s="162">
        <v>1.26948719</v>
      </c>
      <c r="G754" s="162">
        <v>0.98040974000000003</v>
      </c>
      <c r="H754" s="56">
        <f t="shared" si="33"/>
        <v>0.29485371085766654</v>
      </c>
      <c r="I754" s="162">
        <v>1.3525903170984002</v>
      </c>
      <c r="J754" s="162">
        <v>2.8735570799999985</v>
      </c>
      <c r="K754" s="56">
        <f t="shared" si="34"/>
        <v>-0.52929756415404117</v>
      </c>
      <c r="L754" s="56">
        <f t="shared" si="35"/>
        <v>1.0654619658654454</v>
      </c>
    </row>
    <row r="755" spans="1:12" x14ac:dyDescent="0.2">
      <c r="A755" s="160" t="s">
        <v>2245</v>
      </c>
      <c r="B755" s="161" t="s">
        <v>2252</v>
      </c>
      <c r="C755" s="160" t="s">
        <v>595</v>
      </c>
      <c r="D755" s="160" t="s">
        <v>163</v>
      </c>
      <c r="E755" s="160" t="s">
        <v>164</v>
      </c>
      <c r="F755" s="162">
        <v>0.94426946</v>
      </c>
      <c r="G755" s="162">
        <v>0.89585252999999998</v>
      </c>
      <c r="H755" s="56">
        <f t="shared" si="33"/>
        <v>5.4045647446014478E-2</v>
      </c>
      <c r="I755" s="162">
        <v>1.3281563799999998</v>
      </c>
      <c r="J755" s="162">
        <v>1.0566411241884002</v>
      </c>
      <c r="K755" s="56">
        <f t="shared" si="34"/>
        <v>0.25696071220032146</v>
      </c>
      <c r="L755" s="56">
        <f t="shared" si="35"/>
        <v>1.4065438270131068</v>
      </c>
    </row>
    <row r="756" spans="1:12" x14ac:dyDescent="0.2">
      <c r="A756" s="160" t="s">
        <v>2394</v>
      </c>
      <c r="B756" s="160" t="s">
        <v>1565</v>
      </c>
      <c r="C756" s="160" t="s">
        <v>3039</v>
      </c>
      <c r="D756" s="160" t="s">
        <v>163</v>
      </c>
      <c r="E756" s="160" t="s">
        <v>164</v>
      </c>
      <c r="F756" s="162">
        <v>0.31463319000000001</v>
      </c>
      <c r="G756" s="162">
        <v>8.6540000000000008E-5</v>
      </c>
      <c r="H756" s="56" t="str">
        <f t="shared" si="33"/>
        <v/>
      </c>
      <c r="I756" s="162">
        <v>1.3030611299999999</v>
      </c>
      <c r="J756" s="162">
        <v>5.1960000000000004E-5</v>
      </c>
      <c r="K756" s="56" t="str">
        <f t="shared" si="34"/>
        <v/>
      </c>
      <c r="L756" s="56">
        <f t="shared" si="35"/>
        <v>4.1415247069134695</v>
      </c>
    </row>
    <row r="757" spans="1:12" x14ac:dyDescent="0.2">
      <c r="A757" s="160" t="s">
        <v>2302</v>
      </c>
      <c r="B757" s="161" t="s">
        <v>868</v>
      </c>
      <c r="C757" s="160" t="s">
        <v>3039</v>
      </c>
      <c r="D757" s="160" t="s">
        <v>163</v>
      </c>
      <c r="E757" s="160" t="s">
        <v>164</v>
      </c>
      <c r="F757" s="162">
        <v>1.3104318100000001</v>
      </c>
      <c r="G757" s="162">
        <v>3.03559986</v>
      </c>
      <c r="H757" s="56">
        <f t="shared" si="33"/>
        <v>-0.5683120732519733</v>
      </c>
      <c r="I757" s="162">
        <v>1.30304416</v>
      </c>
      <c r="J757" s="162">
        <v>6.6320032499999995</v>
      </c>
      <c r="K757" s="56">
        <f t="shared" si="34"/>
        <v>-0.80352178506547023</v>
      </c>
      <c r="L757" s="56">
        <f t="shared" si="35"/>
        <v>0.99436243080820808</v>
      </c>
    </row>
    <row r="758" spans="1:12" x14ac:dyDescent="0.2">
      <c r="A758" s="160" t="s">
        <v>2883</v>
      </c>
      <c r="B758" s="161" t="s">
        <v>625</v>
      </c>
      <c r="C758" s="160" t="s">
        <v>3038</v>
      </c>
      <c r="D758" s="160" t="s">
        <v>162</v>
      </c>
      <c r="E758" s="160" t="s">
        <v>643</v>
      </c>
      <c r="F758" s="162">
        <v>4.54379109</v>
      </c>
      <c r="G758" s="162">
        <v>3.6075466199999999</v>
      </c>
      <c r="H758" s="56">
        <f t="shared" si="33"/>
        <v>0.25952387276425548</v>
      </c>
      <c r="I758" s="162">
        <v>1.29070128</v>
      </c>
      <c r="J758" s="162">
        <v>3.2123239871092082</v>
      </c>
      <c r="K758" s="56">
        <f t="shared" si="34"/>
        <v>-0.59820326804535351</v>
      </c>
      <c r="L758" s="56">
        <f t="shared" si="35"/>
        <v>0.28405823560871502</v>
      </c>
    </row>
    <row r="759" spans="1:12" x14ac:dyDescent="0.2">
      <c r="A759" s="160" t="s">
        <v>1198</v>
      </c>
      <c r="B759" s="161" t="s">
        <v>610</v>
      </c>
      <c r="C759" s="160" t="s">
        <v>595</v>
      </c>
      <c r="D759" s="160" t="s">
        <v>163</v>
      </c>
      <c r="E759" s="160" t="s">
        <v>164</v>
      </c>
      <c r="F759" s="162">
        <v>2.3227623099999999</v>
      </c>
      <c r="G759" s="162">
        <v>1.19653382</v>
      </c>
      <c r="H759" s="56">
        <f t="shared" si="33"/>
        <v>0.94124250495485362</v>
      </c>
      <c r="I759" s="162">
        <v>1.27547791</v>
      </c>
      <c r="J759" s="162">
        <v>4.5440768799999995</v>
      </c>
      <c r="K759" s="56">
        <f t="shared" si="34"/>
        <v>-0.71930978641364884</v>
      </c>
      <c r="L759" s="56">
        <f t="shared" si="35"/>
        <v>0.54912114963670133</v>
      </c>
    </row>
    <row r="760" spans="1:12" x14ac:dyDescent="0.2">
      <c r="A760" s="160" t="s">
        <v>2283</v>
      </c>
      <c r="B760" s="161" t="s">
        <v>1752</v>
      </c>
      <c r="C760" s="160" t="s">
        <v>3039</v>
      </c>
      <c r="D760" s="160" t="s">
        <v>162</v>
      </c>
      <c r="E760" s="160" t="s">
        <v>643</v>
      </c>
      <c r="F760" s="162">
        <v>0.41828446000000002</v>
      </c>
      <c r="G760" s="162">
        <v>0.55572914000000007</v>
      </c>
      <c r="H760" s="56">
        <f t="shared" si="33"/>
        <v>-0.24732314738795236</v>
      </c>
      <c r="I760" s="162">
        <v>1.2695655700000001</v>
      </c>
      <c r="J760" s="162">
        <v>4.5487671299999999</v>
      </c>
      <c r="K760" s="56">
        <f t="shared" si="34"/>
        <v>-0.72089897466349306</v>
      </c>
      <c r="L760" s="56">
        <f t="shared" si="35"/>
        <v>3.0351726908525363</v>
      </c>
    </row>
    <row r="761" spans="1:12" x14ac:dyDescent="0.2">
      <c r="A761" s="160" t="s">
        <v>2938</v>
      </c>
      <c r="B761" s="161" t="s">
        <v>638</v>
      </c>
      <c r="C761" s="160" t="s">
        <v>3038</v>
      </c>
      <c r="D761" s="160" t="s">
        <v>162</v>
      </c>
      <c r="E761" s="160" t="s">
        <v>643</v>
      </c>
      <c r="F761" s="162">
        <v>1.5452979899999999</v>
      </c>
      <c r="G761" s="162">
        <v>1.3130185700000001</v>
      </c>
      <c r="H761" s="56">
        <f t="shared" si="33"/>
        <v>0.17690490089565136</v>
      </c>
      <c r="I761" s="162">
        <v>1.23187804</v>
      </c>
      <c r="J761" s="162">
        <v>0.91266070999999993</v>
      </c>
      <c r="K761" s="56">
        <f t="shared" si="34"/>
        <v>0.34976561004801021</v>
      </c>
      <c r="L761" s="56">
        <f t="shared" si="35"/>
        <v>0.7971783099258416</v>
      </c>
    </row>
    <row r="762" spans="1:12" x14ac:dyDescent="0.2">
      <c r="A762" s="160" t="s">
        <v>2371</v>
      </c>
      <c r="B762" s="161" t="s">
        <v>1056</v>
      </c>
      <c r="C762" s="160" t="s">
        <v>3039</v>
      </c>
      <c r="D762" s="160" t="s">
        <v>162</v>
      </c>
      <c r="E762" s="160" t="s">
        <v>643</v>
      </c>
      <c r="F762" s="162">
        <v>0.75073529000000006</v>
      </c>
      <c r="G762" s="162">
        <v>0.89487044999999998</v>
      </c>
      <c r="H762" s="56">
        <f t="shared" si="33"/>
        <v>-0.16106818590333372</v>
      </c>
      <c r="I762" s="162">
        <v>1.2198206006039998</v>
      </c>
      <c r="J762" s="162">
        <v>23.117678295652752</v>
      </c>
      <c r="K762" s="56">
        <f t="shared" si="34"/>
        <v>-0.94723429468116682</v>
      </c>
      <c r="L762" s="56">
        <f t="shared" si="35"/>
        <v>1.6248345013912955</v>
      </c>
    </row>
    <row r="763" spans="1:12" x14ac:dyDescent="0.2">
      <c r="A763" s="160" t="s">
        <v>1981</v>
      </c>
      <c r="B763" s="163" t="s">
        <v>1985</v>
      </c>
      <c r="C763" s="160" t="s">
        <v>595</v>
      </c>
      <c r="D763" s="160" t="s">
        <v>163</v>
      </c>
      <c r="E763" s="160" t="s">
        <v>643</v>
      </c>
      <c r="F763" s="162">
        <v>1.6953379</v>
      </c>
      <c r="G763" s="162">
        <v>1.1576748700000001</v>
      </c>
      <c r="H763" s="56">
        <f t="shared" si="33"/>
        <v>0.46443353305233259</v>
      </c>
      <c r="I763" s="162">
        <v>1.1978924219789</v>
      </c>
      <c r="J763" s="162">
        <v>0.66904623960310006</v>
      </c>
      <c r="K763" s="56">
        <f t="shared" si="34"/>
        <v>0.79044788098581753</v>
      </c>
      <c r="L763" s="56">
        <f t="shared" si="35"/>
        <v>0.70658033538853815</v>
      </c>
    </row>
    <row r="764" spans="1:12" x14ac:dyDescent="0.2">
      <c r="A764" s="160" t="s">
        <v>1143</v>
      </c>
      <c r="B764" s="161" t="s">
        <v>394</v>
      </c>
      <c r="C764" s="160" t="s">
        <v>1144</v>
      </c>
      <c r="D764" s="160" t="s">
        <v>163</v>
      </c>
      <c r="E764" s="160" t="s">
        <v>164</v>
      </c>
      <c r="F764" s="162">
        <v>0.51903924000000001</v>
      </c>
      <c r="G764" s="162">
        <v>0.79243262999999997</v>
      </c>
      <c r="H764" s="56">
        <f t="shared" si="33"/>
        <v>-0.34500521514365201</v>
      </c>
      <c r="I764" s="162">
        <v>1.1823128899999999</v>
      </c>
      <c r="J764" s="162">
        <v>0.2045273</v>
      </c>
      <c r="K764" s="56">
        <f t="shared" si="34"/>
        <v>4.7807094211872938</v>
      </c>
      <c r="L764" s="56">
        <f t="shared" si="35"/>
        <v>2.2778872942246138</v>
      </c>
    </row>
    <row r="765" spans="1:12" x14ac:dyDescent="0.2">
      <c r="A765" s="160" t="s">
        <v>1458</v>
      </c>
      <c r="B765" s="161" t="s">
        <v>1459</v>
      </c>
      <c r="C765" s="160" t="s">
        <v>3164</v>
      </c>
      <c r="D765" s="160" t="s">
        <v>163</v>
      </c>
      <c r="E765" s="160" t="s">
        <v>164</v>
      </c>
      <c r="F765" s="162">
        <v>1.99945573</v>
      </c>
      <c r="G765" s="162">
        <v>0.1167412</v>
      </c>
      <c r="H765" s="56">
        <f t="shared" si="33"/>
        <v>16.127250105361259</v>
      </c>
      <c r="I765" s="162">
        <v>1.1373664099999998</v>
      </c>
      <c r="J765" s="162">
        <v>2.220333E-2</v>
      </c>
      <c r="K765" s="56">
        <f t="shared" si="34"/>
        <v>50.22503741555883</v>
      </c>
      <c r="L765" s="56">
        <f t="shared" si="35"/>
        <v>0.56883800573068943</v>
      </c>
    </row>
    <row r="766" spans="1:12" x14ac:dyDescent="0.2">
      <c r="A766" s="160" t="s">
        <v>2399</v>
      </c>
      <c r="B766" s="161" t="s">
        <v>2145</v>
      </c>
      <c r="C766" s="160" t="s">
        <v>595</v>
      </c>
      <c r="D766" s="160" t="s">
        <v>570</v>
      </c>
      <c r="E766" s="160" t="s">
        <v>164</v>
      </c>
      <c r="F766" s="162">
        <v>0.37165478000000002</v>
      </c>
      <c r="G766" s="162">
        <v>0.59005646</v>
      </c>
      <c r="H766" s="56">
        <f t="shared" si="33"/>
        <v>-0.37013691876197741</v>
      </c>
      <c r="I766" s="162">
        <v>1.1280322190754002</v>
      </c>
      <c r="J766" s="162">
        <v>4.1406428657580996</v>
      </c>
      <c r="K766" s="56">
        <f t="shared" si="34"/>
        <v>-0.72757075274375982</v>
      </c>
      <c r="L766" s="56">
        <f t="shared" si="35"/>
        <v>3.0351613372910209</v>
      </c>
    </row>
    <row r="767" spans="1:12" x14ac:dyDescent="0.2">
      <c r="A767" s="160" t="s">
        <v>2981</v>
      </c>
      <c r="B767" s="161" t="s">
        <v>608</v>
      </c>
      <c r="C767" s="160" t="s">
        <v>2419</v>
      </c>
      <c r="D767" s="160" t="s">
        <v>162</v>
      </c>
      <c r="E767" s="160" t="s">
        <v>164</v>
      </c>
      <c r="F767" s="162">
        <v>0.47895983000000003</v>
      </c>
      <c r="G767" s="162">
        <v>2.4755259999999998E-2</v>
      </c>
      <c r="H767" s="56">
        <f t="shared" si="33"/>
        <v>18.347800427060758</v>
      </c>
      <c r="I767" s="162">
        <v>1.0889587199999999</v>
      </c>
      <c r="J767" s="162">
        <v>0.53877251000000004</v>
      </c>
      <c r="K767" s="56">
        <f t="shared" si="34"/>
        <v>1.0211846369073281</v>
      </c>
      <c r="L767" s="56">
        <f t="shared" si="35"/>
        <v>2.2735909188877068</v>
      </c>
    </row>
    <row r="768" spans="1:12" x14ac:dyDescent="0.2">
      <c r="A768" s="160" t="s">
        <v>2477</v>
      </c>
      <c r="B768" s="161" t="s">
        <v>2478</v>
      </c>
      <c r="C768" s="160" t="s">
        <v>2458</v>
      </c>
      <c r="D768" s="160" t="s">
        <v>163</v>
      </c>
      <c r="E768" s="160" t="s">
        <v>164</v>
      </c>
      <c r="F768" s="162">
        <v>0.39742957000000001</v>
      </c>
      <c r="G768" s="162">
        <v>4.0152150000000005E-2</v>
      </c>
      <c r="H768" s="56">
        <f t="shared" si="33"/>
        <v>8.8980893924733788</v>
      </c>
      <c r="I768" s="162">
        <v>1.0854652600287997</v>
      </c>
      <c r="J768" s="162">
        <v>0.38854463824449997</v>
      </c>
      <c r="K768" s="56">
        <f t="shared" si="34"/>
        <v>1.7936693836082425</v>
      </c>
      <c r="L768" s="56">
        <f t="shared" si="35"/>
        <v>2.7312141369571461</v>
      </c>
    </row>
    <row r="769" spans="1:16" x14ac:dyDescent="0.2">
      <c r="A769" s="160" t="s">
        <v>2049</v>
      </c>
      <c r="B769" s="161" t="s">
        <v>1748</v>
      </c>
      <c r="C769" s="160" t="s">
        <v>595</v>
      </c>
      <c r="D769" s="160" t="s">
        <v>163</v>
      </c>
      <c r="E769" s="160" t="s">
        <v>164</v>
      </c>
      <c r="F769" s="162">
        <v>0.38188246999999997</v>
      </c>
      <c r="G769" s="162">
        <v>0.47382009999999997</v>
      </c>
      <c r="H769" s="56">
        <f t="shared" si="33"/>
        <v>-0.19403488792476298</v>
      </c>
      <c r="I769" s="162">
        <v>1.0854051899999999</v>
      </c>
      <c r="J769" s="162">
        <v>0</v>
      </c>
      <c r="K769" s="56" t="str">
        <f t="shared" si="34"/>
        <v/>
      </c>
      <c r="L769" s="56">
        <f t="shared" si="35"/>
        <v>2.8422493182261022</v>
      </c>
    </row>
    <row r="770" spans="1:16" x14ac:dyDescent="0.2">
      <c r="A770" s="160" t="s">
        <v>2913</v>
      </c>
      <c r="B770" s="161" t="s">
        <v>357</v>
      </c>
      <c r="C770" s="160" t="s">
        <v>2419</v>
      </c>
      <c r="D770" s="160" t="s">
        <v>162</v>
      </c>
      <c r="E770" s="160" t="s">
        <v>164</v>
      </c>
      <c r="F770" s="162">
        <v>4.1878168599999999</v>
      </c>
      <c r="G770" s="162">
        <v>1.40046015</v>
      </c>
      <c r="H770" s="56">
        <f t="shared" si="33"/>
        <v>1.9903149047118549</v>
      </c>
      <c r="I770" s="162">
        <v>1.0724307399999999</v>
      </c>
      <c r="J770" s="162">
        <v>2.0557590500000003</v>
      </c>
      <c r="K770" s="56">
        <f t="shared" si="34"/>
        <v>-0.47832858135782019</v>
      </c>
      <c r="L770" s="56">
        <f t="shared" si="35"/>
        <v>0.25608348594307917</v>
      </c>
    </row>
    <row r="771" spans="1:16" x14ac:dyDescent="0.2">
      <c r="A771" s="160" t="s">
        <v>2400</v>
      </c>
      <c r="B771" s="161" t="s">
        <v>1083</v>
      </c>
      <c r="C771" s="160" t="s">
        <v>3039</v>
      </c>
      <c r="D771" s="160" t="s">
        <v>163</v>
      </c>
      <c r="E771" s="160" t="s">
        <v>164</v>
      </c>
      <c r="F771" s="162">
        <v>6.0615679999999998E-2</v>
      </c>
      <c r="G771" s="162">
        <v>0.74384647999999998</v>
      </c>
      <c r="H771" s="56">
        <f t="shared" si="33"/>
        <v>-0.91851049695093001</v>
      </c>
      <c r="I771" s="162">
        <v>1.0683590900000002</v>
      </c>
      <c r="J771" s="162">
        <v>1.03154192</v>
      </c>
      <c r="K771" s="56">
        <f t="shared" si="34"/>
        <v>3.5691394878067717E-2</v>
      </c>
      <c r="L771" s="56">
        <f t="shared" si="35"/>
        <v>17.625127524759275</v>
      </c>
    </row>
    <row r="772" spans="1:16" x14ac:dyDescent="0.2">
      <c r="A772" s="160" t="s">
        <v>2366</v>
      </c>
      <c r="B772" s="161" t="s">
        <v>1003</v>
      </c>
      <c r="C772" s="160" t="s">
        <v>3039</v>
      </c>
      <c r="D772" s="160" t="s">
        <v>570</v>
      </c>
      <c r="E772" s="160" t="s">
        <v>164</v>
      </c>
      <c r="F772" s="162">
        <v>0.98104398999999998</v>
      </c>
      <c r="G772" s="162">
        <v>0.43446035</v>
      </c>
      <c r="H772" s="56">
        <f t="shared" si="33"/>
        <v>1.2580748507890305</v>
      </c>
      <c r="I772" s="162">
        <v>1.0665486899999999</v>
      </c>
      <c r="J772" s="162">
        <v>0.46456968000000004</v>
      </c>
      <c r="K772" s="56">
        <f t="shared" si="34"/>
        <v>1.2957776538494716</v>
      </c>
      <c r="L772" s="56">
        <f t="shared" si="35"/>
        <v>1.0871568460452012</v>
      </c>
    </row>
    <row r="773" spans="1:16" x14ac:dyDescent="0.2">
      <c r="A773" s="160" t="s">
        <v>2749</v>
      </c>
      <c r="B773" s="161" t="s">
        <v>400</v>
      </c>
      <c r="C773" s="160" t="s">
        <v>2419</v>
      </c>
      <c r="D773" s="160" t="s">
        <v>162</v>
      </c>
      <c r="E773" s="160" t="s">
        <v>643</v>
      </c>
      <c r="F773" s="162">
        <v>7.3268400700000003</v>
      </c>
      <c r="G773" s="162">
        <v>17.732720780000001</v>
      </c>
      <c r="H773" s="56">
        <f t="shared" si="33"/>
        <v>-0.58681805455011515</v>
      </c>
      <c r="I773" s="162">
        <v>1.05881877</v>
      </c>
      <c r="J773" s="162">
        <v>23.060799329999998</v>
      </c>
      <c r="K773" s="56">
        <f t="shared" si="34"/>
        <v>-0.95408577322718502</v>
      </c>
      <c r="L773" s="56">
        <f t="shared" si="35"/>
        <v>0.14451233545213715</v>
      </c>
    </row>
    <row r="774" spans="1:16" x14ac:dyDescent="0.2">
      <c r="A774" s="160" t="s">
        <v>2503</v>
      </c>
      <c r="B774" s="161" t="s">
        <v>2504</v>
      </c>
      <c r="C774" s="160" t="s">
        <v>2458</v>
      </c>
      <c r="D774" s="160" t="s">
        <v>163</v>
      </c>
      <c r="E774" s="160" t="s">
        <v>164</v>
      </c>
      <c r="F774" s="162">
        <v>5.27401374</v>
      </c>
      <c r="G774" s="162">
        <v>1.6711676799999999</v>
      </c>
      <c r="H774" s="56">
        <f t="shared" ref="H774:H837" si="36">IF(ISERROR(F774/G774-1),"",IF((F774/G774-1)&gt;10000%,"",F774/G774-1))</f>
        <v>2.1558854345483751</v>
      </c>
      <c r="I774" s="162">
        <v>1.0581908430640001</v>
      </c>
      <c r="J774" s="162">
        <v>0.32649508190349996</v>
      </c>
      <c r="K774" s="56">
        <f t="shared" ref="K774:K837" si="37">IF(ISERROR(I774/J774-1),"",IF((I774/J774-1)&gt;10000%,"",I774/J774-1))</f>
        <v>2.2410621222673202</v>
      </c>
      <c r="L774" s="56">
        <f t="shared" ref="L774:L837" si="38">IF(ISERROR(I774/F774),"",IF(I774/F774&gt;10000%,"",I774/F774))</f>
        <v>0.20064241301426722</v>
      </c>
    </row>
    <row r="775" spans="1:16" x14ac:dyDescent="0.2">
      <c r="A775" s="160" t="s">
        <v>3306</v>
      </c>
      <c r="B775" s="161" t="s">
        <v>719</v>
      </c>
      <c r="C775" s="160" t="s">
        <v>3350</v>
      </c>
      <c r="D775" s="160" t="s">
        <v>162</v>
      </c>
      <c r="E775" s="160" t="s">
        <v>643</v>
      </c>
      <c r="F775" s="162">
        <v>1.47641252</v>
      </c>
      <c r="G775" s="162">
        <v>2.2507098999999999</v>
      </c>
      <c r="H775" s="56">
        <f t="shared" si="36"/>
        <v>-0.34402362561252342</v>
      </c>
      <c r="I775" s="162">
        <v>1.05793257</v>
      </c>
      <c r="J775" s="162">
        <v>1.1013430499999999</v>
      </c>
      <c r="K775" s="56">
        <f t="shared" si="37"/>
        <v>-3.9415947646829874E-2</v>
      </c>
      <c r="L775" s="56">
        <f t="shared" si="38"/>
        <v>0.71655621695757499</v>
      </c>
    </row>
    <row r="776" spans="1:16" x14ac:dyDescent="0.2">
      <c r="A776" s="160" t="s">
        <v>2404</v>
      </c>
      <c r="B776" s="161" t="s">
        <v>865</v>
      </c>
      <c r="C776" s="160" t="s">
        <v>3039</v>
      </c>
      <c r="D776" s="160" t="s">
        <v>163</v>
      </c>
      <c r="E776" s="160" t="s">
        <v>164</v>
      </c>
      <c r="F776" s="162">
        <v>1.3674282</v>
      </c>
      <c r="G776" s="162">
        <v>1.4319199899999999</v>
      </c>
      <c r="H776" s="56">
        <f t="shared" si="36"/>
        <v>-4.5038682643155137E-2</v>
      </c>
      <c r="I776" s="162">
        <v>1.05112115532078</v>
      </c>
      <c r="J776" s="162">
        <v>0</v>
      </c>
      <c r="K776" s="56" t="str">
        <f t="shared" si="37"/>
        <v/>
      </c>
      <c r="L776" s="56">
        <f t="shared" si="38"/>
        <v>0.76868471435705366</v>
      </c>
    </row>
    <row r="777" spans="1:16" x14ac:dyDescent="0.2">
      <c r="A777" s="160" t="s">
        <v>1383</v>
      </c>
      <c r="B777" s="160" t="s">
        <v>3150</v>
      </c>
      <c r="C777" s="160" t="s">
        <v>2418</v>
      </c>
      <c r="D777" s="160" t="s">
        <v>162</v>
      </c>
      <c r="E777" s="160" t="s">
        <v>643</v>
      </c>
      <c r="F777" s="162">
        <v>1.41220985</v>
      </c>
      <c r="G777" s="162">
        <v>0.13134760000000001</v>
      </c>
      <c r="H777" s="56">
        <f t="shared" si="36"/>
        <v>9.7516989271216215</v>
      </c>
      <c r="I777" s="162">
        <v>1.0471100500000001</v>
      </c>
      <c r="J777" s="162">
        <v>0.34089721000000001</v>
      </c>
      <c r="K777" s="56">
        <f t="shared" si="37"/>
        <v>2.0716298616817665</v>
      </c>
      <c r="L777" s="56">
        <f t="shared" si="38"/>
        <v>0.7414691591338215</v>
      </c>
    </row>
    <row r="778" spans="1:16" x14ac:dyDescent="0.2">
      <c r="A778" s="160" t="s">
        <v>3118</v>
      </c>
      <c r="B778" s="160" t="s">
        <v>3119</v>
      </c>
      <c r="C778" s="160" t="s">
        <v>595</v>
      </c>
      <c r="D778" s="160" t="s">
        <v>163</v>
      </c>
      <c r="E778" s="160" t="s">
        <v>643</v>
      </c>
      <c r="F778" s="162">
        <v>0.44670627000000002</v>
      </c>
      <c r="G778" s="162">
        <v>0.20257502999999999</v>
      </c>
      <c r="H778" s="56">
        <f t="shared" si="36"/>
        <v>1.2051398437408603</v>
      </c>
      <c r="I778" s="162">
        <v>1.0450411200000003</v>
      </c>
      <c r="J778" s="162">
        <v>0.49634475000000011</v>
      </c>
      <c r="K778" s="56">
        <f t="shared" si="37"/>
        <v>1.1054743099428372</v>
      </c>
      <c r="L778" s="56">
        <f t="shared" si="38"/>
        <v>2.3394368742574403</v>
      </c>
    </row>
    <row r="779" spans="1:16" x14ac:dyDescent="0.2">
      <c r="A779" s="160" t="s">
        <v>2364</v>
      </c>
      <c r="B779" s="161" t="s">
        <v>1563</v>
      </c>
      <c r="C779" s="160" t="s">
        <v>3039</v>
      </c>
      <c r="D779" s="160" t="s">
        <v>163</v>
      </c>
      <c r="E779" s="160" t="s">
        <v>164</v>
      </c>
      <c r="F779" s="162">
        <v>0.63191536999999998</v>
      </c>
      <c r="G779" s="162">
        <v>0.47350159000000003</v>
      </c>
      <c r="H779" s="56">
        <f t="shared" si="36"/>
        <v>0.33455807402885362</v>
      </c>
      <c r="I779" s="162">
        <v>1.04297292</v>
      </c>
      <c r="J779" s="162">
        <v>0.20687468000000001</v>
      </c>
      <c r="K779" s="56">
        <f t="shared" si="37"/>
        <v>4.0415687410368442</v>
      </c>
      <c r="L779" s="56">
        <f t="shared" si="38"/>
        <v>1.6504946224048958</v>
      </c>
    </row>
    <row r="780" spans="1:16" x14ac:dyDescent="0.2">
      <c r="A780" s="160" t="s">
        <v>1151</v>
      </c>
      <c r="B780" s="161" t="s">
        <v>1126</v>
      </c>
      <c r="C780" s="160" t="s">
        <v>1144</v>
      </c>
      <c r="D780" s="160" t="s">
        <v>162</v>
      </c>
      <c r="E780" s="160" t="s">
        <v>643</v>
      </c>
      <c r="F780" s="162">
        <v>0.79363821999999995</v>
      </c>
      <c r="G780" s="162">
        <v>0.56701707999999995</v>
      </c>
      <c r="H780" s="56">
        <f t="shared" si="36"/>
        <v>0.39967251074694254</v>
      </c>
      <c r="I780" s="162">
        <v>1.0410613920204599</v>
      </c>
      <c r="J780" s="162">
        <v>1.9444610000000001E-2</v>
      </c>
      <c r="K780" s="56">
        <f t="shared" si="37"/>
        <v>52.539844307520688</v>
      </c>
      <c r="L780" s="56">
        <f t="shared" si="38"/>
        <v>1.3117581358675745</v>
      </c>
    </row>
    <row r="781" spans="1:16" x14ac:dyDescent="0.2">
      <c r="A781" s="160" t="s">
        <v>2340</v>
      </c>
      <c r="B781" s="161" t="s">
        <v>1755</v>
      </c>
      <c r="C781" s="160" t="s">
        <v>595</v>
      </c>
      <c r="D781" s="160" t="s">
        <v>570</v>
      </c>
      <c r="E781" s="160" t="s">
        <v>164</v>
      </c>
      <c r="F781" s="162">
        <v>0.13271548999999999</v>
      </c>
      <c r="G781" s="162">
        <v>0.50032726999999999</v>
      </c>
      <c r="H781" s="56">
        <f t="shared" si="36"/>
        <v>-0.7347426415513989</v>
      </c>
      <c r="I781" s="162">
        <v>1.0387627865442002</v>
      </c>
      <c r="J781" s="162">
        <v>12.265026171264205</v>
      </c>
      <c r="K781" s="56">
        <f t="shared" si="37"/>
        <v>-0.91530692458056695</v>
      </c>
      <c r="L781" s="56">
        <f t="shared" si="38"/>
        <v>7.8269898000919129</v>
      </c>
    </row>
    <row r="782" spans="1:16" x14ac:dyDescent="0.2">
      <c r="A782" s="160" t="s">
        <v>2660</v>
      </c>
      <c r="B782" s="161" t="s">
        <v>324</v>
      </c>
      <c r="C782" s="160" t="s">
        <v>1144</v>
      </c>
      <c r="D782" s="160" t="s">
        <v>163</v>
      </c>
      <c r="E782" s="160" t="s">
        <v>164</v>
      </c>
      <c r="F782" s="162">
        <v>0.42194508000000003</v>
      </c>
      <c r="G782" s="162">
        <v>3.4787462599999999</v>
      </c>
      <c r="H782" s="56">
        <f t="shared" si="36"/>
        <v>-0.87870771580793594</v>
      </c>
      <c r="I782" s="162">
        <v>1.0377133000000001</v>
      </c>
      <c r="J782" s="162">
        <v>2.8692019500000003</v>
      </c>
      <c r="K782" s="56">
        <f t="shared" si="37"/>
        <v>-0.63832685252427068</v>
      </c>
      <c r="L782" s="56">
        <f t="shared" si="38"/>
        <v>2.4593563219175349</v>
      </c>
    </row>
    <row r="783" spans="1:16" x14ac:dyDescent="0.2">
      <c r="A783" s="160" t="s">
        <v>3431</v>
      </c>
      <c r="B783" s="160" t="s">
        <v>3432</v>
      </c>
      <c r="C783" s="160" t="s">
        <v>3038</v>
      </c>
      <c r="D783" s="160" t="s">
        <v>570</v>
      </c>
      <c r="E783" s="160" t="s">
        <v>643</v>
      </c>
      <c r="F783" s="162">
        <v>0</v>
      </c>
      <c r="G783" s="162"/>
      <c r="H783" s="56" t="str">
        <f t="shared" si="36"/>
        <v/>
      </c>
      <c r="I783" s="162">
        <v>1.0357439499999999</v>
      </c>
      <c r="J783" s="162"/>
      <c r="K783" s="56" t="str">
        <f t="shared" si="37"/>
        <v/>
      </c>
      <c r="L783" s="56" t="str">
        <f t="shared" si="38"/>
        <v/>
      </c>
      <c r="M783" s="127"/>
      <c r="P783" s="127"/>
    </row>
    <row r="784" spans="1:16" x14ac:dyDescent="0.2">
      <c r="A784" s="160" t="s">
        <v>2097</v>
      </c>
      <c r="B784" s="161" t="s">
        <v>1745</v>
      </c>
      <c r="C784" s="160" t="s">
        <v>595</v>
      </c>
      <c r="D784" s="160" t="s">
        <v>163</v>
      </c>
      <c r="E784" s="160" t="s">
        <v>164</v>
      </c>
      <c r="F784" s="162">
        <v>0.34731871000000003</v>
      </c>
      <c r="G784" s="162">
        <v>0.61007116000000006</v>
      </c>
      <c r="H784" s="56">
        <f t="shared" si="36"/>
        <v>-0.4306914786793069</v>
      </c>
      <c r="I784" s="162">
        <v>1.0321413304165001</v>
      </c>
      <c r="J784" s="162">
        <v>8.6772816777837978</v>
      </c>
      <c r="K784" s="56">
        <f t="shared" si="37"/>
        <v>-0.88105245758483752</v>
      </c>
      <c r="L784" s="56">
        <f t="shared" si="38"/>
        <v>2.9717412298822024</v>
      </c>
    </row>
    <row r="785" spans="1:12" x14ac:dyDescent="0.2">
      <c r="A785" s="160" t="s">
        <v>3133</v>
      </c>
      <c r="B785" s="160" t="s">
        <v>3134</v>
      </c>
      <c r="C785" s="160" t="s">
        <v>2419</v>
      </c>
      <c r="D785" s="160" t="s">
        <v>163</v>
      </c>
      <c r="E785" s="160" t="s">
        <v>643</v>
      </c>
      <c r="F785" s="162">
        <v>1.6273615800000001</v>
      </c>
      <c r="G785" s="162">
        <v>0.35090133000000001</v>
      </c>
      <c r="H785" s="56">
        <f t="shared" si="36"/>
        <v>3.6376614759482386</v>
      </c>
      <c r="I785" s="162">
        <v>1.02389376</v>
      </c>
      <c r="J785" s="162">
        <v>1.016623E-2</v>
      </c>
      <c r="K785" s="56">
        <f t="shared" si="37"/>
        <v>99.715187439198203</v>
      </c>
      <c r="L785" s="56">
        <f t="shared" si="38"/>
        <v>0.62917410155400122</v>
      </c>
    </row>
    <row r="786" spans="1:12" x14ac:dyDescent="0.2">
      <c r="A786" s="160" t="s">
        <v>2959</v>
      </c>
      <c r="B786" s="161" t="s">
        <v>1492</v>
      </c>
      <c r="C786" s="160" t="s">
        <v>3038</v>
      </c>
      <c r="D786" s="160" t="s">
        <v>570</v>
      </c>
      <c r="E786" s="160" t="s">
        <v>164</v>
      </c>
      <c r="F786" s="162">
        <v>1.4656126</v>
      </c>
      <c r="G786" s="162">
        <v>2.0302122800000002</v>
      </c>
      <c r="H786" s="56">
        <f t="shared" si="36"/>
        <v>-0.27809883998928431</v>
      </c>
      <c r="I786" s="162">
        <v>1.01490422</v>
      </c>
      <c r="J786" s="162">
        <v>3.4616528799999999</v>
      </c>
      <c r="K786" s="56">
        <f t="shared" si="37"/>
        <v>-0.70681513855311806</v>
      </c>
      <c r="L786" s="56">
        <f t="shared" si="38"/>
        <v>0.69247782121960466</v>
      </c>
    </row>
    <row r="787" spans="1:12" x14ac:dyDescent="0.2">
      <c r="A787" s="160" t="s">
        <v>1101</v>
      </c>
      <c r="B787" s="161" t="s">
        <v>1102</v>
      </c>
      <c r="C787" s="160" t="s">
        <v>3041</v>
      </c>
      <c r="D787" s="160" t="s">
        <v>163</v>
      </c>
      <c r="E787" s="160" t="s">
        <v>164</v>
      </c>
      <c r="F787" s="162">
        <v>2.2645652799999998</v>
      </c>
      <c r="G787" s="162">
        <v>3.5965106099999997</v>
      </c>
      <c r="H787" s="56">
        <f t="shared" si="36"/>
        <v>-0.37034377885513869</v>
      </c>
      <c r="I787" s="162">
        <v>1.01439587</v>
      </c>
      <c r="J787" s="162">
        <v>0.24806295</v>
      </c>
      <c r="K787" s="56">
        <f t="shared" si="37"/>
        <v>3.0892679458984098</v>
      </c>
      <c r="L787" s="56">
        <f t="shared" si="38"/>
        <v>0.44794286963544722</v>
      </c>
    </row>
    <row r="788" spans="1:12" x14ac:dyDescent="0.2">
      <c r="A788" s="160" t="s">
        <v>3013</v>
      </c>
      <c r="B788" s="161" t="s">
        <v>1011</v>
      </c>
      <c r="C788" s="160" t="s">
        <v>3038</v>
      </c>
      <c r="D788" s="160" t="s">
        <v>162</v>
      </c>
      <c r="E788" s="160" t="s">
        <v>643</v>
      </c>
      <c r="F788" s="162">
        <v>0.56442862999999999</v>
      </c>
      <c r="G788" s="162">
        <v>0.32786867999999997</v>
      </c>
      <c r="H788" s="56">
        <f t="shared" si="36"/>
        <v>0.72150822701332751</v>
      </c>
      <c r="I788" s="162">
        <v>1.00750538</v>
      </c>
      <c r="J788" s="162">
        <v>1.009104</v>
      </c>
      <c r="K788" s="56">
        <f t="shared" si="37"/>
        <v>-1.5841974662671454E-3</v>
      </c>
      <c r="L788" s="56">
        <f t="shared" si="38"/>
        <v>1.7850004880156416</v>
      </c>
    </row>
    <row r="789" spans="1:12" x14ac:dyDescent="0.2">
      <c r="A789" s="160" t="s">
        <v>3365</v>
      </c>
      <c r="B789" s="161" t="s">
        <v>3366</v>
      </c>
      <c r="C789" s="160" t="s">
        <v>3038</v>
      </c>
      <c r="D789" s="160" t="s">
        <v>163</v>
      </c>
      <c r="E789" s="160" t="s">
        <v>643</v>
      </c>
      <c r="F789" s="162">
        <v>0.77722661000000004</v>
      </c>
      <c r="G789" s="162">
        <v>2.753595E-2</v>
      </c>
      <c r="H789" s="56">
        <f t="shared" si="36"/>
        <v>27.225886886052599</v>
      </c>
      <c r="I789" s="162">
        <v>0.99821294999999999</v>
      </c>
      <c r="J789" s="162">
        <v>4.1559944360650203</v>
      </c>
      <c r="K789" s="56">
        <f t="shared" si="37"/>
        <v>-0.75981369432603763</v>
      </c>
      <c r="L789" s="56">
        <f t="shared" si="38"/>
        <v>1.284326780834228</v>
      </c>
    </row>
    <row r="790" spans="1:12" x14ac:dyDescent="0.2">
      <c r="A790" s="160" t="s">
        <v>2887</v>
      </c>
      <c r="B790" s="161" t="s">
        <v>91</v>
      </c>
      <c r="C790" s="160" t="s">
        <v>3038</v>
      </c>
      <c r="D790" s="160" t="s">
        <v>162</v>
      </c>
      <c r="E790" s="160" t="s">
        <v>643</v>
      </c>
      <c r="F790" s="162">
        <v>4.1768411900000002</v>
      </c>
      <c r="G790" s="162">
        <v>3.9052791499999997</v>
      </c>
      <c r="H790" s="56">
        <f t="shared" si="36"/>
        <v>6.9537164840060228E-2</v>
      </c>
      <c r="I790" s="162">
        <v>0.98014688999999999</v>
      </c>
      <c r="J790" s="162">
        <v>8.3740805700000003</v>
      </c>
      <c r="K790" s="56">
        <f t="shared" si="37"/>
        <v>-0.88295468597336413</v>
      </c>
      <c r="L790" s="56">
        <f t="shared" si="38"/>
        <v>0.23466223526683808</v>
      </c>
    </row>
    <row r="791" spans="1:12" x14ac:dyDescent="0.2">
      <c r="A791" s="160" t="s">
        <v>2341</v>
      </c>
      <c r="B791" s="161" t="s">
        <v>1853</v>
      </c>
      <c r="C791" s="160" t="s">
        <v>595</v>
      </c>
      <c r="D791" s="160" t="s">
        <v>570</v>
      </c>
      <c r="E791" s="160" t="s">
        <v>643</v>
      </c>
      <c r="F791" s="162">
        <v>0.41090611999999999</v>
      </c>
      <c r="G791" s="162">
        <v>0.19031107999999999</v>
      </c>
      <c r="H791" s="56">
        <f t="shared" si="36"/>
        <v>1.1591287275549065</v>
      </c>
      <c r="I791" s="162">
        <v>0.96898813000000017</v>
      </c>
      <c r="J791" s="162">
        <v>0.41171925617949995</v>
      </c>
      <c r="K791" s="56">
        <f t="shared" si="37"/>
        <v>1.3535166632515825</v>
      </c>
      <c r="L791" s="56">
        <f t="shared" si="38"/>
        <v>2.3581740033465555</v>
      </c>
    </row>
    <row r="792" spans="1:12" x14ac:dyDescent="0.2">
      <c r="A792" s="160" t="s">
        <v>2405</v>
      </c>
      <c r="B792" s="160" t="s">
        <v>1972</v>
      </c>
      <c r="C792" s="160" t="s">
        <v>3164</v>
      </c>
      <c r="D792" s="160" t="s">
        <v>570</v>
      </c>
      <c r="E792" s="160" t="s">
        <v>164</v>
      </c>
      <c r="F792" s="162">
        <v>0.48998405</v>
      </c>
      <c r="G792" s="162">
        <v>0.27025827000000002</v>
      </c>
      <c r="H792" s="56">
        <f t="shared" si="36"/>
        <v>0.81302148496695392</v>
      </c>
      <c r="I792" s="162">
        <v>0.94688772999999982</v>
      </c>
      <c r="J792" s="162">
        <v>0.79754725000000015</v>
      </c>
      <c r="K792" s="56">
        <f t="shared" si="37"/>
        <v>0.18724969586441387</v>
      </c>
      <c r="L792" s="56">
        <f t="shared" si="38"/>
        <v>1.9324868431941811</v>
      </c>
    </row>
    <row r="793" spans="1:12" x14ac:dyDescent="0.2">
      <c r="A793" s="160" t="s">
        <v>2980</v>
      </c>
      <c r="B793" s="161" t="s">
        <v>2434</v>
      </c>
      <c r="C793" s="160" t="s">
        <v>2419</v>
      </c>
      <c r="D793" s="160" t="s">
        <v>162</v>
      </c>
      <c r="E793" s="160" t="s">
        <v>164</v>
      </c>
      <c r="F793" s="162">
        <v>2.5923582999999999</v>
      </c>
      <c r="G793" s="162">
        <v>0.84004350000000005</v>
      </c>
      <c r="H793" s="56">
        <f t="shared" si="36"/>
        <v>2.0859810236017537</v>
      </c>
      <c r="I793" s="162">
        <v>0.94195223000000006</v>
      </c>
      <c r="J793" s="162">
        <v>7.6842134600000005</v>
      </c>
      <c r="K793" s="56">
        <f t="shared" si="37"/>
        <v>-0.87741722234769881</v>
      </c>
      <c r="L793" s="56">
        <f t="shared" si="38"/>
        <v>0.36335726816775293</v>
      </c>
    </row>
    <row r="794" spans="1:12" x14ac:dyDescent="0.2">
      <c r="A794" s="160" t="s">
        <v>2762</v>
      </c>
      <c r="B794" s="161" t="s">
        <v>413</v>
      </c>
      <c r="C794" s="160" t="s">
        <v>2419</v>
      </c>
      <c r="D794" s="160" t="s">
        <v>162</v>
      </c>
      <c r="E794" s="160" t="s">
        <v>643</v>
      </c>
      <c r="F794" s="162">
        <v>2.3843310499999997</v>
      </c>
      <c r="G794" s="162">
        <v>5.61513376</v>
      </c>
      <c r="H794" s="56">
        <f t="shared" si="36"/>
        <v>-0.57537413142585581</v>
      </c>
      <c r="I794" s="162">
        <v>0.93298141000000001</v>
      </c>
      <c r="J794" s="162">
        <v>0.47719796000000003</v>
      </c>
      <c r="K794" s="56">
        <f t="shared" si="37"/>
        <v>0.95512447287075575</v>
      </c>
      <c r="L794" s="56">
        <f t="shared" si="38"/>
        <v>0.39129692581908881</v>
      </c>
    </row>
    <row r="795" spans="1:12" x14ac:dyDescent="0.2">
      <c r="A795" s="160" t="s">
        <v>2937</v>
      </c>
      <c r="B795" s="161" t="s">
        <v>79</v>
      </c>
      <c r="C795" s="160" t="s">
        <v>3038</v>
      </c>
      <c r="D795" s="160" t="s">
        <v>162</v>
      </c>
      <c r="E795" s="160" t="s">
        <v>643</v>
      </c>
      <c r="F795" s="162">
        <v>1.45643078</v>
      </c>
      <c r="G795" s="162">
        <v>0.31179299999999999</v>
      </c>
      <c r="H795" s="56">
        <f t="shared" si="36"/>
        <v>3.6711464978367063</v>
      </c>
      <c r="I795" s="162">
        <v>0.93135509999999999</v>
      </c>
      <c r="J795" s="162">
        <v>1.28025039</v>
      </c>
      <c r="K795" s="56">
        <f t="shared" si="37"/>
        <v>-0.27252113549444024</v>
      </c>
      <c r="L795" s="56">
        <f t="shared" si="38"/>
        <v>0.63947776495083408</v>
      </c>
    </row>
    <row r="796" spans="1:12" x14ac:dyDescent="0.2">
      <c r="A796" s="160" t="s">
        <v>2761</v>
      </c>
      <c r="B796" s="161" t="s">
        <v>412</v>
      </c>
      <c r="C796" s="160" t="s">
        <v>2419</v>
      </c>
      <c r="D796" s="160" t="s">
        <v>162</v>
      </c>
      <c r="E796" s="160" t="s">
        <v>643</v>
      </c>
      <c r="F796" s="162">
        <v>1.45707152</v>
      </c>
      <c r="G796" s="162">
        <v>0.87382903000000001</v>
      </c>
      <c r="H796" s="56">
        <f t="shared" si="36"/>
        <v>0.66745606975314153</v>
      </c>
      <c r="I796" s="162">
        <v>0.92288585000000001</v>
      </c>
      <c r="J796" s="162">
        <v>2.8308318699999995</v>
      </c>
      <c r="K796" s="56">
        <f t="shared" si="37"/>
        <v>-0.67398775611495421</v>
      </c>
      <c r="L796" s="56">
        <f t="shared" si="38"/>
        <v>0.63338404280937421</v>
      </c>
    </row>
    <row r="797" spans="1:12" x14ac:dyDescent="0.2">
      <c r="A797" s="160" t="s">
        <v>2793</v>
      </c>
      <c r="B797" s="161" t="s">
        <v>1000</v>
      </c>
      <c r="C797" s="160" t="s">
        <v>2420</v>
      </c>
      <c r="D797" s="160" t="s">
        <v>163</v>
      </c>
      <c r="E797" s="160" t="s">
        <v>164</v>
      </c>
      <c r="F797" s="162">
        <v>0.36986827</v>
      </c>
      <c r="G797" s="162">
        <v>0</v>
      </c>
      <c r="H797" s="56" t="str">
        <f t="shared" si="36"/>
        <v/>
      </c>
      <c r="I797" s="162">
        <v>0.90294193072359985</v>
      </c>
      <c r="J797" s="162">
        <v>1.108845806935</v>
      </c>
      <c r="K797" s="56">
        <f t="shared" si="37"/>
        <v>-0.18569207271527355</v>
      </c>
      <c r="L797" s="56">
        <f t="shared" si="38"/>
        <v>2.4412527485085431</v>
      </c>
    </row>
    <row r="798" spans="1:12" x14ac:dyDescent="0.2">
      <c r="A798" s="160" t="s">
        <v>2563</v>
      </c>
      <c r="B798" s="161" t="s">
        <v>1712</v>
      </c>
      <c r="C798" s="160" t="s">
        <v>1864</v>
      </c>
      <c r="D798" s="160" t="s">
        <v>162</v>
      </c>
      <c r="E798" s="160" t="s">
        <v>643</v>
      </c>
      <c r="F798" s="162">
        <v>0.50692247000000001</v>
      </c>
      <c r="G798" s="162">
        <v>1.6887928999999999</v>
      </c>
      <c r="H798" s="56">
        <f t="shared" si="36"/>
        <v>-0.69983147726402684</v>
      </c>
      <c r="I798" s="162">
        <v>0.90015333999999991</v>
      </c>
      <c r="J798" s="162">
        <v>14.943002810000003</v>
      </c>
      <c r="K798" s="56">
        <f t="shared" si="37"/>
        <v>-0.9397608799619841</v>
      </c>
      <c r="L798" s="56">
        <f t="shared" si="38"/>
        <v>1.7757219166078786</v>
      </c>
    </row>
    <row r="799" spans="1:12" x14ac:dyDescent="0.2">
      <c r="A799" s="160" t="s">
        <v>2479</v>
      </c>
      <c r="B799" s="161" t="s">
        <v>2480</v>
      </c>
      <c r="C799" s="160" t="s">
        <v>2458</v>
      </c>
      <c r="D799" s="160" t="s">
        <v>163</v>
      </c>
      <c r="E799" s="160" t="s">
        <v>164</v>
      </c>
      <c r="F799" s="162">
        <v>11.030767490000001</v>
      </c>
      <c r="G799" s="162">
        <v>10.34155011</v>
      </c>
      <c r="H799" s="56">
        <f t="shared" si="36"/>
        <v>6.6645461528397565E-2</v>
      </c>
      <c r="I799" s="162">
        <v>0.8775374870167999</v>
      </c>
      <c r="J799" s="162">
        <v>3.9664937938793998</v>
      </c>
      <c r="K799" s="56">
        <f t="shared" si="37"/>
        <v>-0.77876242025869125</v>
      </c>
      <c r="L799" s="56">
        <f t="shared" si="38"/>
        <v>7.9553620163994573E-2</v>
      </c>
    </row>
    <row r="800" spans="1:12" x14ac:dyDescent="0.2">
      <c r="A800" s="160" t="s">
        <v>1546</v>
      </c>
      <c r="B800" s="160" t="s">
        <v>1532</v>
      </c>
      <c r="C800" s="160" t="s">
        <v>2420</v>
      </c>
      <c r="D800" s="160" t="s">
        <v>163</v>
      </c>
      <c r="E800" s="160" t="s">
        <v>643</v>
      </c>
      <c r="F800" s="162">
        <v>0.59622189000000003</v>
      </c>
      <c r="G800" s="162">
        <v>0.56200984999999992</v>
      </c>
      <c r="H800" s="56">
        <f t="shared" si="36"/>
        <v>6.0874449086613103E-2</v>
      </c>
      <c r="I800" s="162">
        <v>0.84209578690159992</v>
      </c>
      <c r="J800" s="162">
        <v>0.45893915819899989</v>
      </c>
      <c r="K800" s="56">
        <f t="shared" si="37"/>
        <v>0.83487456203608601</v>
      </c>
      <c r="L800" s="56">
        <f t="shared" si="38"/>
        <v>1.4123865645080558</v>
      </c>
    </row>
    <row r="801" spans="1:12" x14ac:dyDescent="0.2">
      <c r="A801" s="160" t="s">
        <v>2669</v>
      </c>
      <c r="B801" s="161" t="s">
        <v>345</v>
      </c>
      <c r="C801" s="160" t="s">
        <v>1144</v>
      </c>
      <c r="D801" s="160" t="s">
        <v>163</v>
      </c>
      <c r="E801" s="160" t="s">
        <v>164</v>
      </c>
      <c r="F801" s="162">
        <v>0.90835940999999998</v>
      </c>
      <c r="G801" s="162">
        <v>4.4546636500000005</v>
      </c>
      <c r="H801" s="56">
        <f t="shared" si="36"/>
        <v>-0.79608799196320923</v>
      </c>
      <c r="I801" s="162">
        <v>0.84011932</v>
      </c>
      <c r="J801" s="162">
        <v>2.6165312000000003</v>
      </c>
      <c r="K801" s="56">
        <f t="shared" si="37"/>
        <v>-0.67891866911428389</v>
      </c>
      <c r="L801" s="56">
        <f t="shared" si="38"/>
        <v>0.92487545210766298</v>
      </c>
    </row>
    <row r="802" spans="1:12" x14ac:dyDescent="0.2">
      <c r="A802" s="160" t="s">
        <v>2914</v>
      </c>
      <c r="B802" s="161" t="s">
        <v>1130</v>
      </c>
      <c r="C802" s="160" t="s">
        <v>3038</v>
      </c>
      <c r="D802" s="160" t="s">
        <v>570</v>
      </c>
      <c r="E802" s="160" t="s">
        <v>643</v>
      </c>
      <c r="F802" s="162">
        <v>0.18303964</v>
      </c>
      <c r="G802" s="162">
        <v>7.4598570000000003E-2</v>
      </c>
      <c r="H802" s="56">
        <f t="shared" si="36"/>
        <v>1.4536615112059117</v>
      </c>
      <c r="I802" s="162">
        <v>0.83485538000000004</v>
      </c>
      <c r="J802" s="162">
        <v>1.87306558</v>
      </c>
      <c r="K802" s="56">
        <f t="shared" si="37"/>
        <v>-0.5542839562510139</v>
      </c>
      <c r="L802" s="56">
        <f t="shared" si="38"/>
        <v>4.5610632756926313</v>
      </c>
    </row>
    <row r="803" spans="1:12" x14ac:dyDescent="0.2">
      <c r="A803" s="160" t="s">
        <v>3320</v>
      </c>
      <c r="B803" s="160" t="s">
        <v>231</v>
      </c>
      <c r="C803" s="160" t="s">
        <v>3350</v>
      </c>
      <c r="D803" s="160" t="s">
        <v>162</v>
      </c>
      <c r="E803" s="160" t="s">
        <v>643</v>
      </c>
      <c r="F803" s="162">
        <v>2.1642314200000001</v>
      </c>
      <c r="G803" s="162">
        <v>2.5742274100000002</v>
      </c>
      <c r="H803" s="56">
        <f t="shared" si="36"/>
        <v>-0.15926953011505696</v>
      </c>
      <c r="I803" s="162">
        <v>0.81539678999999998</v>
      </c>
      <c r="J803" s="162">
        <v>1.2944797299999999</v>
      </c>
      <c r="K803" s="56">
        <f t="shared" si="37"/>
        <v>-0.37009690371899451</v>
      </c>
      <c r="L803" s="56">
        <f t="shared" si="38"/>
        <v>0.37676044366826533</v>
      </c>
    </row>
    <row r="804" spans="1:12" x14ac:dyDescent="0.2">
      <c r="A804" s="160" t="s">
        <v>1248</v>
      </c>
      <c r="B804" s="161" t="s">
        <v>359</v>
      </c>
      <c r="C804" s="160" t="s">
        <v>2418</v>
      </c>
      <c r="D804" s="160" t="s">
        <v>162</v>
      </c>
      <c r="E804" s="160" t="s">
        <v>643</v>
      </c>
      <c r="F804" s="162">
        <v>0.28216455000000001</v>
      </c>
      <c r="G804" s="162">
        <v>0.90062160000000002</v>
      </c>
      <c r="H804" s="56">
        <f t="shared" si="36"/>
        <v>-0.68670021904871037</v>
      </c>
      <c r="I804" s="162">
        <v>0.81120849000000006</v>
      </c>
      <c r="J804" s="162">
        <v>0.8266349300000001</v>
      </c>
      <c r="K804" s="56">
        <f t="shared" si="37"/>
        <v>-1.8661732574015488E-2</v>
      </c>
      <c r="L804" s="56">
        <f t="shared" si="38"/>
        <v>2.8749482881531363</v>
      </c>
    </row>
    <row r="805" spans="1:12" x14ac:dyDescent="0.2">
      <c r="A805" s="160" t="s">
        <v>1473</v>
      </c>
      <c r="B805" s="161" t="s">
        <v>143</v>
      </c>
      <c r="C805" s="160" t="s">
        <v>2418</v>
      </c>
      <c r="D805" s="160" t="s">
        <v>162</v>
      </c>
      <c r="E805" s="160" t="s">
        <v>643</v>
      </c>
      <c r="F805" s="162">
        <v>1.60333222</v>
      </c>
      <c r="G805" s="162">
        <v>1.7341293</v>
      </c>
      <c r="H805" s="56">
        <f t="shared" si="36"/>
        <v>-7.5425217715887727E-2</v>
      </c>
      <c r="I805" s="162">
        <v>0.79790818000000008</v>
      </c>
      <c r="J805" s="162">
        <v>0</v>
      </c>
      <c r="K805" s="56" t="str">
        <f t="shared" si="37"/>
        <v/>
      </c>
      <c r="L805" s="56">
        <f t="shared" si="38"/>
        <v>0.49765617508765592</v>
      </c>
    </row>
    <row r="806" spans="1:12" x14ac:dyDescent="0.2">
      <c r="A806" s="160" t="s">
        <v>3289</v>
      </c>
      <c r="B806" s="161" t="s">
        <v>1600</v>
      </c>
      <c r="C806" s="160" t="s">
        <v>3350</v>
      </c>
      <c r="D806" s="160" t="s">
        <v>162</v>
      </c>
      <c r="E806" s="160" t="s">
        <v>643</v>
      </c>
      <c r="F806" s="162">
        <v>8.9578145299999985</v>
      </c>
      <c r="G806" s="162">
        <v>4.3110487599999994</v>
      </c>
      <c r="H806" s="56">
        <f t="shared" si="36"/>
        <v>1.0778736285970472</v>
      </c>
      <c r="I806" s="162">
        <v>0.79205362000000001</v>
      </c>
      <c r="J806" s="162">
        <v>4.1898501058977402</v>
      </c>
      <c r="K806" s="56">
        <f t="shared" si="37"/>
        <v>-0.81095896034918169</v>
      </c>
      <c r="L806" s="56">
        <f t="shared" si="38"/>
        <v>8.8420408498902037E-2</v>
      </c>
    </row>
    <row r="807" spans="1:12" x14ac:dyDescent="0.2">
      <c r="A807" s="160" t="s">
        <v>1406</v>
      </c>
      <c r="B807" s="161" t="s">
        <v>1403</v>
      </c>
      <c r="C807" s="160" t="s">
        <v>2420</v>
      </c>
      <c r="D807" s="160" t="s">
        <v>163</v>
      </c>
      <c r="E807" s="160" t="s">
        <v>643</v>
      </c>
      <c r="F807" s="162">
        <v>0.53324828000000002</v>
      </c>
      <c r="G807" s="162">
        <v>0.99817551999999998</v>
      </c>
      <c r="H807" s="56">
        <f t="shared" si="36"/>
        <v>-0.46577704089557315</v>
      </c>
      <c r="I807" s="162">
        <v>0.78878451999999954</v>
      </c>
      <c r="J807" s="162">
        <v>2.142766659999999</v>
      </c>
      <c r="K807" s="56">
        <f t="shared" si="37"/>
        <v>-0.63188501355532578</v>
      </c>
      <c r="L807" s="56">
        <f t="shared" si="38"/>
        <v>1.4792068715158342</v>
      </c>
    </row>
    <row r="808" spans="1:12" x14ac:dyDescent="0.2">
      <c r="A808" s="160" t="s">
        <v>2684</v>
      </c>
      <c r="B808" s="161" t="s">
        <v>1634</v>
      </c>
      <c r="C808" s="160" t="s">
        <v>2685</v>
      </c>
      <c r="D808" s="160" t="s">
        <v>163</v>
      </c>
      <c r="E808" s="160" t="s">
        <v>643</v>
      </c>
      <c r="F808" s="162">
        <v>0.55763649000000004</v>
      </c>
      <c r="G808" s="162">
        <v>0.9721981999999999</v>
      </c>
      <c r="H808" s="56">
        <f t="shared" si="36"/>
        <v>-0.42641686643731691</v>
      </c>
      <c r="I808" s="162">
        <v>0.78210822000000035</v>
      </c>
      <c r="J808" s="162">
        <v>1.6407000400000007</v>
      </c>
      <c r="K808" s="56">
        <f t="shared" si="37"/>
        <v>-0.52330822153207235</v>
      </c>
      <c r="L808" s="56">
        <f t="shared" si="38"/>
        <v>1.4025413222151231</v>
      </c>
    </row>
    <row r="809" spans="1:12" x14ac:dyDescent="0.2">
      <c r="A809" s="160" t="s">
        <v>1252</v>
      </c>
      <c r="B809" s="161" t="s">
        <v>154</v>
      </c>
      <c r="C809" s="160" t="s">
        <v>2418</v>
      </c>
      <c r="D809" s="160" t="s">
        <v>162</v>
      </c>
      <c r="E809" s="160" t="s">
        <v>3351</v>
      </c>
      <c r="F809" s="162">
        <v>0.12856144999999999</v>
      </c>
      <c r="G809" s="162">
        <v>1.02543875</v>
      </c>
      <c r="H809" s="56">
        <f t="shared" si="36"/>
        <v>-0.87462786051336561</v>
      </c>
      <c r="I809" s="162">
        <v>0.77950728000000002</v>
      </c>
      <c r="J809" s="162">
        <v>2.7567552599999998</v>
      </c>
      <c r="K809" s="56">
        <f t="shared" si="37"/>
        <v>-0.71723740177065987</v>
      </c>
      <c r="L809" s="56">
        <f t="shared" si="38"/>
        <v>6.0633049798364915</v>
      </c>
    </row>
    <row r="810" spans="1:12" x14ac:dyDescent="0.2">
      <c r="A810" s="160" t="s">
        <v>1225</v>
      </c>
      <c r="B810" s="161" t="s">
        <v>232</v>
      </c>
      <c r="C810" s="160" t="s">
        <v>3040</v>
      </c>
      <c r="D810" s="160" t="s">
        <v>163</v>
      </c>
      <c r="E810" s="160" t="s">
        <v>164</v>
      </c>
      <c r="F810" s="162">
        <v>2.0309206899999999</v>
      </c>
      <c r="G810" s="162">
        <v>7.4406355399999997</v>
      </c>
      <c r="H810" s="56">
        <f t="shared" si="36"/>
        <v>-0.72705010491617228</v>
      </c>
      <c r="I810" s="162">
        <v>0.77739926999999998</v>
      </c>
      <c r="J810" s="162">
        <v>4.1856989999999997E-2</v>
      </c>
      <c r="K810" s="56">
        <f t="shared" si="37"/>
        <v>17.572746630849473</v>
      </c>
      <c r="L810" s="56">
        <f t="shared" si="38"/>
        <v>0.38278169789092059</v>
      </c>
    </row>
    <row r="811" spans="1:12" x14ac:dyDescent="0.2">
      <c r="A811" s="160" t="s">
        <v>3027</v>
      </c>
      <c r="B811" s="160" t="s">
        <v>2709</v>
      </c>
      <c r="C811" s="160" t="s">
        <v>2418</v>
      </c>
      <c r="D811" s="160" t="s">
        <v>162</v>
      </c>
      <c r="E811" s="160" t="s">
        <v>643</v>
      </c>
      <c r="F811" s="162">
        <v>7.3369100000000007E-2</v>
      </c>
      <c r="G811" s="162">
        <v>0.9261471</v>
      </c>
      <c r="H811" s="56">
        <f t="shared" si="36"/>
        <v>-0.92078029505248138</v>
      </c>
      <c r="I811" s="162">
        <v>0.76845428999999998</v>
      </c>
      <c r="J811" s="162">
        <v>3.7055746200000002</v>
      </c>
      <c r="K811" s="56">
        <f t="shared" si="37"/>
        <v>-0.79262209810795825</v>
      </c>
      <c r="L811" s="56">
        <f t="shared" si="38"/>
        <v>10.473813771737692</v>
      </c>
    </row>
    <row r="812" spans="1:12" x14ac:dyDescent="0.2">
      <c r="A812" s="160" t="s">
        <v>3321</v>
      </c>
      <c r="B812" s="161" t="s">
        <v>2236</v>
      </c>
      <c r="C812" s="160" t="s">
        <v>3350</v>
      </c>
      <c r="D812" s="160" t="s">
        <v>163</v>
      </c>
      <c r="E812" s="160" t="s">
        <v>164</v>
      </c>
      <c r="F812" s="162">
        <v>5.5798779999999999E-2</v>
      </c>
      <c r="G812" s="162">
        <v>2.3430939900000003</v>
      </c>
      <c r="H812" s="56">
        <f t="shared" si="36"/>
        <v>-0.97618585501130495</v>
      </c>
      <c r="I812" s="162">
        <v>0.76220465999999998</v>
      </c>
      <c r="J812" s="162">
        <v>0.9738471700000001</v>
      </c>
      <c r="K812" s="56">
        <f t="shared" si="37"/>
        <v>-0.21732620530180324</v>
      </c>
      <c r="L812" s="56">
        <f t="shared" si="38"/>
        <v>13.659880377312909</v>
      </c>
    </row>
    <row r="813" spans="1:12" x14ac:dyDescent="0.2">
      <c r="A813" s="160" t="s">
        <v>2759</v>
      </c>
      <c r="B813" s="161" t="s">
        <v>410</v>
      </c>
      <c r="C813" s="160" t="s">
        <v>2419</v>
      </c>
      <c r="D813" s="160" t="s">
        <v>162</v>
      </c>
      <c r="E813" s="160" t="s">
        <v>643</v>
      </c>
      <c r="F813" s="162">
        <v>1.96948893</v>
      </c>
      <c r="G813" s="162">
        <v>0.94109818000000001</v>
      </c>
      <c r="H813" s="56">
        <f t="shared" si="36"/>
        <v>1.0927560714228561</v>
      </c>
      <c r="I813" s="162">
        <v>0.73181026000000005</v>
      </c>
      <c r="J813" s="162">
        <v>1.8150429999999999E-2</v>
      </c>
      <c r="K813" s="56">
        <f t="shared" si="37"/>
        <v>39.319169297917462</v>
      </c>
      <c r="L813" s="56">
        <f t="shared" si="38"/>
        <v>0.37157368536212082</v>
      </c>
    </row>
    <row r="814" spans="1:12" x14ac:dyDescent="0.2">
      <c r="A814" s="160" t="s">
        <v>2757</v>
      </c>
      <c r="B814" s="161" t="s">
        <v>408</v>
      </c>
      <c r="C814" s="160" t="s">
        <v>2419</v>
      </c>
      <c r="D814" s="160" t="s">
        <v>162</v>
      </c>
      <c r="E814" s="160" t="s">
        <v>643</v>
      </c>
      <c r="F814" s="162">
        <v>2.0255529999999997E-2</v>
      </c>
      <c r="G814" s="162">
        <v>0.53363455000000004</v>
      </c>
      <c r="H814" s="56">
        <f t="shared" si="36"/>
        <v>-0.96204231903650173</v>
      </c>
      <c r="I814" s="162">
        <v>0.72789978999999994</v>
      </c>
      <c r="J814" s="162">
        <v>4.2493490300000003</v>
      </c>
      <c r="K814" s="56">
        <f t="shared" si="37"/>
        <v>-0.82870322375001515</v>
      </c>
      <c r="L814" s="56">
        <f t="shared" si="38"/>
        <v>35.935855047979494</v>
      </c>
    </row>
    <row r="815" spans="1:12" x14ac:dyDescent="0.2">
      <c r="A815" s="160" t="s">
        <v>2586</v>
      </c>
      <c r="B815" s="161" t="s">
        <v>1918</v>
      </c>
      <c r="C815" s="160" t="s">
        <v>1864</v>
      </c>
      <c r="D815" s="160" t="s">
        <v>163</v>
      </c>
      <c r="E815" s="160" t="s">
        <v>643</v>
      </c>
      <c r="F815" s="162">
        <v>0.27089765000000005</v>
      </c>
      <c r="G815" s="162">
        <v>0.63768716000000003</v>
      </c>
      <c r="H815" s="56">
        <f t="shared" si="36"/>
        <v>-0.57518722817000101</v>
      </c>
      <c r="I815" s="162">
        <v>0.72721593999999989</v>
      </c>
      <c r="J815" s="162">
        <v>1.9445487600000002</v>
      </c>
      <c r="K815" s="56">
        <f t="shared" si="37"/>
        <v>-0.62602329395946854</v>
      </c>
      <c r="L815" s="56">
        <f t="shared" si="38"/>
        <v>2.6844675101463586</v>
      </c>
    </row>
    <row r="816" spans="1:12" x14ac:dyDescent="0.2">
      <c r="A816" s="160" t="s">
        <v>1709</v>
      </c>
      <c r="B816" s="160" t="s">
        <v>3142</v>
      </c>
      <c r="C816" s="160" t="s">
        <v>2418</v>
      </c>
      <c r="D816" s="160" t="s">
        <v>162</v>
      </c>
      <c r="E816" s="160" t="s">
        <v>643</v>
      </c>
      <c r="F816" s="162">
        <v>0.28918171999999998</v>
      </c>
      <c r="G816" s="162">
        <v>0.53890806000000002</v>
      </c>
      <c r="H816" s="56">
        <f t="shared" si="36"/>
        <v>-0.46339321775963049</v>
      </c>
      <c r="I816" s="162">
        <v>0.70953283999999994</v>
      </c>
      <c r="J816" s="162">
        <v>0.65835465999999998</v>
      </c>
      <c r="K816" s="56">
        <f t="shared" si="37"/>
        <v>7.7736489326284852E-2</v>
      </c>
      <c r="L816" s="56">
        <f t="shared" si="38"/>
        <v>2.453588145198113</v>
      </c>
    </row>
    <row r="817" spans="1:16" x14ac:dyDescent="0.2">
      <c r="A817" s="160" t="s">
        <v>2383</v>
      </c>
      <c r="B817" s="161" t="s">
        <v>1797</v>
      </c>
      <c r="C817" s="160" t="s">
        <v>3164</v>
      </c>
      <c r="D817" s="160" t="s">
        <v>162</v>
      </c>
      <c r="E817" s="160" t="s">
        <v>643</v>
      </c>
      <c r="F817" s="162">
        <v>0.40544953</v>
      </c>
      <c r="G817" s="162">
        <v>0.66455765</v>
      </c>
      <c r="H817" s="56">
        <f t="shared" si="36"/>
        <v>-0.3898956245556725</v>
      </c>
      <c r="I817" s="162">
        <v>0.68034644</v>
      </c>
      <c r="J817" s="162">
        <v>1.6407240299999999</v>
      </c>
      <c r="K817" s="56">
        <f t="shared" si="37"/>
        <v>-0.58533767558703942</v>
      </c>
      <c r="L817" s="56">
        <f t="shared" si="38"/>
        <v>1.6780052501232396</v>
      </c>
    </row>
    <row r="818" spans="1:16" x14ac:dyDescent="0.2">
      <c r="A818" s="160" t="s">
        <v>2601</v>
      </c>
      <c r="B818" s="161" t="s">
        <v>1592</v>
      </c>
      <c r="C818" s="160" t="s">
        <v>1144</v>
      </c>
      <c r="D818" s="160" t="s">
        <v>162</v>
      </c>
      <c r="E818" s="160" t="s">
        <v>164</v>
      </c>
      <c r="F818" s="162">
        <v>0.44238266999999998</v>
      </c>
      <c r="G818" s="162">
        <v>0.47087494000000002</v>
      </c>
      <c r="H818" s="56">
        <f t="shared" si="36"/>
        <v>-6.0509208665893377E-2</v>
      </c>
      <c r="I818" s="162">
        <v>0.67512158999999994</v>
      </c>
      <c r="J818" s="162">
        <v>13.1945541671263</v>
      </c>
      <c r="K818" s="56">
        <f t="shared" si="37"/>
        <v>-0.94883331551421135</v>
      </c>
      <c r="L818" s="56">
        <f t="shared" si="38"/>
        <v>1.5261031586070042</v>
      </c>
    </row>
    <row r="819" spans="1:16" x14ac:dyDescent="0.2">
      <c r="A819" s="160" t="s">
        <v>2663</v>
      </c>
      <c r="B819" s="161" t="s">
        <v>327</v>
      </c>
      <c r="C819" s="160" t="s">
        <v>1144</v>
      </c>
      <c r="D819" s="160" t="s">
        <v>163</v>
      </c>
      <c r="E819" s="160" t="s">
        <v>164</v>
      </c>
      <c r="F819" s="162">
        <v>0.41633570000000003</v>
      </c>
      <c r="G819" s="162">
        <v>3.0329457200000003</v>
      </c>
      <c r="H819" s="56">
        <f t="shared" si="36"/>
        <v>-0.86272893139676765</v>
      </c>
      <c r="I819" s="162">
        <v>0.64317968999999997</v>
      </c>
      <c r="J819" s="162">
        <v>3.94697706</v>
      </c>
      <c r="K819" s="56">
        <f t="shared" si="37"/>
        <v>-0.83704498905803115</v>
      </c>
      <c r="L819" s="56">
        <f t="shared" si="38"/>
        <v>1.5448583678987893</v>
      </c>
    </row>
    <row r="820" spans="1:16" x14ac:dyDescent="0.2">
      <c r="A820" s="160" t="s">
        <v>3185</v>
      </c>
      <c r="B820" s="160" t="s">
        <v>3186</v>
      </c>
      <c r="C820" s="160" t="s">
        <v>595</v>
      </c>
      <c r="D820" s="160" t="s">
        <v>570</v>
      </c>
      <c r="E820" s="160" t="s">
        <v>643</v>
      </c>
      <c r="F820" s="162">
        <v>0.28020816999999998</v>
      </c>
      <c r="G820" s="162">
        <v>0.29141075</v>
      </c>
      <c r="H820" s="56">
        <f t="shared" si="36"/>
        <v>-3.8442576329116296E-2</v>
      </c>
      <c r="I820" s="162">
        <v>0.63804759999999983</v>
      </c>
      <c r="J820" s="162">
        <v>0.51573725999999986</v>
      </c>
      <c r="K820" s="56">
        <f t="shared" si="37"/>
        <v>0.23715629931411208</v>
      </c>
      <c r="L820" s="56">
        <f t="shared" si="38"/>
        <v>2.2770485243167604</v>
      </c>
    </row>
    <row r="821" spans="1:16" x14ac:dyDescent="0.2">
      <c r="A821" s="160" t="s">
        <v>1170</v>
      </c>
      <c r="B821" s="161" t="s">
        <v>433</v>
      </c>
      <c r="C821" s="160" t="s">
        <v>595</v>
      </c>
      <c r="D821" s="160" t="s">
        <v>163</v>
      </c>
      <c r="E821" s="160" t="s">
        <v>164</v>
      </c>
      <c r="F821" s="162">
        <v>7.6683340300000005</v>
      </c>
      <c r="G821" s="162">
        <v>4.4442921900000005</v>
      </c>
      <c r="H821" s="56">
        <f t="shared" si="36"/>
        <v>0.72543426538298772</v>
      </c>
      <c r="I821" s="162">
        <v>0.63503536999999999</v>
      </c>
      <c r="J821" s="162">
        <v>1.7359417800000001</v>
      </c>
      <c r="K821" s="56">
        <f t="shared" si="37"/>
        <v>-0.63418394711371029</v>
      </c>
      <c r="L821" s="56">
        <f t="shared" si="38"/>
        <v>8.2812690150900994E-2</v>
      </c>
    </row>
    <row r="822" spans="1:16" x14ac:dyDescent="0.2">
      <c r="A822" s="160" t="s">
        <v>2960</v>
      </c>
      <c r="B822" s="161" t="s">
        <v>1028</v>
      </c>
      <c r="C822" s="160" t="s">
        <v>2419</v>
      </c>
      <c r="D822" s="160" t="s">
        <v>162</v>
      </c>
      <c r="E822" s="160" t="s">
        <v>643</v>
      </c>
      <c r="F822" s="162">
        <v>0.39542991999999999</v>
      </c>
      <c r="G822" s="162">
        <v>0.42092766999999998</v>
      </c>
      <c r="H822" s="56">
        <f t="shared" si="36"/>
        <v>-6.0575133965415029E-2</v>
      </c>
      <c r="I822" s="162">
        <v>0.62769662999999998</v>
      </c>
      <c r="J822" s="162">
        <v>0.63623774</v>
      </c>
      <c r="K822" s="56">
        <f t="shared" si="37"/>
        <v>-1.3424400130680691E-2</v>
      </c>
      <c r="L822" s="56">
        <f t="shared" si="38"/>
        <v>1.587377682498077</v>
      </c>
    </row>
    <row r="823" spans="1:16" x14ac:dyDescent="0.2">
      <c r="A823" s="160" t="s">
        <v>2932</v>
      </c>
      <c r="B823" s="161" t="s">
        <v>99</v>
      </c>
      <c r="C823" s="160" t="s">
        <v>3038</v>
      </c>
      <c r="D823" s="160" t="s">
        <v>570</v>
      </c>
      <c r="E823" s="160" t="s">
        <v>643</v>
      </c>
      <c r="F823" s="162">
        <v>1.32400144</v>
      </c>
      <c r="G823" s="162">
        <v>1.4429388700000001</v>
      </c>
      <c r="H823" s="56">
        <f t="shared" si="36"/>
        <v>-8.2427213288668311E-2</v>
      </c>
      <c r="I823" s="162">
        <v>0.62353397999999993</v>
      </c>
      <c r="J823" s="162">
        <v>11.78210545</v>
      </c>
      <c r="K823" s="56">
        <f t="shared" si="37"/>
        <v>-0.94707788156827266</v>
      </c>
      <c r="L823" s="56">
        <f t="shared" si="38"/>
        <v>0.47094660259584004</v>
      </c>
    </row>
    <row r="824" spans="1:16" x14ac:dyDescent="0.2">
      <c r="A824" s="160" t="s">
        <v>3008</v>
      </c>
      <c r="B824" s="160" t="s">
        <v>1977</v>
      </c>
      <c r="C824" s="160" t="s">
        <v>2419</v>
      </c>
      <c r="D824" s="160" t="s">
        <v>162</v>
      </c>
      <c r="E824" s="160" t="s">
        <v>643</v>
      </c>
      <c r="F824" s="162">
        <v>0.57875006999999989</v>
      </c>
      <c r="G824" s="162">
        <v>0.15218112</v>
      </c>
      <c r="H824" s="56">
        <f t="shared" si="36"/>
        <v>2.8030346339940189</v>
      </c>
      <c r="I824" s="162">
        <v>0.6218545949041</v>
      </c>
      <c r="J824" s="162">
        <v>88.688797638765607</v>
      </c>
      <c r="K824" s="56">
        <f t="shared" si="37"/>
        <v>-0.99298835240232985</v>
      </c>
      <c r="L824" s="56">
        <f t="shared" si="38"/>
        <v>1.0744786517332086</v>
      </c>
    </row>
    <row r="825" spans="1:16" x14ac:dyDescent="0.2">
      <c r="A825" s="160" t="s">
        <v>2675</v>
      </c>
      <c r="B825" s="161" t="s">
        <v>350</v>
      </c>
      <c r="C825" s="160" t="s">
        <v>1144</v>
      </c>
      <c r="D825" s="160" t="s">
        <v>163</v>
      </c>
      <c r="E825" s="160" t="s">
        <v>164</v>
      </c>
      <c r="F825" s="162">
        <v>0.16445770000000001</v>
      </c>
      <c r="G825" s="162">
        <v>0.39126207000000002</v>
      </c>
      <c r="H825" s="56">
        <f t="shared" si="36"/>
        <v>-0.57967379766712379</v>
      </c>
      <c r="I825" s="162">
        <v>0.62128676999999999</v>
      </c>
      <c r="J825" s="162">
        <v>8.4996080000000002E-2</v>
      </c>
      <c r="K825" s="56">
        <f t="shared" si="37"/>
        <v>6.3095932188872705</v>
      </c>
      <c r="L825" s="56">
        <f t="shared" si="38"/>
        <v>3.7777907024116226</v>
      </c>
      <c r="M825" s="127"/>
      <c r="P825" s="127"/>
    </row>
    <row r="826" spans="1:16" x14ac:dyDescent="0.2">
      <c r="A826" s="160" t="s">
        <v>2668</v>
      </c>
      <c r="B826" s="161" t="s">
        <v>344</v>
      </c>
      <c r="C826" s="160" t="s">
        <v>1144</v>
      </c>
      <c r="D826" s="160" t="s">
        <v>163</v>
      </c>
      <c r="E826" s="160" t="s">
        <v>164</v>
      </c>
      <c r="F826" s="162">
        <v>0.36581705999999997</v>
      </c>
      <c r="G826" s="162">
        <v>0.52852971999999998</v>
      </c>
      <c r="H826" s="56">
        <f t="shared" si="36"/>
        <v>-0.30785905473773545</v>
      </c>
      <c r="I826" s="162">
        <v>0.60171308000000001</v>
      </c>
      <c r="J826" s="162">
        <v>1.1361211200000001</v>
      </c>
      <c r="K826" s="56">
        <f t="shared" si="37"/>
        <v>-0.47037946095043115</v>
      </c>
      <c r="L826" s="56">
        <f t="shared" si="38"/>
        <v>1.6448469625774151</v>
      </c>
    </row>
    <row r="827" spans="1:16" x14ac:dyDescent="0.2">
      <c r="A827" s="160" t="s">
        <v>3083</v>
      </c>
      <c r="B827" s="160" t="s">
        <v>3084</v>
      </c>
      <c r="C827" s="160" t="s">
        <v>2418</v>
      </c>
      <c r="D827" s="160" t="s">
        <v>162</v>
      </c>
      <c r="E827" s="160" t="s">
        <v>3351</v>
      </c>
      <c r="F827" s="162">
        <v>1.5416427500000001</v>
      </c>
      <c r="G827" s="162">
        <v>3.23479765</v>
      </c>
      <c r="H827" s="56">
        <f t="shared" si="36"/>
        <v>-0.52341910783816725</v>
      </c>
      <c r="I827" s="162">
        <v>0.59656345999999993</v>
      </c>
      <c r="J827" s="162">
        <v>1.06269467</v>
      </c>
      <c r="K827" s="56">
        <f t="shared" si="37"/>
        <v>-0.43863136153679971</v>
      </c>
      <c r="L827" s="56">
        <f t="shared" si="38"/>
        <v>0.38696608536575672</v>
      </c>
    </row>
    <row r="828" spans="1:16" x14ac:dyDescent="0.2">
      <c r="A828" s="160" t="s">
        <v>1476</v>
      </c>
      <c r="B828" s="161" t="s">
        <v>146</v>
      </c>
      <c r="C828" s="160" t="s">
        <v>2418</v>
      </c>
      <c r="D828" s="160" t="s">
        <v>162</v>
      </c>
      <c r="E828" s="160" t="s">
        <v>643</v>
      </c>
      <c r="F828" s="162">
        <v>0.10633019</v>
      </c>
      <c r="G828" s="162">
        <v>3.895092E-2</v>
      </c>
      <c r="H828" s="56">
        <f t="shared" si="36"/>
        <v>1.7298505401156121</v>
      </c>
      <c r="I828" s="162">
        <v>0.59609383999999999</v>
      </c>
      <c r="J828" s="162">
        <v>0.84913463</v>
      </c>
      <c r="K828" s="56">
        <f t="shared" si="37"/>
        <v>-0.29799843400568882</v>
      </c>
      <c r="L828" s="56">
        <f t="shared" si="38"/>
        <v>5.6060639033937578</v>
      </c>
    </row>
    <row r="829" spans="1:16" x14ac:dyDescent="0.2">
      <c r="A829" s="160" t="s">
        <v>2842</v>
      </c>
      <c r="B829" s="161" t="s">
        <v>109</v>
      </c>
      <c r="C829" s="160" t="s">
        <v>3038</v>
      </c>
      <c r="D829" s="160" t="s">
        <v>162</v>
      </c>
      <c r="E829" s="160" t="s">
        <v>164</v>
      </c>
      <c r="F829" s="162">
        <v>0.73799027000000006</v>
      </c>
      <c r="G829" s="162">
        <v>0.75718968999999992</v>
      </c>
      <c r="H829" s="56">
        <f t="shared" si="36"/>
        <v>-2.535615613044051E-2</v>
      </c>
      <c r="I829" s="162">
        <v>0.57268918257000001</v>
      </c>
      <c r="J829" s="162">
        <v>7.1652643629258392</v>
      </c>
      <c r="K829" s="56">
        <f t="shared" si="37"/>
        <v>-0.92007424240574009</v>
      </c>
      <c r="L829" s="56">
        <f t="shared" si="38"/>
        <v>0.77601183355710091</v>
      </c>
    </row>
    <row r="830" spans="1:16" x14ac:dyDescent="0.2">
      <c r="A830" s="160" t="s">
        <v>1150</v>
      </c>
      <c r="B830" s="161" t="s">
        <v>443</v>
      </c>
      <c r="C830" s="160" t="s">
        <v>1144</v>
      </c>
      <c r="D830" s="160" t="s">
        <v>163</v>
      </c>
      <c r="E830" s="160" t="s">
        <v>164</v>
      </c>
      <c r="F830" s="162">
        <v>0.28223594000000002</v>
      </c>
      <c r="G830" s="162">
        <v>0.60741696999999994</v>
      </c>
      <c r="H830" s="56">
        <f t="shared" si="36"/>
        <v>-0.53535058462393625</v>
      </c>
      <c r="I830" s="162">
        <v>0.56642902000000006</v>
      </c>
      <c r="J830" s="162">
        <v>2.1647699999999999E-3</v>
      </c>
      <c r="K830" s="56" t="str">
        <f t="shared" si="37"/>
        <v/>
      </c>
      <c r="L830" s="56">
        <f t="shared" si="38"/>
        <v>2.0069344109754415</v>
      </c>
    </row>
    <row r="831" spans="1:16" x14ac:dyDescent="0.2">
      <c r="A831" s="160" t="s">
        <v>1715</v>
      </c>
      <c r="B831" s="161" t="s">
        <v>1716</v>
      </c>
      <c r="C831" s="160" t="s">
        <v>1506</v>
      </c>
      <c r="D831" s="160" t="s">
        <v>162</v>
      </c>
      <c r="E831" s="160" t="s">
        <v>164</v>
      </c>
      <c r="F831" s="162">
        <v>0.27323199999999997</v>
      </c>
      <c r="G831" s="162">
        <v>0.215416</v>
      </c>
      <c r="H831" s="56">
        <f t="shared" si="36"/>
        <v>0.26839231997623192</v>
      </c>
      <c r="I831" s="162">
        <v>0.56552175000000005</v>
      </c>
      <c r="J831" s="162">
        <v>1.14214613</v>
      </c>
      <c r="K831" s="56">
        <f t="shared" si="37"/>
        <v>-0.5048604244712539</v>
      </c>
      <c r="L831" s="56">
        <f t="shared" si="38"/>
        <v>2.0697493338993973</v>
      </c>
    </row>
    <row r="832" spans="1:16" x14ac:dyDescent="0.2">
      <c r="A832" s="160" t="s">
        <v>2662</v>
      </c>
      <c r="B832" s="161" t="s">
        <v>326</v>
      </c>
      <c r="C832" s="160" t="s">
        <v>1144</v>
      </c>
      <c r="D832" s="160" t="s">
        <v>163</v>
      </c>
      <c r="E832" s="160" t="s">
        <v>164</v>
      </c>
      <c r="F832" s="162">
        <v>8.1346779999999994E-2</v>
      </c>
      <c r="G832" s="162">
        <v>0.33124399999999998</v>
      </c>
      <c r="H832" s="56">
        <f t="shared" si="36"/>
        <v>-0.75442036685947522</v>
      </c>
      <c r="I832" s="162">
        <v>0.55555694999999994</v>
      </c>
      <c r="J832" s="162">
        <v>1.09176915</v>
      </c>
      <c r="K832" s="56">
        <f t="shared" si="37"/>
        <v>-0.49114064085800557</v>
      </c>
      <c r="L832" s="56">
        <f t="shared" si="38"/>
        <v>6.8294891328212373</v>
      </c>
    </row>
    <row r="833" spans="1:16" x14ac:dyDescent="0.2">
      <c r="A833" s="160" t="s">
        <v>2116</v>
      </c>
      <c r="B833" s="161" t="s">
        <v>2117</v>
      </c>
      <c r="C833" s="160" t="s">
        <v>595</v>
      </c>
      <c r="D833" s="160" t="s">
        <v>163</v>
      </c>
      <c r="E833" s="160" t="s">
        <v>643</v>
      </c>
      <c r="F833" s="162">
        <v>0.36346400000000001</v>
      </c>
      <c r="G833" s="162">
        <v>0.18167143999999999</v>
      </c>
      <c r="H833" s="56">
        <f t="shared" si="36"/>
        <v>1.0006666980786854</v>
      </c>
      <c r="I833" s="162">
        <v>0.54661718000000004</v>
      </c>
      <c r="J833" s="162">
        <v>0</v>
      </c>
      <c r="K833" s="56" t="str">
        <f t="shared" si="37"/>
        <v/>
      </c>
      <c r="L833" s="56">
        <f t="shared" si="38"/>
        <v>1.5039100983866354</v>
      </c>
    </row>
    <row r="834" spans="1:16" x14ac:dyDescent="0.2">
      <c r="A834" s="160" t="s">
        <v>1669</v>
      </c>
      <c r="B834" s="161" t="s">
        <v>1129</v>
      </c>
      <c r="C834" s="160" t="s">
        <v>1864</v>
      </c>
      <c r="D834" s="160" t="s">
        <v>162</v>
      </c>
      <c r="E834" s="160" t="s">
        <v>643</v>
      </c>
      <c r="F834" s="162">
        <v>5.8310307300000002</v>
      </c>
      <c r="G834" s="162">
        <v>4.8788520499999999</v>
      </c>
      <c r="H834" s="56">
        <f t="shared" si="36"/>
        <v>0.19516449161437488</v>
      </c>
      <c r="I834" s="162">
        <v>0.54303795999999993</v>
      </c>
      <c r="J834" s="162">
        <v>0.11408334000000002</v>
      </c>
      <c r="K834" s="56">
        <f t="shared" si="37"/>
        <v>3.7600110585822595</v>
      </c>
      <c r="L834" s="56">
        <f t="shared" si="38"/>
        <v>9.3128982703886365E-2</v>
      </c>
    </row>
    <row r="835" spans="1:16" x14ac:dyDescent="0.2">
      <c r="A835" s="160" t="s">
        <v>1466</v>
      </c>
      <c r="B835" s="161" t="s">
        <v>1467</v>
      </c>
      <c r="C835" s="160" t="s">
        <v>3164</v>
      </c>
      <c r="D835" s="160" t="s">
        <v>570</v>
      </c>
      <c r="E835" s="160" t="s">
        <v>164</v>
      </c>
      <c r="F835" s="162">
        <v>4.1041260000000003E-2</v>
      </c>
      <c r="G835" s="162">
        <v>0.37062028999999996</v>
      </c>
      <c r="H835" s="56">
        <f t="shared" si="36"/>
        <v>-0.88926332122831153</v>
      </c>
      <c r="I835" s="162">
        <v>0.53273769999999998</v>
      </c>
      <c r="J835" s="162">
        <v>5.2773339999999995E-2</v>
      </c>
      <c r="K835" s="56">
        <f t="shared" si="37"/>
        <v>9.0948262891831373</v>
      </c>
      <c r="L835" s="56">
        <f t="shared" si="38"/>
        <v>12.980539583823692</v>
      </c>
    </row>
    <row r="836" spans="1:16" x14ac:dyDescent="0.2">
      <c r="A836" s="160" t="s">
        <v>3323</v>
      </c>
      <c r="B836" s="161" t="s">
        <v>2474</v>
      </c>
      <c r="C836" s="160" t="s">
        <v>3350</v>
      </c>
      <c r="D836" s="160" t="s">
        <v>570</v>
      </c>
      <c r="E836" s="160" t="s">
        <v>643</v>
      </c>
      <c r="F836" s="162">
        <v>0.57324268999999994</v>
      </c>
      <c r="G836" s="162">
        <v>0.38726019</v>
      </c>
      <c r="H836" s="56">
        <f t="shared" si="36"/>
        <v>0.48025204966201129</v>
      </c>
      <c r="I836" s="162">
        <v>0.52058910999999997</v>
      </c>
      <c r="J836" s="162">
        <v>5.4701554100000003</v>
      </c>
      <c r="K836" s="56">
        <f t="shared" si="37"/>
        <v>-0.90483102014829231</v>
      </c>
      <c r="L836" s="56">
        <f t="shared" si="38"/>
        <v>0.90814783874522675</v>
      </c>
    </row>
    <row r="837" spans="1:16" x14ac:dyDescent="0.2">
      <c r="A837" s="160" t="s">
        <v>2523</v>
      </c>
      <c r="B837" s="160" t="s">
        <v>2524</v>
      </c>
      <c r="C837" s="160" t="s">
        <v>2685</v>
      </c>
      <c r="D837" s="160" t="s">
        <v>163</v>
      </c>
      <c r="E837" s="160" t="s">
        <v>643</v>
      </c>
      <c r="F837" s="162">
        <v>0.25459999999999999</v>
      </c>
      <c r="G837" s="162">
        <v>0.16827</v>
      </c>
      <c r="H837" s="56">
        <f t="shared" si="36"/>
        <v>0.51304451179651744</v>
      </c>
      <c r="I837" s="162">
        <v>0.50919999999999999</v>
      </c>
      <c r="J837" s="162">
        <v>0</v>
      </c>
      <c r="K837" s="56" t="str">
        <f t="shared" si="37"/>
        <v/>
      </c>
      <c r="L837" s="56">
        <f t="shared" si="38"/>
        <v>2</v>
      </c>
      <c r="M837" s="127"/>
      <c r="P837" s="127"/>
    </row>
    <row r="838" spans="1:16" x14ac:dyDescent="0.2">
      <c r="A838" s="160" t="s">
        <v>2349</v>
      </c>
      <c r="B838" s="161" t="s">
        <v>1564</v>
      </c>
      <c r="C838" s="160" t="s">
        <v>3039</v>
      </c>
      <c r="D838" s="160" t="s">
        <v>163</v>
      </c>
      <c r="E838" s="160" t="s">
        <v>164</v>
      </c>
      <c r="F838" s="162">
        <v>0.27017375999999999</v>
      </c>
      <c r="G838" s="162">
        <v>0.75095968000000002</v>
      </c>
      <c r="H838" s="56">
        <f t="shared" ref="H838:H901" si="39">IF(ISERROR(F838/G838-1),"",IF((F838/G838-1)&gt;10000%,"",F838/G838-1))</f>
        <v>-0.64022867379510973</v>
      </c>
      <c r="I838" s="162">
        <v>0.50514342999999995</v>
      </c>
      <c r="J838" s="162">
        <v>4.9784603599999997</v>
      </c>
      <c r="K838" s="56">
        <f t="shared" ref="K838:K901" si="40">IF(ISERROR(I838/J838-1),"",IF((I838/J838-1)&gt;10000%,"",I838/J838-1))</f>
        <v>-0.89853420666786232</v>
      </c>
      <c r="L838" s="56">
        <f t="shared" ref="L838:L901" si="41">IF(ISERROR(I838/F838),"",IF(I838/F838&gt;10000%,"",I838/F838))</f>
        <v>1.8696983378400625</v>
      </c>
    </row>
    <row r="839" spans="1:16" x14ac:dyDescent="0.2">
      <c r="A839" s="160" t="s">
        <v>2886</v>
      </c>
      <c r="B839" s="161" t="s">
        <v>239</v>
      </c>
      <c r="C839" s="160" t="s">
        <v>3038</v>
      </c>
      <c r="D839" s="160" t="s">
        <v>163</v>
      </c>
      <c r="E839" s="160" t="s">
        <v>643</v>
      </c>
      <c r="F839" s="162">
        <v>3.9958227100000001</v>
      </c>
      <c r="G839" s="162">
        <v>4.7977218499999994</v>
      </c>
      <c r="H839" s="56">
        <f t="shared" si="39"/>
        <v>-0.16714164869728731</v>
      </c>
      <c r="I839" s="162">
        <v>0.50295162999999998</v>
      </c>
      <c r="J839" s="162">
        <v>7.3710710300000004</v>
      </c>
      <c r="K839" s="56">
        <f t="shared" si="40"/>
        <v>-0.93176681815261253</v>
      </c>
      <c r="L839" s="56">
        <f t="shared" si="41"/>
        <v>0.12586935570021823</v>
      </c>
    </row>
    <row r="840" spans="1:16" x14ac:dyDescent="0.2">
      <c r="A840" s="160" t="s">
        <v>2666</v>
      </c>
      <c r="B840" s="161" t="s">
        <v>342</v>
      </c>
      <c r="C840" s="160" t="s">
        <v>1144</v>
      </c>
      <c r="D840" s="160" t="s">
        <v>163</v>
      </c>
      <c r="E840" s="160" t="s">
        <v>164</v>
      </c>
      <c r="F840" s="162">
        <v>8.1762580000000001E-2</v>
      </c>
      <c r="G840" s="162">
        <v>0.46087745000000002</v>
      </c>
      <c r="H840" s="56">
        <f t="shared" si="39"/>
        <v>-0.82259366345652185</v>
      </c>
      <c r="I840" s="162">
        <v>0.50130726000000003</v>
      </c>
      <c r="J840" s="162">
        <v>0.25369215000000001</v>
      </c>
      <c r="K840" s="56">
        <f t="shared" si="40"/>
        <v>0.97604561276334345</v>
      </c>
      <c r="L840" s="56">
        <f t="shared" si="41"/>
        <v>6.1312553982518656</v>
      </c>
    </row>
    <row r="841" spans="1:16" x14ac:dyDescent="0.2">
      <c r="A841" s="160" t="s">
        <v>3056</v>
      </c>
      <c r="B841" s="160" t="s">
        <v>3057</v>
      </c>
      <c r="C841" s="160" t="s">
        <v>2418</v>
      </c>
      <c r="D841" s="160" t="s">
        <v>163</v>
      </c>
      <c r="E841" s="160" t="s">
        <v>164</v>
      </c>
      <c r="F841" s="162">
        <v>0.31977999000000001</v>
      </c>
      <c r="G841" s="162">
        <v>0.27396744000000001</v>
      </c>
      <c r="H841" s="56">
        <f t="shared" si="39"/>
        <v>0.16721895857405533</v>
      </c>
      <c r="I841" s="162">
        <v>0.49981483999999998</v>
      </c>
      <c r="J841" s="162">
        <v>0</v>
      </c>
      <c r="K841" s="56" t="str">
        <f t="shared" si="40"/>
        <v/>
      </c>
      <c r="L841" s="56">
        <f t="shared" si="41"/>
        <v>1.5629959835823373</v>
      </c>
    </row>
    <row r="842" spans="1:16" x14ac:dyDescent="0.2">
      <c r="A842" s="160" t="s">
        <v>1497</v>
      </c>
      <c r="B842" s="161" t="s">
        <v>1498</v>
      </c>
      <c r="C842" s="160" t="s">
        <v>1506</v>
      </c>
      <c r="D842" s="160" t="s">
        <v>162</v>
      </c>
      <c r="E842" s="160" t="s">
        <v>643</v>
      </c>
      <c r="F842" s="162">
        <v>0.60315666000000001</v>
      </c>
      <c r="G842" s="162">
        <v>0.91121470999999998</v>
      </c>
      <c r="H842" s="56">
        <f t="shared" si="39"/>
        <v>-0.33807405282120606</v>
      </c>
      <c r="I842" s="162">
        <v>0.49884883000000002</v>
      </c>
      <c r="J842" s="162">
        <v>0.34130831</v>
      </c>
      <c r="K842" s="56">
        <f t="shared" si="40"/>
        <v>0.46157833074735288</v>
      </c>
      <c r="L842" s="56">
        <f t="shared" si="41"/>
        <v>0.82706345313338658</v>
      </c>
    </row>
    <row r="843" spans="1:16" x14ac:dyDescent="0.2">
      <c r="A843" s="160" t="s">
        <v>2667</v>
      </c>
      <c r="B843" s="161" t="s">
        <v>343</v>
      </c>
      <c r="C843" s="160" t="s">
        <v>1144</v>
      </c>
      <c r="D843" s="160" t="s">
        <v>163</v>
      </c>
      <c r="E843" s="160" t="s">
        <v>164</v>
      </c>
      <c r="F843" s="162">
        <v>0.18291852</v>
      </c>
      <c r="G843" s="162">
        <v>0.64731223999999998</v>
      </c>
      <c r="H843" s="56">
        <f t="shared" si="39"/>
        <v>-0.71741841309844534</v>
      </c>
      <c r="I843" s="162">
        <v>0.49256893000000002</v>
      </c>
      <c r="J843" s="162">
        <v>8.6108800500000005</v>
      </c>
      <c r="K843" s="56">
        <f t="shared" si="40"/>
        <v>-0.9427969119137829</v>
      </c>
      <c r="L843" s="56">
        <f t="shared" si="41"/>
        <v>2.6928324698887791</v>
      </c>
    </row>
    <row r="844" spans="1:16" x14ac:dyDescent="0.2">
      <c r="A844" s="160" t="s">
        <v>2661</v>
      </c>
      <c r="B844" s="161" t="s">
        <v>325</v>
      </c>
      <c r="C844" s="160" t="s">
        <v>1144</v>
      </c>
      <c r="D844" s="160" t="s">
        <v>163</v>
      </c>
      <c r="E844" s="160" t="s">
        <v>164</v>
      </c>
      <c r="F844" s="162">
        <v>0.11532825999999999</v>
      </c>
      <c r="G844" s="162">
        <v>0.30534415999999998</v>
      </c>
      <c r="H844" s="56">
        <f t="shared" si="39"/>
        <v>-0.62230075073320545</v>
      </c>
      <c r="I844" s="162">
        <v>0.48943183000000001</v>
      </c>
      <c r="J844" s="162">
        <v>0.25172611</v>
      </c>
      <c r="K844" s="56">
        <f t="shared" si="40"/>
        <v>0.94430299661803052</v>
      </c>
      <c r="L844" s="56">
        <f t="shared" si="41"/>
        <v>4.2438152626251364</v>
      </c>
    </row>
    <row r="845" spans="1:16" x14ac:dyDescent="0.2">
      <c r="A845" s="160" t="s">
        <v>2630</v>
      </c>
      <c r="B845" s="161" t="s">
        <v>285</v>
      </c>
      <c r="C845" s="160" t="s">
        <v>1144</v>
      </c>
      <c r="D845" s="160" t="s">
        <v>162</v>
      </c>
      <c r="E845" s="160" t="s">
        <v>164</v>
      </c>
      <c r="F845" s="162">
        <v>3.1229654099999999</v>
      </c>
      <c r="G845" s="162">
        <v>4.8540582099999998</v>
      </c>
      <c r="H845" s="56">
        <f t="shared" si="39"/>
        <v>-0.35662794410535092</v>
      </c>
      <c r="I845" s="162">
        <v>0.48758974999999999</v>
      </c>
      <c r="J845" s="162">
        <v>5.2748554000000007</v>
      </c>
      <c r="K845" s="56">
        <f t="shared" si="40"/>
        <v>-0.90756339026848021</v>
      </c>
      <c r="L845" s="56">
        <f t="shared" si="41"/>
        <v>0.15613037161369009</v>
      </c>
    </row>
    <row r="846" spans="1:16" x14ac:dyDescent="0.2">
      <c r="A846" s="160" t="s">
        <v>2691</v>
      </c>
      <c r="B846" s="160" t="s">
        <v>2692</v>
      </c>
      <c r="C846" s="160" t="s">
        <v>2418</v>
      </c>
      <c r="D846" s="160" t="s">
        <v>162</v>
      </c>
      <c r="E846" s="160" t="s">
        <v>3351</v>
      </c>
      <c r="F846" s="162">
        <v>1.1018359900000001</v>
      </c>
      <c r="G846" s="162">
        <v>2.9470586299999999</v>
      </c>
      <c r="H846" s="56">
        <f t="shared" si="39"/>
        <v>-0.62612349181529514</v>
      </c>
      <c r="I846" s="162">
        <v>0.48635600000000001</v>
      </c>
      <c r="J846" s="162">
        <v>16.13864036</v>
      </c>
      <c r="K846" s="56">
        <f t="shared" si="40"/>
        <v>-0.9698638801565066</v>
      </c>
      <c r="L846" s="56">
        <f t="shared" si="41"/>
        <v>0.44140507699335541</v>
      </c>
    </row>
    <row r="847" spans="1:16" x14ac:dyDescent="0.2">
      <c r="A847" s="160" t="s">
        <v>3213</v>
      </c>
      <c r="B847" s="160" t="s">
        <v>3214</v>
      </c>
      <c r="C847" s="160" t="s">
        <v>2418</v>
      </c>
      <c r="D847" s="160" t="s">
        <v>162</v>
      </c>
      <c r="E847" s="160" t="s">
        <v>643</v>
      </c>
      <c r="F847" s="162">
        <v>3.4289584999999998</v>
      </c>
      <c r="G847" s="162">
        <v>4.4456267999999994</v>
      </c>
      <c r="H847" s="56">
        <f t="shared" si="39"/>
        <v>-0.22868952922454033</v>
      </c>
      <c r="I847" s="162">
        <v>0.48437898999999995</v>
      </c>
      <c r="J847" s="162">
        <v>0.43680816</v>
      </c>
      <c r="K847" s="56">
        <f t="shared" si="40"/>
        <v>0.1089055433396664</v>
      </c>
      <c r="L847" s="56">
        <f t="shared" si="41"/>
        <v>0.14126125760927113</v>
      </c>
    </row>
    <row r="848" spans="1:16" x14ac:dyDescent="0.2">
      <c r="A848" s="160" t="s">
        <v>2920</v>
      </c>
      <c r="B848" s="161" t="s">
        <v>1090</v>
      </c>
      <c r="C848" s="160" t="s">
        <v>3038</v>
      </c>
      <c r="D848" s="160" t="s">
        <v>570</v>
      </c>
      <c r="E848" s="160" t="s">
        <v>643</v>
      </c>
      <c r="F848" s="162">
        <v>4.95156E-2</v>
      </c>
      <c r="G848" s="162">
        <v>0.49618809999999997</v>
      </c>
      <c r="H848" s="56">
        <f t="shared" si="39"/>
        <v>-0.90020800579457672</v>
      </c>
      <c r="I848" s="162">
        <v>0.48356137999999999</v>
      </c>
      <c r="J848" s="162">
        <v>4.81882024</v>
      </c>
      <c r="K848" s="56">
        <f t="shared" si="40"/>
        <v>-0.89965150059218646</v>
      </c>
      <c r="L848" s="56">
        <f t="shared" si="41"/>
        <v>9.7658390487038425</v>
      </c>
    </row>
    <row r="849" spans="1:12" x14ac:dyDescent="0.2">
      <c r="A849" s="160" t="s">
        <v>2347</v>
      </c>
      <c r="B849" s="161" t="s">
        <v>1093</v>
      </c>
      <c r="C849" s="160" t="s">
        <v>633</v>
      </c>
      <c r="D849" s="160" t="s">
        <v>162</v>
      </c>
      <c r="E849" s="160" t="s">
        <v>643</v>
      </c>
      <c r="F849" s="162">
        <v>0.60550022999999997</v>
      </c>
      <c r="G849" s="162">
        <v>7.8501920000000003E-2</v>
      </c>
      <c r="H849" s="56">
        <f t="shared" si="39"/>
        <v>6.7131900722937727</v>
      </c>
      <c r="I849" s="162">
        <v>0.47952114000000001</v>
      </c>
      <c r="J849" s="162">
        <v>0.29293797999999999</v>
      </c>
      <c r="K849" s="56">
        <f t="shared" si="40"/>
        <v>0.63693741589943387</v>
      </c>
      <c r="L849" s="56">
        <f t="shared" si="41"/>
        <v>0.79194212692536881</v>
      </c>
    </row>
    <row r="850" spans="1:12" x14ac:dyDescent="0.2">
      <c r="A850" s="160" t="s">
        <v>2305</v>
      </c>
      <c r="B850" s="161" t="s">
        <v>1584</v>
      </c>
      <c r="C850" s="160" t="s">
        <v>595</v>
      </c>
      <c r="D850" s="160" t="s">
        <v>570</v>
      </c>
      <c r="E850" s="160" t="s">
        <v>643</v>
      </c>
      <c r="F850" s="162">
        <v>0.54329630000000007</v>
      </c>
      <c r="G850" s="162">
        <v>4.1417610000000001E-2</v>
      </c>
      <c r="H850" s="56">
        <f t="shared" si="39"/>
        <v>12.117519335374496</v>
      </c>
      <c r="I850" s="162">
        <v>0.47690795130280006</v>
      </c>
      <c r="J850" s="162">
        <v>1.687255E-2</v>
      </c>
      <c r="K850" s="56">
        <f t="shared" si="40"/>
        <v>27.26531563413948</v>
      </c>
      <c r="L850" s="56">
        <f t="shared" si="41"/>
        <v>0.8778045263750186</v>
      </c>
    </row>
    <row r="851" spans="1:12" x14ac:dyDescent="0.2">
      <c r="A851" s="160" t="s">
        <v>2641</v>
      </c>
      <c r="B851" s="161" t="s">
        <v>390</v>
      </c>
      <c r="C851" s="160" t="s">
        <v>1144</v>
      </c>
      <c r="D851" s="160" t="s">
        <v>162</v>
      </c>
      <c r="E851" s="160" t="s">
        <v>164</v>
      </c>
      <c r="F851" s="162">
        <v>0.74335830000000003</v>
      </c>
      <c r="G851" s="162">
        <v>1.54244706</v>
      </c>
      <c r="H851" s="56">
        <f t="shared" si="39"/>
        <v>-0.51806559895806081</v>
      </c>
      <c r="I851" s="162">
        <v>0.47270559858841332</v>
      </c>
      <c r="J851" s="162">
        <v>1.1239892832351799</v>
      </c>
      <c r="K851" s="56">
        <f t="shared" si="40"/>
        <v>-0.57943940779593184</v>
      </c>
      <c r="L851" s="56">
        <f t="shared" si="41"/>
        <v>0.63590545580565028</v>
      </c>
    </row>
    <row r="852" spans="1:12" x14ac:dyDescent="0.2">
      <c r="A852" s="160" t="s">
        <v>1075</v>
      </c>
      <c r="B852" s="161" t="s">
        <v>216</v>
      </c>
      <c r="C852" s="160" t="s">
        <v>3040</v>
      </c>
      <c r="D852" s="160" t="s">
        <v>163</v>
      </c>
      <c r="E852" s="160" t="s">
        <v>164</v>
      </c>
      <c r="F852" s="162">
        <v>0.50663427999999999</v>
      </c>
      <c r="G852" s="162">
        <v>0.23304698000000001</v>
      </c>
      <c r="H852" s="56">
        <f t="shared" si="39"/>
        <v>1.1739577144488202</v>
      </c>
      <c r="I852" s="162">
        <v>0.47086733048599999</v>
      </c>
      <c r="J852" s="162">
        <v>0.14326406</v>
      </c>
      <c r="K852" s="56">
        <f t="shared" si="40"/>
        <v>2.2867093846565565</v>
      </c>
      <c r="L852" s="56">
        <f t="shared" si="41"/>
        <v>0.92940282383971329</v>
      </c>
    </row>
    <row r="853" spans="1:12" x14ac:dyDescent="0.2">
      <c r="A853" s="160" t="s">
        <v>1246</v>
      </c>
      <c r="B853" s="161" t="s">
        <v>150</v>
      </c>
      <c r="C853" s="160" t="s">
        <v>2418</v>
      </c>
      <c r="D853" s="160" t="s">
        <v>162</v>
      </c>
      <c r="E853" s="160" t="s">
        <v>3351</v>
      </c>
      <c r="F853" s="162">
        <v>1.4436043999999999</v>
      </c>
      <c r="G853" s="162">
        <v>1.40818165</v>
      </c>
      <c r="H853" s="56">
        <f t="shared" si="39"/>
        <v>2.5154957813858791E-2</v>
      </c>
      <c r="I853" s="162">
        <v>0.47001932000000002</v>
      </c>
      <c r="J853" s="162">
        <v>6.3496661200000002</v>
      </c>
      <c r="K853" s="56">
        <f t="shared" si="40"/>
        <v>-0.92597731737113764</v>
      </c>
      <c r="L853" s="56">
        <f t="shared" si="41"/>
        <v>0.32558734234946918</v>
      </c>
    </row>
    <row r="854" spans="1:12" x14ac:dyDescent="0.2">
      <c r="A854" s="160" t="s">
        <v>2933</v>
      </c>
      <c r="B854" s="161" t="s">
        <v>1008</v>
      </c>
      <c r="C854" s="160" t="s">
        <v>3038</v>
      </c>
      <c r="D854" s="160" t="s">
        <v>162</v>
      </c>
      <c r="E854" s="160" t="s">
        <v>643</v>
      </c>
      <c r="F854" s="162">
        <v>1.2904269799999999</v>
      </c>
      <c r="G854" s="162">
        <v>2.6383891299999997</v>
      </c>
      <c r="H854" s="56">
        <f t="shared" si="39"/>
        <v>-0.51090346555513588</v>
      </c>
      <c r="I854" s="162">
        <v>0.46074451</v>
      </c>
      <c r="J854" s="162">
        <v>0.98297807999999998</v>
      </c>
      <c r="K854" s="56">
        <f t="shared" si="40"/>
        <v>-0.53127692328602083</v>
      </c>
      <c r="L854" s="56">
        <f t="shared" si="41"/>
        <v>0.35704810666621373</v>
      </c>
    </row>
    <row r="855" spans="1:12" x14ac:dyDescent="0.2">
      <c r="A855" s="160" t="s">
        <v>2847</v>
      </c>
      <c r="B855" s="161" t="s">
        <v>235</v>
      </c>
      <c r="C855" s="160" t="s">
        <v>3038</v>
      </c>
      <c r="D855" s="160" t="s">
        <v>163</v>
      </c>
      <c r="E855" s="160" t="s">
        <v>643</v>
      </c>
      <c r="F855" s="162">
        <v>2.0426003600000002</v>
      </c>
      <c r="G855" s="162">
        <v>2.0178331100000002</v>
      </c>
      <c r="H855" s="56">
        <f t="shared" si="39"/>
        <v>1.2274181584819077E-2</v>
      </c>
      <c r="I855" s="162">
        <v>0.45539982575649052</v>
      </c>
      <c r="J855" s="162">
        <v>5.3175063546642702</v>
      </c>
      <c r="K855" s="56">
        <f t="shared" si="40"/>
        <v>-0.91435838617154919</v>
      </c>
      <c r="L855" s="56">
        <f t="shared" si="41"/>
        <v>0.22295101610404616</v>
      </c>
    </row>
    <row r="856" spans="1:12" x14ac:dyDescent="0.2">
      <c r="A856" s="160" t="s">
        <v>3311</v>
      </c>
      <c r="B856" s="161" t="s">
        <v>2421</v>
      </c>
      <c r="C856" s="160" t="s">
        <v>3038</v>
      </c>
      <c r="D856" s="160" t="s">
        <v>570</v>
      </c>
      <c r="E856" s="160" t="s">
        <v>164</v>
      </c>
      <c r="F856" s="162">
        <v>0.32884294000000003</v>
      </c>
      <c r="G856" s="162">
        <v>1.87761241</v>
      </c>
      <c r="H856" s="56">
        <f t="shared" si="39"/>
        <v>-0.82486111710350274</v>
      </c>
      <c r="I856" s="162">
        <v>0.45418071999999998</v>
      </c>
      <c r="J856" s="162">
        <v>1.87020224</v>
      </c>
      <c r="K856" s="56">
        <f t="shared" si="40"/>
        <v>-0.75714887391002161</v>
      </c>
      <c r="L856" s="56">
        <f t="shared" si="41"/>
        <v>1.381147851311632</v>
      </c>
    </row>
    <row r="857" spans="1:12" x14ac:dyDescent="0.2">
      <c r="A857" s="160" t="s">
        <v>2768</v>
      </c>
      <c r="B857" s="161" t="s">
        <v>1094</v>
      </c>
      <c r="C857" s="160" t="s">
        <v>2420</v>
      </c>
      <c r="D857" s="160" t="s">
        <v>570</v>
      </c>
      <c r="E857" s="160" t="s">
        <v>164</v>
      </c>
      <c r="F857" s="162">
        <v>0.1405546</v>
      </c>
      <c r="G857" s="162">
        <v>0.60724990000000001</v>
      </c>
      <c r="H857" s="56">
        <f t="shared" si="39"/>
        <v>-0.76853911379812501</v>
      </c>
      <c r="I857" s="162">
        <v>0.45375561822419996</v>
      </c>
      <c r="J857" s="162">
        <v>1.3717930600000003</v>
      </c>
      <c r="K857" s="56">
        <f t="shared" si="40"/>
        <v>-0.66922443956364686</v>
      </c>
      <c r="L857" s="56">
        <f t="shared" si="41"/>
        <v>3.2283227886116852</v>
      </c>
    </row>
    <row r="858" spans="1:12" x14ac:dyDescent="0.2">
      <c r="A858" s="160" t="s">
        <v>3089</v>
      </c>
      <c r="B858" s="160" t="s">
        <v>3090</v>
      </c>
      <c r="C858" s="160" t="s">
        <v>2418</v>
      </c>
      <c r="D858" s="160" t="s">
        <v>163</v>
      </c>
      <c r="E858" s="160" t="s">
        <v>3351</v>
      </c>
      <c r="F858" s="162">
        <v>4.2450639299999997</v>
      </c>
      <c r="G858" s="162">
        <v>0.79246169999999994</v>
      </c>
      <c r="H858" s="56">
        <f t="shared" si="39"/>
        <v>4.3568064298880316</v>
      </c>
      <c r="I858" s="162">
        <v>0.44883039000000002</v>
      </c>
      <c r="J858" s="162">
        <v>0.32954594999999998</v>
      </c>
      <c r="K858" s="56">
        <f t="shared" si="40"/>
        <v>0.36196603235451708</v>
      </c>
      <c r="L858" s="56">
        <f t="shared" si="41"/>
        <v>0.1057299483355484</v>
      </c>
    </row>
    <row r="859" spans="1:12" x14ac:dyDescent="0.2">
      <c r="A859" s="160" t="s">
        <v>2901</v>
      </c>
      <c r="B859" s="161" t="s">
        <v>1596</v>
      </c>
      <c r="C859" s="160" t="s">
        <v>3038</v>
      </c>
      <c r="D859" s="160" t="s">
        <v>570</v>
      </c>
      <c r="E859" s="160" t="s">
        <v>164</v>
      </c>
      <c r="F859" s="162">
        <v>0.71485023999999997</v>
      </c>
      <c r="G859" s="162">
        <v>3.63956152</v>
      </c>
      <c r="H859" s="56">
        <f t="shared" si="39"/>
        <v>-0.80358891144667344</v>
      </c>
      <c r="I859" s="162">
        <v>0.44404829611685631</v>
      </c>
      <c r="J859" s="162">
        <v>13.932489884069991</v>
      </c>
      <c r="K859" s="56">
        <f t="shared" si="40"/>
        <v>-0.96812857573831301</v>
      </c>
      <c r="L859" s="56">
        <f t="shared" si="41"/>
        <v>0.62117667627397921</v>
      </c>
    </row>
    <row r="860" spans="1:12" x14ac:dyDescent="0.2">
      <c r="A860" s="160" t="s">
        <v>2388</v>
      </c>
      <c r="B860" s="161" t="s">
        <v>1661</v>
      </c>
      <c r="C860" s="160" t="s">
        <v>3039</v>
      </c>
      <c r="D860" s="160" t="s">
        <v>163</v>
      </c>
      <c r="E860" s="160" t="s">
        <v>643</v>
      </c>
      <c r="F860" s="162">
        <v>0.43977870000000002</v>
      </c>
      <c r="G860" s="162">
        <v>0.24763560000000001</v>
      </c>
      <c r="H860" s="56">
        <f t="shared" si="39"/>
        <v>0.77591065258791558</v>
      </c>
      <c r="I860" s="162">
        <v>0.43961365999999996</v>
      </c>
      <c r="J860" s="162">
        <v>0.59337517000000006</v>
      </c>
      <c r="K860" s="56">
        <f t="shared" si="40"/>
        <v>-0.25913034075895036</v>
      </c>
      <c r="L860" s="56">
        <f t="shared" si="41"/>
        <v>0.99962472034229932</v>
      </c>
    </row>
    <row r="861" spans="1:12" x14ac:dyDescent="0.2">
      <c r="A861" s="160" t="s">
        <v>3139</v>
      </c>
      <c r="B861" s="160" t="s">
        <v>3140</v>
      </c>
      <c r="C861" s="160" t="s">
        <v>2419</v>
      </c>
      <c r="D861" s="160" t="s">
        <v>163</v>
      </c>
      <c r="E861" s="160" t="s">
        <v>643</v>
      </c>
      <c r="F861" s="162">
        <v>0.23509004</v>
      </c>
      <c r="G861" s="162">
        <v>1.59125E-3</v>
      </c>
      <c r="H861" s="56" t="str">
        <f t="shared" si="39"/>
        <v/>
      </c>
      <c r="I861" s="162">
        <v>0.43900941999999998</v>
      </c>
      <c r="J861" s="162">
        <v>0.1148</v>
      </c>
      <c r="K861" s="56">
        <f t="shared" si="40"/>
        <v>2.8241238675958189</v>
      </c>
      <c r="L861" s="56">
        <f t="shared" si="41"/>
        <v>1.8674096954511556</v>
      </c>
    </row>
    <row r="862" spans="1:12" x14ac:dyDescent="0.2">
      <c r="A862" s="160" t="s">
        <v>2346</v>
      </c>
      <c r="B862" s="161" t="s">
        <v>1585</v>
      </c>
      <c r="C862" s="160" t="s">
        <v>595</v>
      </c>
      <c r="D862" s="160" t="s">
        <v>570</v>
      </c>
      <c r="E862" s="160" t="s">
        <v>643</v>
      </c>
      <c r="F862" s="162">
        <v>9.2301130000000009E-2</v>
      </c>
      <c r="G862" s="162">
        <v>2.3447779999999998E-2</v>
      </c>
      <c r="H862" s="56">
        <f t="shared" si="39"/>
        <v>2.9364549650329379</v>
      </c>
      <c r="I862" s="162">
        <v>0.43235933999999981</v>
      </c>
      <c r="J862" s="162">
        <v>0.12913778000000001</v>
      </c>
      <c r="K862" s="56">
        <f t="shared" si="40"/>
        <v>2.3480468690107559</v>
      </c>
      <c r="L862" s="56">
        <f t="shared" si="41"/>
        <v>4.6842258594233872</v>
      </c>
    </row>
    <row r="863" spans="1:12" x14ac:dyDescent="0.2">
      <c r="A863" s="160" t="s">
        <v>2699</v>
      </c>
      <c r="B863" s="160" t="s">
        <v>2700</v>
      </c>
      <c r="C863" s="160" t="s">
        <v>3039</v>
      </c>
      <c r="D863" s="160" t="s">
        <v>163</v>
      </c>
      <c r="E863" s="160" t="s">
        <v>643</v>
      </c>
      <c r="F863" s="162">
        <v>0.20901454</v>
      </c>
      <c r="G863" s="162">
        <v>0</v>
      </c>
      <c r="H863" s="56" t="str">
        <f t="shared" si="39"/>
        <v/>
      </c>
      <c r="I863" s="162">
        <v>0.42766146000000005</v>
      </c>
      <c r="J863" s="162">
        <v>0</v>
      </c>
      <c r="K863" s="56" t="str">
        <f t="shared" si="40"/>
        <v/>
      </c>
      <c r="L863" s="56">
        <f t="shared" si="41"/>
        <v>2.0460847364972792</v>
      </c>
    </row>
    <row r="864" spans="1:12" x14ac:dyDescent="0.2">
      <c r="A864" s="160" t="s">
        <v>1865</v>
      </c>
      <c r="B864" s="161" t="s">
        <v>200</v>
      </c>
      <c r="C864" s="160" t="s">
        <v>3041</v>
      </c>
      <c r="D864" s="160" t="s">
        <v>163</v>
      </c>
      <c r="E864" s="160" t="s">
        <v>164</v>
      </c>
      <c r="F864" s="162">
        <v>0.92366655000000009</v>
      </c>
      <c r="G864" s="162">
        <v>1.8527980400000001</v>
      </c>
      <c r="H864" s="56">
        <f t="shared" si="39"/>
        <v>-0.50147478027340742</v>
      </c>
      <c r="I864" s="162">
        <v>0.42535409000000002</v>
      </c>
      <c r="J864" s="162">
        <v>4.0289596599999999</v>
      </c>
      <c r="K864" s="56">
        <f t="shared" si="40"/>
        <v>-0.89442582554921879</v>
      </c>
      <c r="L864" s="56">
        <f t="shared" si="41"/>
        <v>0.46050611013249315</v>
      </c>
    </row>
    <row r="865" spans="1:16" x14ac:dyDescent="0.2">
      <c r="A865" s="160" t="s">
        <v>2410</v>
      </c>
      <c r="B865" s="161" t="s">
        <v>1660</v>
      </c>
      <c r="C865" s="160" t="s">
        <v>3039</v>
      </c>
      <c r="D865" s="160" t="s">
        <v>163</v>
      </c>
      <c r="E865" s="160" t="s">
        <v>643</v>
      </c>
      <c r="F865" s="162">
        <v>0.63069723999999994</v>
      </c>
      <c r="G865" s="162">
        <v>3.7046469999999998E-2</v>
      </c>
      <c r="H865" s="56">
        <f t="shared" si="39"/>
        <v>16.024489512765992</v>
      </c>
      <c r="I865" s="162">
        <v>0.42247949000000001</v>
      </c>
      <c r="J865" s="162">
        <v>9.8271900000000013E-3</v>
      </c>
      <c r="K865" s="56">
        <f t="shared" si="40"/>
        <v>41.990874298756815</v>
      </c>
      <c r="L865" s="56">
        <f t="shared" si="41"/>
        <v>0.66986100969777518</v>
      </c>
    </row>
    <row r="866" spans="1:16" x14ac:dyDescent="0.2">
      <c r="A866" s="160" t="s">
        <v>2929</v>
      </c>
      <c r="B866" s="161" t="s">
        <v>602</v>
      </c>
      <c r="C866" s="160" t="s">
        <v>3038</v>
      </c>
      <c r="D866" s="160" t="s">
        <v>570</v>
      </c>
      <c r="E866" s="160" t="s">
        <v>643</v>
      </c>
      <c r="F866" s="162">
        <v>1.1929545800000001</v>
      </c>
      <c r="G866" s="162">
        <v>0.71293640000000003</v>
      </c>
      <c r="H866" s="56">
        <f t="shared" si="39"/>
        <v>0.673297337602625</v>
      </c>
      <c r="I866" s="162">
        <v>0.41405362000000001</v>
      </c>
      <c r="J866" s="162">
        <v>0.31792628000000001</v>
      </c>
      <c r="K866" s="56">
        <f t="shared" si="40"/>
        <v>0.30235732635880241</v>
      </c>
      <c r="L866" s="56">
        <f t="shared" si="41"/>
        <v>0.34708246813554289</v>
      </c>
    </row>
    <row r="867" spans="1:16" x14ac:dyDescent="0.2">
      <c r="A867" s="160" t="s">
        <v>3442</v>
      </c>
      <c r="B867" s="161" t="s">
        <v>48</v>
      </c>
      <c r="C867" s="160" t="s">
        <v>2418</v>
      </c>
      <c r="D867" s="160" t="s">
        <v>163</v>
      </c>
      <c r="E867" s="160" t="s">
        <v>3351</v>
      </c>
      <c r="F867" s="162">
        <v>5.9658449500000001</v>
      </c>
      <c r="G867" s="162">
        <v>2.4224366000000002</v>
      </c>
      <c r="H867" s="56">
        <f t="shared" si="39"/>
        <v>1.4627455471899657</v>
      </c>
      <c r="I867" s="162">
        <v>0.40671292999999997</v>
      </c>
      <c r="J867" s="162">
        <v>0.44530901000000001</v>
      </c>
      <c r="K867" s="56">
        <f t="shared" si="40"/>
        <v>-8.667257821709029E-2</v>
      </c>
      <c r="L867" s="56">
        <f t="shared" si="41"/>
        <v>6.8173566931202259E-2</v>
      </c>
    </row>
    <row r="868" spans="1:16" x14ac:dyDescent="0.2">
      <c r="A868" s="160" t="s">
        <v>1390</v>
      </c>
      <c r="B868" s="161" t="s">
        <v>1391</v>
      </c>
      <c r="C868" s="160" t="s">
        <v>2420</v>
      </c>
      <c r="D868" s="160" t="s">
        <v>570</v>
      </c>
      <c r="E868" s="160" t="s">
        <v>164</v>
      </c>
      <c r="F868" s="162">
        <v>0.223741</v>
      </c>
      <c r="G868" s="162">
        <v>4.7539620000000005E-2</v>
      </c>
      <c r="H868" s="56">
        <f t="shared" si="39"/>
        <v>3.7064111997529636</v>
      </c>
      <c r="I868" s="162">
        <v>0.404387</v>
      </c>
      <c r="J868" s="162">
        <v>0</v>
      </c>
      <c r="K868" s="56" t="str">
        <f t="shared" si="40"/>
        <v/>
      </c>
      <c r="L868" s="56">
        <f t="shared" si="41"/>
        <v>1.8073889005591286</v>
      </c>
    </row>
    <row r="869" spans="1:16" x14ac:dyDescent="0.2">
      <c r="A869" s="160" t="s">
        <v>2892</v>
      </c>
      <c r="B869" s="161" t="s">
        <v>1009</v>
      </c>
      <c r="C869" s="160" t="s">
        <v>3038</v>
      </c>
      <c r="D869" s="160" t="s">
        <v>162</v>
      </c>
      <c r="E869" s="160" t="s">
        <v>643</v>
      </c>
      <c r="F869" s="162">
        <v>3.1891601000000001</v>
      </c>
      <c r="G869" s="162">
        <v>0.83523373000000001</v>
      </c>
      <c r="H869" s="56">
        <f t="shared" si="39"/>
        <v>2.8182846135775672</v>
      </c>
      <c r="I869" s="162">
        <v>0.3991767965866847</v>
      </c>
      <c r="J869" s="162">
        <v>0.25490374999999998</v>
      </c>
      <c r="K869" s="56">
        <f t="shared" si="40"/>
        <v>0.56599028686978792</v>
      </c>
      <c r="L869" s="56">
        <f t="shared" si="41"/>
        <v>0.12516674737862321</v>
      </c>
    </row>
    <row r="870" spans="1:16" x14ac:dyDescent="0.2">
      <c r="A870" s="160" t="s">
        <v>2674</v>
      </c>
      <c r="B870" s="161" t="s">
        <v>349</v>
      </c>
      <c r="C870" s="160" t="s">
        <v>1144</v>
      </c>
      <c r="D870" s="160" t="s">
        <v>163</v>
      </c>
      <c r="E870" s="160" t="s">
        <v>164</v>
      </c>
      <c r="F870" s="162">
        <v>5.0353490000000001E-2</v>
      </c>
      <c r="G870" s="162">
        <v>5.5342059999999998E-2</v>
      </c>
      <c r="H870" s="56">
        <f t="shared" si="39"/>
        <v>-9.0140663358031836E-2</v>
      </c>
      <c r="I870" s="162">
        <v>0.39208994000000003</v>
      </c>
      <c r="J870" s="162">
        <v>2.0438910000000001E-2</v>
      </c>
      <c r="K870" s="56">
        <f t="shared" si="40"/>
        <v>18.18350538262559</v>
      </c>
      <c r="L870" s="56">
        <f t="shared" si="41"/>
        <v>7.786748048645685</v>
      </c>
    </row>
    <row r="871" spans="1:16" x14ac:dyDescent="0.2">
      <c r="A871" s="160" t="s">
        <v>2623</v>
      </c>
      <c r="B871" s="161" t="s">
        <v>286</v>
      </c>
      <c r="C871" s="160" t="s">
        <v>1144</v>
      </c>
      <c r="D871" s="160" t="s">
        <v>162</v>
      </c>
      <c r="E871" s="160" t="s">
        <v>164</v>
      </c>
      <c r="F871" s="162">
        <v>2.2325868600000001</v>
      </c>
      <c r="G871" s="162">
        <v>2.6066669099999999</v>
      </c>
      <c r="H871" s="56">
        <f t="shared" si="39"/>
        <v>-0.14350895719161905</v>
      </c>
      <c r="I871" s="162">
        <v>0.39083565999999997</v>
      </c>
      <c r="J871" s="162">
        <v>3.1781500000000002E-3</v>
      </c>
      <c r="K871" s="56" t="str">
        <f t="shared" si="40"/>
        <v/>
      </c>
      <c r="L871" s="56">
        <f t="shared" si="41"/>
        <v>0.17505955400991655</v>
      </c>
    </row>
    <row r="872" spans="1:16" x14ac:dyDescent="0.2">
      <c r="A872" s="160" t="s">
        <v>3093</v>
      </c>
      <c r="B872" s="160" t="s">
        <v>3094</v>
      </c>
      <c r="C872" s="160" t="s">
        <v>2420</v>
      </c>
      <c r="D872" s="160" t="s">
        <v>570</v>
      </c>
      <c r="E872" s="160" t="s">
        <v>164</v>
      </c>
      <c r="F872" s="162">
        <v>0.22764244</v>
      </c>
      <c r="G872" s="162">
        <v>0.23368215000000001</v>
      </c>
      <c r="H872" s="56">
        <f t="shared" si="39"/>
        <v>-2.5845833753241343E-2</v>
      </c>
      <c r="I872" s="162">
        <v>0.38128303999999991</v>
      </c>
      <c r="J872" s="162">
        <v>5.7738400499999996</v>
      </c>
      <c r="K872" s="56">
        <f t="shared" si="40"/>
        <v>-0.93396369890780051</v>
      </c>
      <c r="L872" s="56">
        <f t="shared" si="41"/>
        <v>1.6749207221641091</v>
      </c>
    </row>
    <row r="873" spans="1:16" x14ac:dyDescent="0.2">
      <c r="A873" s="160" t="s">
        <v>2972</v>
      </c>
      <c r="B873" s="161" t="s">
        <v>83</v>
      </c>
      <c r="C873" s="160" t="s">
        <v>3038</v>
      </c>
      <c r="D873" s="160" t="s">
        <v>163</v>
      </c>
      <c r="E873" s="160" t="s">
        <v>164</v>
      </c>
      <c r="F873" s="162">
        <v>0.89454543000000009</v>
      </c>
      <c r="G873" s="162">
        <v>0.56074203</v>
      </c>
      <c r="H873" s="56">
        <f t="shared" si="39"/>
        <v>0.5952887105680309</v>
      </c>
      <c r="I873" s="162">
        <v>0.37941209000000004</v>
      </c>
      <c r="J873" s="162">
        <v>0.34643276000000001</v>
      </c>
      <c r="K873" s="56">
        <f t="shared" si="40"/>
        <v>9.5196914979980507E-2</v>
      </c>
      <c r="L873" s="56">
        <f t="shared" si="41"/>
        <v>0.42413954314204033</v>
      </c>
    </row>
    <row r="874" spans="1:16" x14ac:dyDescent="0.2">
      <c r="A874" s="160" t="s">
        <v>3012</v>
      </c>
      <c r="B874" s="161" t="s">
        <v>244</v>
      </c>
      <c r="C874" s="160" t="s">
        <v>2419</v>
      </c>
      <c r="D874" s="160" t="s">
        <v>162</v>
      </c>
      <c r="E874" s="160" t="s">
        <v>643</v>
      </c>
      <c r="F874" s="162">
        <v>0.35492192</v>
      </c>
      <c r="G874" s="162">
        <v>0.73108008999999996</v>
      </c>
      <c r="H874" s="56">
        <f t="shared" si="39"/>
        <v>-0.51452388752646783</v>
      </c>
      <c r="I874" s="162">
        <v>0.37758387999999998</v>
      </c>
      <c r="J874" s="162">
        <v>2.2510924600000002</v>
      </c>
      <c r="K874" s="56">
        <f t="shared" si="40"/>
        <v>-0.83226638322976743</v>
      </c>
      <c r="L874" s="56">
        <f t="shared" si="41"/>
        <v>1.063850550566164</v>
      </c>
      <c r="M874" s="127"/>
      <c r="P874" s="127"/>
    </row>
    <row r="875" spans="1:16" x14ac:dyDescent="0.2">
      <c r="A875" s="160" t="s">
        <v>3160</v>
      </c>
      <c r="B875" s="160" t="s">
        <v>3161</v>
      </c>
      <c r="C875" s="160" t="s">
        <v>595</v>
      </c>
      <c r="D875" s="160" t="s">
        <v>570</v>
      </c>
      <c r="E875" s="160" t="s">
        <v>643</v>
      </c>
      <c r="F875" s="162">
        <v>0.10219273</v>
      </c>
      <c r="G875" s="162">
        <v>0.10091314</v>
      </c>
      <c r="H875" s="56">
        <f t="shared" si="39"/>
        <v>1.2680112817815337E-2</v>
      </c>
      <c r="I875" s="162">
        <v>0.36852572999999994</v>
      </c>
      <c r="J875" s="162">
        <v>0</v>
      </c>
      <c r="K875" s="56" t="str">
        <f t="shared" si="40"/>
        <v/>
      </c>
      <c r="L875" s="56">
        <f t="shared" si="41"/>
        <v>3.6061834339879164</v>
      </c>
    </row>
    <row r="876" spans="1:16" x14ac:dyDescent="0.2">
      <c r="A876" s="160" t="s">
        <v>3023</v>
      </c>
      <c r="B876" s="160" t="s">
        <v>2705</v>
      </c>
      <c r="C876" s="160" t="s">
        <v>2418</v>
      </c>
      <c r="D876" s="160" t="s">
        <v>162</v>
      </c>
      <c r="E876" s="160" t="s">
        <v>643</v>
      </c>
      <c r="F876" s="162">
        <v>6.8339499999999997E-2</v>
      </c>
      <c r="G876" s="162">
        <v>0.26675949999999998</v>
      </c>
      <c r="H876" s="56">
        <f t="shared" si="39"/>
        <v>-0.7438160590344487</v>
      </c>
      <c r="I876" s="162">
        <v>0.36492799999999997</v>
      </c>
      <c r="J876" s="162">
        <v>0.29027540000000002</v>
      </c>
      <c r="K876" s="56">
        <f t="shared" si="40"/>
        <v>0.25717852770162386</v>
      </c>
      <c r="L876" s="56">
        <f t="shared" si="41"/>
        <v>5.3399278601687161</v>
      </c>
    </row>
    <row r="877" spans="1:16" x14ac:dyDescent="0.2">
      <c r="A877" s="160" t="s">
        <v>3348</v>
      </c>
      <c r="B877" s="160" t="s">
        <v>2538</v>
      </c>
      <c r="C877" s="160" t="s">
        <v>3350</v>
      </c>
      <c r="D877" s="160" t="s">
        <v>162</v>
      </c>
      <c r="E877" s="160" t="s">
        <v>643</v>
      </c>
      <c r="F877" s="162">
        <v>0</v>
      </c>
      <c r="G877" s="162">
        <v>0.2500077</v>
      </c>
      <c r="H877" s="56">
        <f t="shared" si="39"/>
        <v>-1</v>
      </c>
      <c r="I877" s="162">
        <v>0.36445499999999997</v>
      </c>
      <c r="J877" s="162">
        <v>0.36219820000000003</v>
      </c>
      <c r="K877" s="56">
        <f t="shared" si="40"/>
        <v>6.2308426712223142E-3</v>
      </c>
      <c r="L877" s="56" t="str">
        <f t="shared" si="41"/>
        <v/>
      </c>
    </row>
    <row r="878" spans="1:16" x14ac:dyDescent="0.2">
      <c r="A878" s="160" t="s">
        <v>3347</v>
      </c>
      <c r="B878" s="160" t="s">
        <v>2537</v>
      </c>
      <c r="C878" s="160" t="s">
        <v>3350</v>
      </c>
      <c r="D878" s="160" t="s">
        <v>162</v>
      </c>
      <c r="E878" s="160" t="s">
        <v>643</v>
      </c>
      <c r="F878" s="162">
        <v>8.7737250000000003E-2</v>
      </c>
      <c r="G878" s="162">
        <v>0.25095695000000001</v>
      </c>
      <c r="H878" s="56">
        <f t="shared" si="39"/>
        <v>-0.65038924006687204</v>
      </c>
      <c r="I878" s="162">
        <v>0.36400399999999999</v>
      </c>
      <c r="J878" s="162">
        <v>0.36399040000000005</v>
      </c>
      <c r="K878" s="56">
        <f t="shared" si="40"/>
        <v>3.7363622776620531E-5</v>
      </c>
      <c r="L878" s="56">
        <f t="shared" si="41"/>
        <v>4.148796548786291</v>
      </c>
    </row>
    <row r="879" spans="1:16" x14ac:dyDescent="0.2">
      <c r="A879" s="160" t="s">
        <v>1079</v>
      </c>
      <c r="B879" s="161" t="s">
        <v>20</v>
      </c>
      <c r="C879" s="160" t="s">
        <v>3040</v>
      </c>
      <c r="D879" s="160" t="s">
        <v>163</v>
      </c>
      <c r="E879" s="160" t="s">
        <v>164</v>
      </c>
      <c r="F879" s="162">
        <v>2.05859967</v>
      </c>
      <c r="G879" s="162">
        <v>2.2302683800000001</v>
      </c>
      <c r="H879" s="56">
        <f t="shared" si="39"/>
        <v>-7.6972220715427975E-2</v>
      </c>
      <c r="I879" s="162">
        <v>0.36175388000000003</v>
      </c>
      <c r="J879" s="162">
        <v>2.6187999999999998E-4</v>
      </c>
      <c r="K879" s="56" t="str">
        <f t="shared" si="40"/>
        <v/>
      </c>
      <c r="L879" s="56">
        <f t="shared" si="41"/>
        <v>0.17572813464990017</v>
      </c>
    </row>
    <row r="880" spans="1:16" x14ac:dyDescent="0.2">
      <c r="A880" s="160" t="s">
        <v>2672</v>
      </c>
      <c r="B880" s="161" t="s">
        <v>347</v>
      </c>
      <c r="C880" s="160" t="s">
        <v>1144</v>
      </c>
      <c r="D880" s="160" t="s">
        <v>163</v>
      </c>
      <c r="E880" s="160" t="s">
        <v>164</v>
      </c>
      <c r="F880" s="162">
        <v>7.2413829999999998E-2</v>
      </c>
      <c r="G880" s="162">
        <v>0.31113431000000003</v>
      </c>
      <c r="H880" s="56">
        <f t="shared" si="39"/>
        <v>-0.76725861574057841</v>
      </c>
      <c r="I880" s="162">
        <v>0.36033968999999999</v>
      </c>
      <c r="J880" s="162">
        <v>0.86346486</v>
      </c>
      <c r="K880" s="56">
        <f t="shared" si="40"/>
        <v>-0.5826816970872446</v>
      </c>
      <c r="L880" s="56">
        <f t="shared" si="41"/>
        <v>4.9761169931213418</v>
      </c>
    </row>
    <row r="881" spans="1:12" x14ac:dyDescent="0.2">
      <c r="A881" s="160" t="s">
        <v>1863</v>
      </c>
      <c r="B881" s="161" t="s">
        <v>202</v>
      </c>
      <c r="C881" s="160" t="s">
        <v>3041</v>
      </c>
      <c r="D881" s="160" t="s">
        <v>163</v>
      </c>
      <c r="E881" s="160" t="s">
        <v>164</v>
      </c>
      <c r="F881" s="162">
        <v>1.3529959299999998</v>
      </c>
      <c r="G881" s="162">
        <v>0.78019861999999995</v>
      </c>
      <c r="H881" s="56">
        <f t="shared" si="39"/>
        <v>0.73416857620178821</v>
      </c>
      <c r="I881" s="162">
        <v>0.35305721999999995</v>
      </c>
      <c r="J881" s="162">
        <v>0</v>
      </c>
      <c r="K881" s="56" t="str">
        <f t="shared" si="40"/>
        <v/>
      </c>
      <c r="L881" s="56">
        <f t="shared" si="41"/>
        <v>0.2609447760866509</v>
      </c>
    </row>
    <row r="882" spans="1:12" x14ac:dyDescent="0.2">
      <c r="A882" s="160" t="s">
        <v>2596</v>
      </c>
      <c r="B882" s="161" t="s">
        <v>1640</v>
      </c>
      <c r="C882" s="160" t="s">
        <v>1144</v>
      </c>
      <c r="D882" s="160" t="s">
        <v>163</v>
      </c>
      <c r="E882" s="160" t="s">
        <v>164</v>
      </c>
      <c r="F882" s="162">
        <v>0.63220847999999996</v>
      </c>
      <c r="G882" s="162">
        <v>0.88199828000000002</v>
      </c>
      <c r="H882" s="56">
        <f t="shared" si="39"/>
        <v>-0.28320894231222316</v>
      </c>
      <c r="I882" s="162">
        <v>0.35164717000000001</v>
      </c>
      <c r="J882" s="162">
        <v>0.11280075000000001</v>
      </c>
      <c r="K882" s="56">
        <f t="shared" si="40"/>
        <v>2.117418722836506</v>
      </c>
      <c r="L882" s="56">
        <f t="shared" si="41"/>
        <v>0.55622026771928146</v>
      </c>
    </row>
    <row r="883" spans="1:12" x14ac:dyDescent="0.2">
      <c r="A883" s="160" t="s">
        <v>3095</v>
      </c>
      <c r="B883" s="160" t="s">
        <v>3096</v>
      </c>
      <c r="C883" s="160" t="s">
        <v>2420</v>
      </c>
      <c r="D883" s="160" t="s">
        <v>570</v>
      </c>
      <c r="E883" s="160" t="s">
        <v>164</v>
      </c>
      <c r="F883" s="162">
        <v>0.34666853000000003</v>
      </c>
      <c r="G883" s="162">
        <v>2.5431E-4</v>
      </c>
      <c r="H883" s="56" t="str">
        <f t="shared" si="39"/>
        <v/>
      </c>
      <c r="I883" s="162">
        <v>0.34804039764</v>
      </c>
      <c r="J883" s="162">
        <v>0</v>
      </c>
      <c r="K883" s="56" t="str">
        <f t="shared" si="40"/>
        <v/>
      </c>
      <c r="L883" s="56">
        <f t="shared" si="41"/>
        <v>1.0039572892295703</v>
      </c>
    </row>
    <row r="884" spans="1:12" x14ac:dyDescent="0.2">
      <c r="A884" s="160" t="s">
        <v>3099</v>
      </c>
      <c r="B884" s="160" t="s">
        <v>3100</v>
      </c>
      <c r="C884" s="160" t="s">
        <v>3039</v>
      </c>
      <c r="D884" s="160" t="s">
        <v>163</v>
      </c>
      <c r="E884" s="160" t="s">
        <v>643</v>
      </c>
      <c r="F884" s="162">
        <v>0.34259605999999998</v>
      </c>
      <c r="G884" s="162">
        <v>1.00690564</v>
      </c>
      <c r="H884" s="56">
        <f t="shared" si="39"/>
        <v>-0.6597535594298588</v>
      </c>
      <c r="I884" s="162">
        <v>0.34645709000000002</v>
      </c>
      <c r="J884" s="162">
        <v>6.4728602422742707</v>
      </c>
      <c r="K884" s="56">
        <f t="shared" si="40"/>
        <v>-0.94647542554104791</v>
      </c>
      <c r="L884" s="56">
        <f t="shared" si="41"/>
        <v>1.0112699194497452</v>
      </c>
    </row>
    <row r="885" spans="1:12" x14ac:dyDescent="0.2">
      <c r="A885" s="160" t="s">
        <v>3025</v>
      </c>
      <c r="B885" s="160" t="s">
        <v>2707</v>
      </c>
      <c r="C885" s="160" t="s">
        <v>2418</v>
      </c>
      <c r="D885" s="160" t="s">
        <v>162</v>
      </c>
      <c r="E885" s="160" t="s">
        <v>643</v>
      </c>
      <c r="F885" s="162">
        <v>1.3614802500000001</v>
      </c>
      <c r="G885" s="162">
        <v>0.69507350000000001</v>
      </c>
      <c r="H885" s="56">
        <f t="shared" si="39"/>
        <v>0.95875723934231427</v>
      </c>
      <c r="I885" s="162">
        <v>0.34481297</v>
      </c>
      <c r="J885" s="162">
        <v>0.11183868</v>
      </c>
      <c r="K885" s="56">
        <f t="shared" si="40"/>
        <v>2.0831280376342067</v>
      </c>
      <c r="L885" s="56">
        <f t="shared" si="41"/>
        <v>0.25326329192068703</v>
      </c>
    </row>
    <row r="886" spans="1:12" x14ac:dyDescent="0.2">
      <c r="A886" s="160" t="s">
        <v>2588</v>
      </c>
      <c r="B886" s="161" t="s">
        <v>1928</v>
      </c>
      <c r="C886" s="160" t="s">
        <v>1864</v>
      </c>
      <c r="D886" s="160" t="s">
        <v>163</v>
      </c>
      <c r="E886" s="160" t="s">
        <v>643</v>
      </c>
      <c r="F886" s="162">
        <v>0.53133372999999995</v>
      </c>
      <c r="G886" s="162">
        <v>0.40859825</v>
      </c>
      <c r="H886" s="56">
        <f t="shared" si="39"/>
        <v>0.30038180535526027</v>
      </c>
      <c r="I886" s="162">
        <v>0.34207225925455276</v>
      </c>
      <c r="J886" s="162">
        <v>0.16468174449039436</v>
      </c>
      <c r="K886" s="56">
        <f t="shared" si="40"/>
        <v>1.0771717005615358</v>
      </c>
      <c r="L886" s="56">
        <f t="shared" si="41"/>
        <v>0.64379925448089437</v>
      </c>
    </row>
    <row r="887" spans="1:12" x14ac:dyDescent="0.2">
      <c r="A887" s="160" t="s">
        <v>3179</v>
      </c>
      <c r="B887" s="160" t="s">
        <v>3180</v>
      </c>
      <c r="C887" s="160" t="s">
        <v>2685</v>
      </c>
      <c r="D887" s="160" t="s">
        <v>570</v>
      </c>
      <c r="E887" s="160" t="s">
        <v>643</v>
      </c>
      <c r="F887" s="162">
        <v>0.51848850000000002</v>
      </c>
      <c r="G887" s="162">
        <v>0</v>
      </c>
      <c r="H887" s="56" t="str">
        <f t="shared" si="39"/>
        <v/>
      </c>
      <c r="I887" s="162">
        <v>0.34016000000000002</v>
      </c>
      <c r="J887" s="162">
        <v>0</v>
      </c>
      <c r="K887" s="56" t="str">
        <f t="shared" si="40"/>
        <v/>
      </c>
      <c r="L887" s="56">
        <f t="shared" si="41"/>
        <v>0.65606083837925044</v>
      </c>
    </row>
    <row r="888" spans="1:12" x14ac:dyDescent="0.2">
      <c r="A888" s="160" t="s">
        <v>1107</v>
      </c>
      <c r="B888" s="161" t="s">
        <v>1108</v>
      </c>
      <c r="C888" s="160" t="s">
        <v>3041</v>
      </c>
      <c r="D888" s="160" t="s">
        <v>163</v>
      </c>
      <c r="E888" s="160" t="s">
        <v>164</v>
      </c>
      <c r="F888" s="162">
        <v>0.99843343999999989</v>
      </c>
      <c r="G888" s="162">
        <v>0.34710796999999999</v>
      </c>
      <c r="H888" s="56">
        <f t="shared" si="39"/>
        <v>1.8764347877117311</v>
      </c>
      <c r="I888" s="162">
        <v>0.33922362</v>
      </c>
      <c r="J888" s="162">
        <v>6.884171E-2</v>
      </c>
      <c r="K888" s="56">
        <f t="shared" si="40"/>
        <v>3.9275885215518329</v>
      </c>
      <c r="L888" s="56">
        <f t="shared" si="41"/>
        <v>0.33975586795249973</v>
      </c>
    </row>
    <row r="889" spans="1:12" x14ac:dyDescent="0.2">
      <c r="A889" s="160" t="s">
        <v>1940</v>
      </c>
      <c r="B889" s="160" t="s">
        <v>1937</v>
      </c>
      <c r="C889" s="160" t="s">
        <v>595</v>
      </c>
      <c r="D889" s="160" t="s">
        <v>570</v>
      </c>
      <c r="E889" s="160" t="s">
        <v>643</v>
      </c>
      <c r="F889" s="162">
        <v>9.4771559999999991E-2</v>
      </c>
      <c r="G889" s="162">
        <v>0.13481872</v>
      </c>
      <c r="H889" s="56">
        <f t="shared" si="39"/>
        <v>-0.29704450539212957</v>
      </c>
      <c r="I889" s="162">
        <v>0.33202033000000003</v>
      </c>
      <c r="J889" s="162">
        <v>0.42398531000000017</v>
      </c>
      <c r="K889" s="56">
        <f t="shared" si="40"/>
        <v>-0.21690605271206231</v>
      </c>
      <c r="L889" s="56">
        <f t="shared" si="41"/>
        <v>3.5033751686687449</v>
      </c>
    </row>
    <row r="890" spans="1:12" x14ac:dyDescent="0.2">
      <c r="A890" s="160" t="s">
        <v>3081</v>
      </c>
      <c r="B890" s="160" t="s">
        <v>3082</v>
      </c>
      <c r="C890" s="160" t="s">
        <v>2418</v>
      </c>
      <c r="D890" s="160" t="s">
        <v>162</v>
      </c>
      <c r="E890" s="160" t="s">
        <v>3351</v>
      </c>
      <c r="F890" s="162">
        <v>0.78631555000000009</v>
      </c>
      <c r="G890" s="162">
        <v>1.5856062</v>
      </c>
      <c r="H890" s="56">
        <f t="shared" si="39"/>
        <v>-0.50409152663504964</v>
      </c>
      <c r="I890" s="162">
        <v>0.32373303000000003</v>
      </c>
      <c r="J890" s="162">
        <v>38.905634540000001</v>
      </c>
      <c r="K890" s="56">
        <f t="shared" si="40"/>
        <v>-0.99167901940611813</v>
      </c>
      <c r="L890" s="56">
        <f t="shared" si="41"/>
        <v>0.41170879807731131</v>
      </c>
    </row>
    <row r="891" spans="1:12" x14ac:dyDescent="0.2">
      <c r="A891" s="160" t="s">
        <v>2958</v>
      </c>
      <c r="B891" s="161" t="s">
        <v>254</v>
      </c>
      <c r="C891" s="160" t="s">
        <v>2419</v>
      </c>
      <c r="D891" s="160" t="s">
        <v>162</v>
      </c>
      <c r="E891" s="160" t="s">
        <v>643</v>
      </c>
      <c r="F891" s="162">
        <v>0.40573175</v>
      </c>
      <c r="G891" s="162">
        <v>0.16791504999999998</v>
      </c>
      <c r="H891" s="56">
        <f t="shared" si="39"/>
        <v>1.4162917499056817</v>
      </c>
      <c r="I891" s="162">
        <v>0.32316896999999994</v>
      </c>
      <c r="J891" s="162">
        <v>1.185482E-2</v>
      </c>
      <c r="K891" s="56">
        <f t="shared" si="40"/>
        <v>26.260554778562639</v>
      </c>
      <c r="L891" s="56">
        <f t="shared" si="41"/>
        <v>0.79650894957074458</v>
      </c>
    </row>
    <row r="892" spans="1:12" x14ac:dyDescent="0.2">
      <c r="A892" s="160" t="s">
        <v>1447</v>
      </c>
      <c r="B892" s="161" t="s">
        <v>1448</v>
      </c>
      <c r="C892" s="160" t="s">
        <v>2420</v>
      </c>
      <c r="D892" s="160" t="s">
        <v>570</v>
      </c>
      <c r="E892" s="160" t="s">
        <v>643</v>
      </c>
      <c r="F892" s="162">
        <v>0.16979525000000001</v>
      </c>
      <c r="G892" s="162">
        <v>0.14361228000000001</v>
      </c>
      <c r="H892" s="56">
        <f t="shared" si="39"/>
        <v>0.18231706926455038</v>
      </c>
      <c r="I892" s="162">
        <v>0.32288706007599999</v>
      </c>
      <c r="J892" s="162">
        <v>0</v>
      </c>
      <c r="K892" s="56" t="str">
        <f t="shared" si="40"/>
        <v/>
      </c>
      <c r="L892" s="56">
        <f t="shared" si="41"/>
        <v>1.9016259882181625</v>
      </c>
    </row>
    <row r="893" spans="1:12" x14ac:dyDescent="0.2">
      <c r="A893" s="160" t="s">
        <v>2120</v>
      </c>
      <c r="B893" s="161" t="s">
        <v>2121</v>
      </c>
      <c r="C893" s="160" t="s">
        <v>595</v>
      </c>
      <c r="D893" s="160" t="s">
        <v>163</v>
      </c>
      <c r="E893" s="160" t="s">
        <v>643</v>
      </c>
      <c r="F893" s="162">
        <v>0.12467765</v>
      </c>
      <c r="G893" s="162">
        <v>0.37484915000000002</v>
      </c>
      <c r="H893" s="56">
        <f t="shared" si="39"/>
        <v>-0.66739246974416244</v>
      </c>
      <c r="I893" s="162">
        <v>0.31286830000000004</v>
      </c>
      <c r="J893" s="162">
        <v>0</v>
      </c>
      <c r="K893" s="56" t="str">
        <f t="shared" si="40"/>
        <v/>
      </c>
      <c r="L893" s="56">
        <f t="shared" si="41"/>
        <v>2.509417686329507</v>
      </c>
    </row>
    <row r="894" spans="1:12" x14ac:dyDescent="0.2">
      <c r="A894" s="160" t="s">
        <v>3022</v>
      </c>
      <c r="B894" s="161" t="s">
        <v>1719</v>
      </c>
      <c r="C894" s="160" t="s">
        <v>3038</v>
      </c>
      <c r="D894" s="160" t="s">
        <v>570</v>
      </c>
      <c r="E894" s="160" t="s">
        <v>164</v>
      </c>
      <c r="F894" s="162">
        <v>2.2028659999999999E-2</v>
      </c>
      <c r="G894" s="162">
        <v>0.19061720999999998</v>
      </c>
      <c r="H894" s="56">
        <f t="shared" si="39"/>
        <v>-0.88443509376724172</v>
      </c>
      <c r="I894" s="162">
        <v>0.31031676000000002</v>
      </c>
      <c r="J894" s="162">
        <v>0</v>
      </c>
      <c r="K894" s="56" t="str">
        <f t="shared" si="40"/>
        <v/>
      </c>
      <c r="L894" s="56">
        <f t="shared" si="41"/>
        <v>14.086955811202317</v>
      </c>
    </row>
    <row r="895" spans="1:12" x14ac:dyDescent="0.2">
      <c r="A895" s="160" t="s">
        <v>2637</v>
      </c>
      <c r="B895" s="161" t="s">
        <v>379</v>
      </c>
      <c r="C895" s="160" t="s">
        <v>1144</v>
      </c>
      <c r="D895" s="160" t="s">
        <v>162</v>
      </c>
      <c r="E895" s="160" t="s">
        <v>164</v>
      </c>
      <c r="F895" s="162">
        <v>1.2908957599999999</v>
      </c>
      <c r="G895" s="162">
        <v>5.7463379999999994E-2</v>
      </c>
      <c r="H895" s="56">
        <f t="shared" si="39"/>
        <v>21.464668106888251</v>
      </c>
      <c r="I895" s="162">
        <v>0.31014183734323719</v>
      </c>
      <c r="J895" s="162">
        <v>1.3204089618877848E-3</v>
      </c>
      <c r="K895" s="56" t="str">
        <f t="shared" si="40"/>
        <v/>
      </c>
      <c r="L895" s="56">
        <f t="shared" si="41"/>
        <v>0.24025320010597695</v>
      </c>
    </row>
    <row r="896" spans="1:12" x14ac:dyDescent="0.2">
      <c r="A896" s="160" t="s">
        <v>2713</v>
      </c>
      <c r="B896" s="161" t="s">
        <v>370</v>
      </c>
      <c r="C896" s="160" t="s">
        <v>2419</v>
      </c>
      <c r="D896" s="160" t="s">
        <v>162</v>
      </c>
      <c r="E896" s="160" t="s">
        <v>643</v>
      </c>
      <c r="F896" s="162">
        <v>0.17404313000000002</v>
      </c>
      <c r="G896" s="162">
        <v>1.6800658799999999</v>
      </c>
      <c r="H896" s="56">
        <f t="shared" si="39"/>
        <v>-0.89640696113654783</v>
      </c>
      <c r="I896" s="162">
        <v>0.30966880739019997</v>
      </c>
      <c r="J896" s="162">
        <v>0.30816017000000001</v>
      </c>
      <c r="K896" s="56">
        <f t="shared" si="40"/>
        <v>4.8956274595770566E-3</v>
      </c>
      <c r="L896" s="56">
        <f t="shared" si="41"/>
        <v>1.7792647569036477</v>
      </c>
    </row>
    <row r="897" spans="1:12" x14ac:dyDescent="0.2">
      <c r="A897" s="160" t="s">
        <v>3246</v>
      </c>
      <c r="B897" s="160" t="s">
        <v>2554</v>
      </c>
      <c r="C897" s="160" t="s">
        <v>2419</v>
      </c>
      <c r="D897" s="160" t="s">
        <v>163</v>
      </c>
      <c r="E897" s="160" t="s">
        <v>164</v>
      </c>
      <c r="F897" s="162">
        <v>0.85986359000000001</v>
      </c>
      <c r="G897" s="162">
        <v>3.1693363799999998</v>
      </c>
      <c r="H897" s="56">
        <f t="shared" si="39"/>
        <v>-0.72869285967051556</v>
      </c>
      <c r="I897" s="162">
        <v>0.30577019</v>
      </c>
      <c r="J897" s="162">
        <v>12.266847710000002</v>
      </c>
      <c r="K897" s="56">
        <f t="shared" si="40"/>
        <v>-0.9750734502270918</v>
      </c>
      <c r="L897" s="56">
        <f t="shared" si="41"/>
        <v>0.3556031370045567</v>
      </c>
    </row>
    <row r="898" spans="1:12" x14ac:dyDescent="0.2">
      <c r="A898" s="160" t="s">
        <v>1041</v>
      </c>
      <c r="B898" s="161" t="s">
        <v>871</v>
      </c>
      <c r="C898" s="160" t="s">
        <v>2420</v>
      </c>
      <c r="D898" s="160" t="s">
        <v>163</v>
      </c>
      <c r="E898" s="160" t="s">
        <v>164</v>
      </c>
      <c r="F898" s="162">
        <v>0.11866628</v>
      </c>
      <c r="G898" s="162">
        <v>0.30599915</v>
      </c>
      <c r="H898" s="56">
        <f t="shared" si="39"/>
        <v>-0.61220062212591109</v>
      </c>
      <c r="I898" s="162">
        <v>0.29999074134449999</v>
      </c>
      <c r="J898" s="162">
        <v>0</v>
      </c>
      <c r="K898" s="56" t="str">
        <f t="shared" si="40"/>
        <v/>
      </c>
      <c r="L898" s="56">
        <f t="shared" si="41"/>
        <v>2.5280201026315141</v>
      </c>
    </row>
    <row r="899" spans="1:12" x14ac:dyDescent="0.2">
      <c r="A899" s="160" t="s">
        <v>2592</v>
      </c>
      <c r="B899" s="161" t="s">
        <v>1922</v>
      </c>
      <c r="C899" s="160" t="s">
        <v>1864</v>
      </c>
      <c r="D899" s="160" t="s">
        <v>162</v>
      </c>
      <c r="E899" s="160" t="s">
        <v>643</v>
      </c>
      <c r="F899" s="162">
        <v>0</v>
      </c>
      <c r="G899" s="162">
        <v>0</v>
      </c>
      <c r="H899" s="56" t="str">
        <f t="shared" si="39"/>
        <v/>
      </c>
      <c r="I899" s="162">
        <v>0.29316578058640003</v>
      </c>
      <c r="J899" s="162">
        <v>3.7071734198184996</v>
      </c>
      <c r="K899" s="56">
        <f t="shared" si="40"/>
        <v>-0.92091932386568709</v>
      </c>
      <c r="L899" s="56" t="str">
        <f t="shared" si="41"/>
        <v/>
      </c>
    </row>
    <row r="900" spans="1:12" x14ac:dyDescent="0.2">
      <c r="A900" s="160" t="s">
        <v>3007</v>
      </c>
      <c r="B900" s="161" t="s">
        <v>253</v>
      </c>
      <c r="C900" s="160" t="s">
        <v>2419</v>
      </c>
      <c r="D900" s="160" t="s">
        <v>162</v>
      </c>
      <c r="E900" s="160" t="s">
        <v>643</v>
      </c>
      <c r="F900" s="162">
        <v>0.30124820000000002</v>
      </c>
      <c r="G900" s="162">
        <v>0.16695104999999999</v>
      </c>
      <c r="H900" s="56">
        <f t="shared" si="39"/>
        <v>0.80441033464599387</v>
      </c>
      <c r="I900" s="162">
        <v>0.29115659999999999</v>
      </c>
      <c r="J900" s="162">
        <v>4.0026449999999998E-2</v>
      </c>
      <c r="K900" s="56">
        <f t="shared" si="40"/>
        <v>6.2741049980700261</v>
      </c>
      <c r="L900" s="56">
        <f t="shared" si="41"/>
        <v>0.96650071270135374</v>
      </c>
    </row>
    <row r="901" spans="1:12" x14ac:dyDescent="0.2">
      <c r="A901" s="160" t="s">
        <v>2721</v>
      </c>
      <c r="B901" s="161" t="s">
        <v>234</v>
      </c>
      <c r="C901" s="160" t="s">
        <v>2419</v>
      </c>
      <c r="D901" s="160" t="s">
        <v>162</v>
      </c>
      <c r="E901" s="160" t="s">
        <v>643</v>
      </c>
      <c r="F901" s="162">
        <v>0.61027343999999994</v>
      </c>
      <c r="G901" s="162">
        <v>2.3226303800000001</v>
      </c>
      <c r="H901" s="56">
        <f t="shared" si="39"/>
        <v>-0.73724900644759495</v>
      </c>
      <c r="I901" s="162">
        <v>0.29027734999999999</v>
      </c>
      <c r="J901" s="162">
        <v>1.04228663</v>
      </c>
      <c r="K901" s="56">
        <f t="shared" si="40"/>
        <v>-0.72149949769575383</v>
      </c>
      <c r="L901" s="56">
        <f t="shared" si="41"/>
        <v>0.47565129165706443</v>
      </c>
    </row>
    <row r="902" spans="1:12" x14ac:dyDescent="0.2">
      <c r="A902" s="160" t="s">
        <v>2591</v>
      </c>
      <c r="B902" s="161" t="s">
        <v>1920</v>
      </c>
      <c r="C902" s="160" t="s">
        <v>1864</v>
      </c>
      <c r="D902" s="160" t="s">
        <v>163</v>
      </c>
      <c r="E902" s="160" t="s">
        <v>643</v>
      </c>
      <c r="F902" s="162">
        <v>0.24251800000000001</v>
      </c>
      <c r="G902" s="162">
        <v>0</v>
      </c>
      <c r="H902" s="56" t="str">
        <f t="shared" ref="H902:H965" si="42">IF(ISERROR(F902/G902-1),"",IF((F902/G902-1)&gt;10000%,"",F902/G902-1))</f>
        <v/>
      </c>
      <c r="I902" s="162">
        <v>0.28184799999999999</v>
      </c>
      <c r="J902" s="162">
        <v>0</v>
      </c>
      <c r="K902" s="56" t="str">
        <f t="shared" ref="K902:K965" si="43">IF(ISERROR(I902/J902-1),"",IF((I902/J902-1)&gt;10000%,"",I902/J902-1))</f>
        <v/>
      </c>
      <c r="L902" s="56">
        <f t="shared" ref="L902:L965" si="44">IF(ISERROR(I902/F902),"",IF(I902/F902&gt;10000%,"",I902/F902))</f>
        <v>1.1621735293875093</v>
      </c>
    </row>
    <row r="903" spans="1:12" x14ac:dyDescent="0.2">
      <c r="A903" s="160" t="s">
        <v>1148</v>
      </c>
      <c r="B903" s="161" t="s">
        <v>694</v>
      </c>
      <c r="C903" s="160" t="s">
        <v>1144</v>
      </c>
      <c r="D903" s="160" t="s">
        <v>163</v>
      </c>
      <c r="E903" s="160" t="s">
        <v>164</v>
      </c>
      <c r="F903" s="162">
        <v>2.3985577999999999</v>
      </c>
      <c r="G903" s="162">
        <v>2.0525280499999998</v>
      </c>
      <c r="H903" s="56">
        <f t="shared" si="42"/>
        <v>0.16858709921162829</v>
      </c>
      <c r="I903" s="162">
        <v>0.27615178000000001</v>
      </c>
      <c r="J903" s="162">
        <v>0.53457469999999996</v>
      </c>
      <c r="K903" s="56">
        <f t="shared" si="43"/>
        <v>-0.48341778988044137</v>
      </c>
      <c r="L903" s="56">
        <f t="shared" si="44"/>
        <v>0.11513242666072089</v>
      </c>
    </row>
    <row r="904" spans="1:12" x14ac:dyDescent="0.2">
      <c r="A904" s="160" t="s">
        <v>1460</v>
      </c>
      <c r="B904" s="161" t="s">
        <v>1461</v>
      </c>
      <c r="C904" s="160" t="s">
        <v>3164</v>
      </c>
      <c r="D904" s="160" t="s">
        <v>163</v>
      </c>
      <c r="E904" s="160" t="s">
        <v>164</v>
      </c>
      <c r="F904" s="162">
        <v>0.31094677000000004</v>
      </c>
      <c r="G904" s="162">
        <v>0.10191744999999999</v>
      </c>
      <c r="H904" s="56">
        <f t="shared" si="42"/>
        <v>2.0509669345141588</v>
      </c>
      <c r="I904" s="162">
        <v>0.27202799999999999</v>
      </c>
      <c r="J904" s="162">
        <v>6.8964880000000006E-2</v>
      </c>
      <c r="K904" s="56">
        <f t="shared" si="43"/>
        <v>2.9444424466482064</v>
      </c>
      <c r="L904" s="56">
        <f t="shared" si="44"/>
        <v>0.87483783800037529</v>
      </c>
    </row>
    <row r="905" spans="1:12" x14ac:dyDescent="0.2">
      <c r="A905" s="160" t="s">
        <v>3079</v>
      </c>
      <c r="B905" s="160" t="s">
        <v>3080</v>
      </c>
      <c r="C905" s="160" t="s">
        <v>2418</v>
      </c>
      <c r="D905" s="160" t="s">
        <v>163</v>
      </c>
      <c r="E905" s="160" t="s">
        <v>3351</v>
      </c>
      <c r="F905" s="162">
        <v>0</v>
      </c>
      <c r="G905" s="162">
        <v>3.5943449999999995E-2</v>
      </c>
      <c r="H905" s="56">
        <f t="shared" si="42"/>
        <v>-1</v>
      </c>
      <c r="I905" s="162">
        <v>0.26844670000000004</v>
      </c>
      <c r="J905" s="162">
        <v>0.97633623999999997</v>
      </c>
      <c r="K905" s="56">
        <f t="shared" si="43"/>
        <v>-0.72504687524453659</v>
      </c>
      <c r="L905" s="56" t="str">
        <f t="shared" si="44"/>
        <v/>
      </c>
    </row>
    <row r="906" spans="1:12" x14ac:dyDescent="0.2">
      <c r="A906" s="160" t="s">
        <v>1168</v>
      </c>
      <c r="B906" s="161" t="s">
        <v>425</v>
      </c>
      <c r="C906" s="160" t="s">
        <v>595</v>
      </c>
      <c r="D906" s="160" t="s">
        <v>163</v>
      </c>
      <c r="E906" s="160" t="s">
        <v>164</v>
      </c>
      <c r="F906" s="162">
        <v>2.2678769700000001</v>
      </c>
      <c r="G906" s="162">
        <v>2.2563212099999999</v>
      </c>
      <c r="H906" s="56">
        <f t="shared" si="42"/>
        <v>5.1215048410595543E-3</v>
      </c>
      <c r="I906" s="162">
        <v>0.26669715223262264</v>
      </c>
      <c r="J906" s="162">
        <v>0.6137258499512851</v>
      </c>
      <c r="K906" s="56">
        <f t="shared" si="43"/>
        <v>-0.56544578942895773</v>
      </c>
      <c r="L906" s="56">
        <f t="shared" si="44"/>
        <v>0.11759771617268225</v>
      </c>
    </row>
    <row r="907" spans="1:12" x14ac:dyDescent="0.2">
      <c r="A907" s="160" t="s">
        <v>2361</v>
      </c>
      <c r="B907" s="161" t="s">
        <v>1043</v>
      </c>
      <c r="C907" s="160" t="s">
        <v>3039</v>
      </c>
      <c r="D907" s="160" t="s">
        <v>163</v>
      </c>
      <c r="E907" s="160" t="s">
        <v>164</v>
      </c>
      <c r="F907" s="162">
        <v>0.26016359999999999</v>
      </c>
      <c r="G907" s="162">
        <v>0.60852276000000005</v>
      </c>
      <c r="H907" s="56">
        <f t="shared" si="42"/>
        <v>-0.57246693615864097</v>
      </c>
      <c r="I907" s="162">
        <v>0.26623821000000003</v>
      </c>
      <c r="J907" s="162">
        <v>0.15085472</v>
      </c>
      <c r="K907" s="56">
        <f t="shared" si="43"/>
        <v>0.76486496411912097</v>
      </c>
      <c r="L907" s="56">
        <f t="shared" si="44"/>
        <v>1.0233491925849736</v>
      </c>
    </row>
    <row r="908" spans="1:12" x14ac:dyDescent="0.2">
      <c r="A908" s="160" t="s">
        <v>2382</v>
      </c>
      <c r="B908" s="161" t="s">
        <v>1794</v>
      </c>
      <c r="C908" s="160" t="s">
        <v>595</v>
      </c>
      <c r="D908" s="160" t="s">
        <v>570</v>
      </c>
      <c r="E908" s="160" t="s">
        <v>164</v>
      </c>
      <c r="F908" s="162">
        <v>0.15284310000000001</v>
      </c>
      <c r="G908" s="162">
        <v>0.10748894000000001</v>
      </c>
      <c r="H908" s="56">
        <f t="shared" si="42"/>
        <v>0.4219425738127105</v>
      </c>
      <c r="I908" s="162">
        <v>0.26564017000000001</v>
      </c>
      <c r="J908" s="162">
        <v>0</v>
      </c>
      <c r="K908" s="56" t="str">
        <f t="shared" si="43"/>
        <v/>
      </c>
      <c r="L908" s="56">
        <f t="shared" si="44"/>
        <v>1.7379925557647025</v>
      </c>
    </row>
    <row r="909" spans="1:12" x14ac:dyDescent="0.2">
      <c r="A909" s="160" t="s">
        <v>3128</v>
      </c>
      <c r="B909" s="160" t="s">
        <v>3129</v>
      </c>
      <c r="C909" s="160" t="s">
        <v>2689</v>
      </c>
      <c r="D909" s="160" t="s">
        <v>163</v>
      </c>
      <c r="E909" s="160" t="s">
        <v>643</v>
      </c>
      <c r="F909" s="162">
        <v>5.8307400000000002E-2</v>
      </c>
      <c r="G909" s="162">
        <v>0</v>
      </c>
      <c r="H909" s="56" t="str">
        <f t="shared" si="42"/>
        <v/>
      </c>
      <c r="I909" s="162">
        <v>0.26300492999999991</v>
      </c>
      <c r="J909" s="162">
        <v>0</v>
      </c>
      <c r="K909" s="56" t="str">
        <f t="shared" si="43"/>
        <v/>
      </c>
      <c r="L909" s="56">
        <f t="shared" si="44"/>
        <v>4.5106612539746225</v>
      </c>
    </row>
    <row r="910" spans="1:12" x14ac:dyDescent="0.2">
      <c r="A910" s="160" t="s">
        <v>3015</v>
      </c>
      <c r="B910" s="139" t="s">
        <v>1658</v>
      </c>
      <c r="C910" s="160" t="s">
        <v>3038</v>
      </c>
      <c r="D910" s="160" t="s">
        <v>570</v>
      </c>
      <c r="E910" s="160" t="s">
        <v>164</v>
      </c>
      <c r="F910" s="162">
        <v>0.42680137000000001</v>
      </c>
      <c r="G910" s="162">
        <v>0.51781655999999998</v>
      </c>
      <c r="H910" s="56">
        <f t="shared" si="42"/>
        <v>-0.1757672446783084</v>
      </c>
      <c r="I910" s="162">
        <v>0.26214831999999999</v>
      </c>
      <c r="J910" s="162">
        <v>20.472164659999997</v>
      </c>
      <c r="K910" s="56">
        <f t="shared" si="43"/>
        <v>-0.98719489001999849</v>
      </c>
      <c r="L910" s="56">
        <f t="shared" si="44"/>
        <v>0.61421621022444228</v>
      </c>
    </row>
    <row r="911" spans="1:12" x14ac:dyDescent="0.2">
      <c r="A911" s="160" t="s">
        <v>2733</v>
      </c>
      <c r="B911" s="161" t="s">
        <v>168</v>
      </c>
      <c r="C911" s="160" t="s">
        <v>2419</v>
      </c>
      <c r="D911" s="160" t="s">
        <v>162</v>
      </c>
      <c r="E911" s="160" t="s">
        <v>643</v>
      </c>
      <c r="F911" s="162">
        <v>0.43886581000000002</v>
      </c>
      <c r="G911" s="162">
        <v>0.42472121999999995</v>
      </c>
      <c r="H911" s="56">
        <f t="shared" si="42"/>
        <v>3.3303233589317971E-2</v>
      </c>
      <c r="I911" s="162">
        <v>0.26051099999999999</v>
      </c>
      <c r="J911" s="162">
        <v>8.2948979600000001</v>
      </c>
      <c r="K911" s="56">
        <f t="shared" si="43"/>
        <v>-0.96859382704208696</v>
      </c>
      <c r="L911" s="56">
        <f t="shared" si="44"/>
        <v>0.59360058146247474</v>
      </c>
    </row>
    <row r="912" spans="1:12" x14ac:dyDescent="0.2">
      <c r="A912" s="160" t="s">
        <v>3066</v>
      </c>
      <c r="B912" s="160" t="s">
        <v>3067</v>
      </c>
      <c r="C912" s="160" t="s">
        <v>2418</v>
      </c>
      <c r="D912" s="160" t="s">
        <v>163</v>
      </c>
      <c r="E912" s="160" t="s">
        <v>164</v>
      </c>
      <c r="F912" s="162">
        <v>0.20605066</v>
      </c>
      <c r="G912" s="162">
        <v>0</v>
      </c>
      <c r="H912" s="56" t="str">
        <f t="shared" si="42"/>
        <v/>
      </c>
      <c r="I912" s="162">
        <v>0.25474249999999998</v>
      </c>
      <c r="J912" s="162">
        <v>0</v>
      </c>
      <c r="K912" s="56" t="str">
        <f t="shared" si="43"/>
        <v/>
      </c>
      <c r="L912" s="56">
        <f t="shared" si="44"/>
        <v>1.2363100414237935</v>
      </c>
    </row>
    <row r="913" spans="1:12" x14ac:dyDescent="0.2">
      <c r="A913" s="160" t="s">
        <v>2393</v>
      </c>
      <c r="B913" s="161" t="s">
        <v>1332</v>
      </c>
      <c r="C913" s="160" t="s">
        <v>3039</v>
      </c>
      <c r="D913" s="160" t="s">
        <v>163</v>
      </c>
      <c r="E913" s="160" t="s">
        <v>164</v>
      </c>
      <c r="F913" s="162">
        <v>0.25425032000000003</v>
      </c>
      <c r="G913" s="162">
        <v>1.5909400000000001E-3</v>
      </c>
      <c r="H913" s="56" t="str">
        <f t="shared" si="42"/>
        <v/>
      </c>
      <c r="I913" s="162">
        <v>0.25425427</v>
      </c>
      <c r="J913" s="162">
        <v>1.5909400000000001E-3</v>
      </c>
      <c r="K913" s="56" t="str">
        <f t="shared" si="43"/>
        <v/>
      </c>
      <c r="L913" s="56">
        <f t="shared" si="44"/>
        <v>1.0000155358703187</v>
      </c>
    </row>
    <row r="914" spans="1:12" x14ac:dyDescent="0.2">
      <c r="A914" s="160" t="s">
        <v>3217</v>
      </c>
      <c r="B914" s="160" t="s">
        <v>3218</v>
      </c>
      <c r="C914" s="160" t="s">
        <v>2418</v>
      </c>
      <c r="D914" s="160" t="s">
        <v>162</v>
      </c>
      <c r="E914" s="160" t="s">
        <v>643</v>
      </c>
      <c r="F914" s="162">
        <v>0.95210700000000004</v>
      </c>
      <c r="G914" s="162">
        <v>1.0775039499999999</v>
      </c>
      <c r="H914" s="56">
        <f t="shared" si="42"/>
        <v>-0.11637725318779557</v>
      </c>
      <c r="I914" s="162">
        <v>0.25338538999999999</v>
      </c>
      <c r="J914" s="162">
        <v>1.1215902799999999</v>
      </c>
      <c r="K914" s="56">
        <f t="shared" si="43"/>
        <v>-0.77408382141114851</v>
      </c>
      <c r="L914" s="56">
        <f t="shared" si="44"/>
        <v>0.26613121214317298</v>
      </c>
    </row>
    <row r="915" spans="1:12" x14ac:dyDescent="0.2">
      <c r="A915" s="160" t="s">
        <v>2331</v>
      </c>
      <c r="B915" s="161" t="s">
        <v>1562</v>
      </c>
      <c r="C915" s="160" t="s">
        <v>3039</v>
      </c>
      <c r="D915" s="160" t="s">
        <v>163</v>
      </c>
      <c r="E915" s="160" t="s">
        <v>164</v>
      </c>
      <c r="F915" s="162">
        <v>0.61468953000000004</v>
      </c>
      <c r="G915" s="162">
        <v>7.8447299999999994E-3</v>
      </c>
      <c r="H915" s="56">
        <f t="shared" si="42"/>
        <v>77.357002726671297</v>
      </c>
      <c r="I915" s="162">
        <v>0.24976261</v>
      </c>
      <c r="J915" s="162">
        <v>0.15999404</v>
      </c>
      <c r="K915" s="56">
        <f t="shared" si="43"/>
        <v>0.56107446252372895</v>
      </c>
      <c r="L915" s="56">
        <f t="shared" si="44"/>
        <v>0.40632318887878238</v>
      </c>
    </row>
    <row r="916" spans="1:12" x14ac:dyDescent="0.2">
      <c r="A916" s="160" t="s">
        <v>2912</v>
      </c>
      <c r="B916" s="161" t="s">
        <v>1138</v>
      </c>
      <c r="C916" s="160" t="s">
        <v>3038</v>
      </c>
      <c r="D916" s="160" t="s">
        <v>162</v>
      </c>
      <c r="E916" s="160" t="s">
        <v>164</v>
      </c>
      <c r="F916" s="162">
        <v>0.34587593</v>
      </c>
      <c r="G916" s="162">
        <v>0.24431961999999999</v>
      </c>
      <c r="H916" s="56">
        <f t="shared" si="42"/>
        <v>0.41566989175900004</v>
      </c>
      <c r="I916" s="162">
        <v>0.23988693999999999</v>
      </c>
      <c r="J916" s="162">
        <v>2.1416E-4</v>
      </c>
      <c r="K916" s="56" t="str">
        <f t="shared" si="43"/>
        <v/>
      </c>
      <c r="L916" s="56">
        <f t="shared" si="44"/>
        <v>0.6935635561572614</v>
      </c>
    </row>
    <row r="917" spans="1:12" x14ac:dyDescent="0.2">
      <c r="A917" s="160" t="s">
        <v>2328</v>
      </c>
      <c r="B917" s="161" t="s">
        <v>1044</v>
      </c>
      <c r="C917" s="160" t="s">
        <v>3039</v>
      </c>
      <c r="D917" s="160" t="s">
        <v>163</v>
      </c>
      <c r="E917" s="160" t="s">
        <v>164</v>
      </c>
      <c r="F917" s="162">
        <v>0.90395448</v>
      </c>
      <c r="G917" s="162">
        <v>0.41674002000000004</v>
      </c>
      <c r="H917" s="56">
        <f t="shared" si="42"/>
        <v>1.1691088847190629</v>
      </c>
      <c r="I917" s="162">
        <v>0.23880481000000001</v>
      </c>
      <c r="J917" s="162">
        <v>6.9090249999999992E-2</v>
      </c>
      <c r="K917" s="56">
        <f t="shared" si="43"/>
        <v>2.4564183803069177</v>
      </c>
      <c r="L917" s="56">
        <f t="shared" si="44"/>
        <v>0.2641779152419268</v>
      </c>
    </row>
    <row r="918" spans="1:12" x14ac:dyDescent="0.2">
      <c r="A918" s="160" t="s">
        <v>1061</v>
      </c>
      <c r="B918" s="161" t="s">
        <v>1062</v>
      </c>
      <c r="C918" s="160" t="s">
        <v>3040</v>
      </c>
      <c r="D918" s="160" t="s">
        <v>163</v>
      </c>
      <c r="E918" s="160" t="s">
        <v>164</v>
      </c>
      <c r="F918" s="162">
        <v>0.90233850000000004</v>
      </c>
      <c r="G918" s="162">
        <v>1.1991532199999999</v>
      </c>
      <c r="H918" s="56">
        <f t="shared" si="42"/>
        <v>-0.24752026267335536</v>
      </c>
      <c r="I918" s="162">
        <v>0.23785669000000001</v>
      </c>
      <c r="J918" s="162">
        <v>1.0773E-3</v>
      </c>
      <c r="K918" s="56" t="str">
        <f t="shared" si="43"/>
        <v/>
      </c>
      <c r="L918" s="56">
        <f t="shared" si="44"/>
        <v>0.26360028969172877</v>
      </c>
    </row>
    <row r="919" spans="1:12" x14ac:dyDescent="0.2">
      <c r="A919" s="160" t="s">
        <v>1481</v>
      </c>
      <c r="B919" s="161" t="s">
        <v>627</v>
      </c>
      <c r="C919" s="160" t="s">
        <v>2418</v>
      </c>
      <c r="D919" s="160" t="s">
        <v>162</v>
      </c>
      <c r="E919" s="160" t="s">
        <v>643</v>
      </c>
      <c r="F919" s="162">
        <v>0.90336982999999993</v>
      </c>
      <c r="G919" s="162">
        <v>0.38038082000000001</v>
      </c>
      <c r="H919" s="56">
        <f t="shared" si="42"/>
        <v>1.374908992519654</v>
      </c>
      <c r="I919" s="162">
        <v>0.23736783999999997</v>
      </c>
      <c r="J919" s="162">
        <v>0.26401006999999999</v>
      </c>
      <c r="K919" s="56">
        <f t="shared" si="43"/>
        <v>-0.10091368863316474</v>
      </c>
      <c r="L919" s="56">
        <f t="shared" si="44"/>
        <v>0.26275821055480675</v>
      </c>
    </row>
    <row r="920" spans="1:12" x14ac:dyDescent="0.2">
      <c r="A920" s="160" t="s">
        <v>2664</v>
      </c>
      <c r="B920" s="161" t="s">
        <v>340</v>
      </c>
      <c r="C920" s="160" t="s">
        <v>1144</v>
      </c>
      <c r="D920" s="160" t="s">
        <v>163</v>
      </c>
      <c r="E920" s="160" t="s">
        <v>164</v>
      </c>
      <c r="F920" s="162">
        <v>0.71912988</v>
      </c>
      <c r="G920" s="162">
        <v>0.65537023999999999</v>
      </c>
      <c r="H920" s="56">
        <f t="shared" si="42"/>
        <v>9.7287969621568493E-2</v>
      </c>
      <c r="I920" s="162">
        <v>0.23452332000000001</v>
      </c>
      <c r="J920" s="162">
        <v>6.9426526100000006</v>
      </c>
      <c r="K920" s="56">
        <f t="shared" si="43"/>
        <v>-0.96621992584474137</v>
      </c>
      <c r="L920" s="56">
        <f t="shared" si="44"/>
        <v>0.32612095050201501</v>
      </c>
    </row>
    <row r="921" spans="1:12" x14ac:dyDescent="0.2">
      <c r="A921" s="160" t="s">
        <v>2566</v>
      </c>
      <c r="B921" s="161" t="s">
        <v>2151</v>
      </c>
      <c r="C921" s="160" t="s">
        <v>1864</v>
      </c>
      <c r="D921" s="160" t="s">
        <v>162</v>
      </c>
      <c r="E921" s="160" t="s">
        <v>643</v>
      </c>
      <c r="F921" s="162">
        <v>0.42746988000000002</v>
      </c>
      <c r="G921" s="162">
        <v>0.76121304000000001</v>
      </c>
      <c r="H921" s="56">
        <f t="shared" si="42"/>
        <v>-0.43843594691966914</v>
      </c>
      <c r="I921" s="162">
        <v>0.231132</v>
      </c>
      <c r="J921" s="162">
        <v>0</v>
      </c>
      <c r="K921" s="56" t="str">
        <f t="shared" si="43"/>
        <v/>
      </c>
      <c r="L921" s="56">
        <f t="shared" si="44"/>
        <v>0.54069774459898789</v>
      </c>
    </row>
    <row r="922" spans="1:12" x14ac:dyDescent="0.2">
      <c r="A922" s="160" t="s">
        <v>2773</v>
      </c>
      <c r="B922" s="161" t="s">
        <v>1692</v>
      </c>
      <c r="C922" s="160" t="s">
        <v>2420</v>
      </c>
      <c r="D922" s="160" t="s">
        <v>570</v>
      </c>
      <c r="E922" s="160" t="s">
        <v>164</v>
      </c>
      <c r="F922" s="162">
        <v>0.11398873</v>
      </c>
      <c r="G922" s="162">
        <v>1.8584200000000002E-3</v>
      </c>
      <c r="H922" s="56">
        <f t="shared" si="42"/>
        <v>60.336366375738521</v>
      </c>
      <c r="I922" s="162">
        <v>0.22973540999999995</v>
      </c>
      <c r="J922" s="162">
        <v>2.5099200000000001E-3</v>
      </c>
      <c r="K922" s="56">
        <f t="shared" si="43"/>
        <v>90.530969114553429</v>
      </c>
      <c r="L922" s="56">
        <f t="shared" si="44"/>
        <v>2.0154221386623044</v>
      </c>
    </row>
    <row r="923" spans="1:12" x14ac:dyDescent="0.2">
      <c r="A923" s="160" t="s">
        <v>2967</v>
      </c>
      <c r="B923" s="161" t="s">
        <v>360</v>
      </c>
      <c r="C923" s="160" t="s">
        <v>3038</v>
      </c>
      <c r="D923" s="160" t="s">
        <v>163</v>
      </c>
      <c r="E923" s="160" t="s">
        <v>164</v>
      </c>
      <c r="F923" s="162">
        <v>0.32417414</v>
      </c>
      <c r="G923" s="162">
        <v>0.23616883999999999</v>
      </c>
      <c r="H923" s="56">
        <f t="shared" si="42"/>
        <v>0.37263722004985933</v>
      </c>
      <c r="I923" s="162">
        <v>0.22524973000000001</v>
      </c>
      <c r="J923" s="162">
        <v>8.2371169999999994E-2</v>
      </c>
      <c r="K923" s="56">
        <f t="shared" si="43"/>
        <v>1.7345699957885752</v>
      </c>
      <c r="L923" s="56">
        <f t="shared" si="44"/>
        <v>0.69484176004908971</v>
      </c>
    </row>
    <row r="924" spans="1:12" x14ac:dyDescent="0.2">
      <c r="A924" s="160" t="s">
        <v>2385</v>
      </c>
      <c r="B924" s="161" t="s">
        <v>2241</v>
      </c>
      <c r="C924" s="160" t="s">
        <v>3039</v>
      </c>
      <c r="D924" s="160" t="s">
        <v>163</v>
      </c>
      <c r="E924" s="160" t="s">
        <v>643</v>
      </c>
      <c r="F924" s="162">
        <v>0.1063644</v>
      </c>
      <c r="G924" s="162">
        <v>8.2260600000000003E-3</v>
      </c>
      <c r="H924" s="56">
        <f t="shared" si="42"/>
        <v>11.930175564000262</v>
      </c>
      <c r="I924" s="162">
        <v>0.2127288</v>
      </c>
      <c r="J924" s="162">
        <v>8.2260600000000003E-3</v>
      </c>
      <c r="K924" s="56">
        <f t="shared" si="43"/>
        <v>24.860351128000524</v>
      </c>
      <c r="L924" s="56">
        <f t="shared" si="44"/>
        <v>2</v>
      </c>
    </row>
    <row r="925" spans="1:12" x14ac:dyDescent="0.2">
      <c r="A925" s="160" t="s">
        <v>2146</v>
      </c>
      <c r="B925" s="161" t="s">
        <v>2147</v>
      </c>
      <c r="C925" s="160" t="s">
        <v>595</v>
      </c>
      <c r="D925" s="160" t="s">
        <v>570</v>
      </c>
      <c r="E925" s="160" t="s">
        <v>164</v>
      </c>
      <c r="F925" s="162">
        <v>0.10943822</v>
      </c>
      <c r="G925" s="162">
        <v>0.9360464300000001</v>
      </c>
      <c r="H925" s="56">
        <f t="shared" si="42"/>
        <v>-0.88308462433855983</v>
      </c>
      <c r="I925" s="162">
        <v>0.2116018984128</v>
      </c>
      <c r="J925" s="162">
        <v>0</v>
      </c>
      <c r="K925" s="56" t="str">
        <f t="shared" si="43"/>
        <v/>
      </c>
      <c r="L925" s="56">
        <f t="shared" si="44"/>
        <v>1.9335283268751995</v>
      </c>
    </row>
    <row r="926" spans="1:12" x14ac:dyDescent="0.2">
      <c r="A926" s="160" t="s">
        <v>3024</v>
      </c>
      <c r="B926" s="160" t="s">
        <v>2706</v>
      </c>
      <c r="C926" s="160" t="s">
        <v>2418</v>
      </c>
      <c r="D926" s="160" t="s">
        <v>162</v>
      </c>
      <c r="E926" s="160" t="s">
        <v>643</v>
      </c>
      <c r="F926" s="162">
        <v>0.19478135999999999</v>
      </c>
      <c r="G926" s="162">
        <v>0.61226095999999997</v>
      </c>
      <c r="H926" s="56">
        <f t="shared" si="42"/>
        <v>-0.68186545815366051</v>
      </c>
      <c r="I926" s="162">
        <v>0.20344145000000002</v>
      </c>
      <c r="J926" s="162">
        <v>0.15097815000000001</v>
      </c>
      <c r="K926" s="56">
        <f t="shared" si="43"/>
        <v>0.3474893552477627</v>
      </c>
      <c r="L926" s="56">
        <f t="shared" si="44"/>
        <v>1.0444605685061448</v>
      </c>
    </row>
    <row r="927" spans="1:12" x14ac:dyDescent="0.2">
      <c r="A927" s="160" t="s">
        <v>1938</v>
      </c>
      <c r="B927" s="160" t="s">
        <v>1934</v>
      </c>
      <c r="C927" s="160" t="s">
        <v>595</v>
      </c>
      <c r="D927" s="160" t="s">
        <v>570</v>
      </c>
      <c r="E927" s="160" t="s">
        <v>643</v>
      </c>
      <c r="F927" s="162">
        <v>0.11082882000000001</v>
      </c>
      <c r="G927" s="162">
        <v>3.403718E-2</v>
      </c>
      <c r="H927" s="56">
        <f t="shared" si="42"/>
        <v>2.2561105238448076</v>
      </c>
      <c r="I927" s="162">
        <v>0.20152677339399999</v>
      </c>
      <c r="J927" s="162">
        <v>0.12851007037839998</v>
      </c>
      <c r="K927" s="56">
        <f t="shared" si="43"/>
        <v>0.56817884233197558</v>
      </c>
      <c r="L927" s="56">
        <f t="shared" si="44"/>
        <v>1.818360724169038</v>
      </c>
    </row>
    <row r="928" spans="1:12" x14ac:dyDescent="0.2">
      <c r="A928" s="160" t="s">
        <v>2050</v>
      </c>
      <c r="B928" s="161" t="s">
        <v>1743</v>
      </c>
      <c r="C928" s="160" t="s">
        <v>595</v>
      </c>
      <c r="D928" s="160" t="s">
        <v>163</v>
      </c>
      <c r="E928" s="160" t="s">
        <v>164</v>
      </c>
      <c r="F928" s="162">
        <v>0.12271211999999999</v>
      </c>
      <c r="G928" s="162">
        <v>1.4123770000000001E-2</v>
      </c>
      <c r="H928" s="56">
        <f t="shared" si="42"/>
        <v>7.6883402944114767</v>
      </c>
      <c r="I928" s="162">
        <v>0.20018867999999998</v>
      </c>
      <c r="J928" s="162">
        <v>0</v>
      </c>
      <c r="K928" s="56" t="str">
        <f t="shared" si="43"/>
        <v/>
      </c>
      <c r="L928" s="56">
        <f t="shared" si="44"/>
        <v>1.6313684418458421</v>
      </c>
    </row>
    <row r="929" spans="1:16" x14ac:dyDescent="0.2">
      <c r="A929" s="160" t="s">
        <v>2621</v>
      </c>
      <c r="B929" s="160" t="s">
        <v>440</v>
      </c>
      <c r="C929" s="160" t="s">
        <v>1144</v>
      </c>
      <c r="D929" s="160" t="s">
        <v>162</v>
      </c>
      <c r="E929" s="160" t="s">
        <v>643</v>
      </c>
      <c r="F929" s="162">
        <v>0.14531042999999999</v>
      </c>
      <c r="G929" s="162">
        <v>2.0189831000000003</v>
      </c>
      <c r="H929" s="56">
        <f t="shared" si="42"/>
        <v>-0.9280279116749417</v>
      </c>
      <c r="I929" s="162">
        <v>0.20000989999999999</v>
      </c>
      <c r="J929" s="162">
        <v>2.0066783400000001</v>
      </c>
      <c r="K929" s="56">
        <f t="shared" si="43"/>
        <v>-0.90032787217905585</v>
      </c>
      <c r="L929" s="56">
        <f t="shared" si="44"/>
        <v>1.3764318225470809</v>
      </c>
      <c r="M929" s="127"/>
      <c r="P929" s="127"/>
    </row>
    <row r="930" spans="1:16" x14ac:dyDescent="0.2">
      <c r="A930" s="160" t="s">
        <v>3434</v>
      </c>
      <c r="B930" s="160" t="s">
        <v>3435</v>
      </c>
      <c r="C930" s="160" t="s">
        <v>3350</v>
      </c>
      <c r="D930" s="160" t="s">
        <v>163</v>
      </c>
      <c r="E930" s="160" t="s">
        <v>164</v>
      </c>
      <c r="F930" s="162">
        <v>0</v>
      </c>
      <c r="G930" s="162"/>
      <c r="H930" s="56" t="str">
        <f t="shared" si="42"/>
        <v/>
      </c>
      <c r="I930" s="162">
        <v>0.2</v>
      </c>
      <c r="J930" s="162"/>
      <c r="K930" s="56" t="str">
        <f t="shared" si="43"/>
        <v/>
      </c>
      <c r="L930" s="56" t="str">
        <f t="shared" si="44"/>
        <v/>
      </c>
    </row>
    <row r="931" spans="1:16" x14ac:dyDescent="0.2">
      <c r="A931" s="160" t="s">
        <v>1228</v>
      </c>
      <c r="B931" s="161" t="s">
        <v>1400</v>
      </c>
      <c r="C931" s="160" t="s">
        <v>2420</v>
      </c>
      <c r="D931" s="160" t="s">
        <v>163</v>
      </c>
      <c r="E931" s="160" t="s">
        <v>643</v>
      </c>
      <c r="F931" s="162">
        <v>0.10158109</v>
      </c>
      <c r="G931" s="162">
        <v>7.116902E-2</v>
      </c>
      <c r="H931" s="56">
        <f t="shared" si="42"/>
        <v>0.42732174758061858</v>
      </c>
      <c r="I931" s="162">
        <v>0.19948584000000003</v>
      </c>
      <c r="J931" s="162">
        <v>0</v>
      </c>
      <c r="K931" s="56" t="str">
        <f t="shared" si="43"/>
        <v/>
      </c>
      <c r="L931" s="56">
        <f t="shared" si="44"/>
        <v>1.9638088152036961</v>
      </c>
    </row>
    <row r="932" spans="1:16" x14ac:dyDescent="0.2">
      <c r="A932" s="160" t="s">
        <v>2384</v>
      </c>
      <c r="B932" s="161" t="s">
        <v>1650</v>
      </c>
      <c r="C932" s="160" t="s">
        <v>2420</v>
      </c>
      <c r="D932" s="160" t="s">
        <v>570</v>
      </c>
      <c r="E932" s="160" t="s">
        <v>643</v>
      </c>
      <c r="F932" s="162">
        <v>6.4413440000000002E-2</v>
      </c>
      <c r="G932" s="162">
        <v>0.93279813</v>
      </c>
      <c r="H932" s="56">
        <f t="shared" si="42"/>
        <v>-0.93094600221807911</v>
      </c>
      <c r="I932" s="162">
        <v>0.18765334000000003</v>
      </c>
      <c r="J932" s="162">
        <v>10.132991979999998</v>
      </c>
      <c r="K932" s="56">
        <f t="shared" si="43"/>
        <v>-0.98148095445349404</v>
      </c>
      <c r="L932" s="56">
        <f t="shared" si="44"/>
        <v>2.9132637536514121</v>
      </c>
    </row>
    <row r="933" spans="1:16" x14ac:dyDescent="0.2">
      <c r="A933" s="160" t="s">
        <v>1227</v>
      </c>
      <c r="B933" s="161" t="s">
        <v>1404</v>
      </c>
      <c r="C933" s="160" t="s">
        <v>2420</v>
      </c>
      <c r="D933" s="160" t="s">
        <v>163</v>
      </c>
      <c r="E933" s="160" t="s">
        <v>643</v>
      </c>
      <c r="F933" s="162">
        <v>0.26379826000000001</v>
      </c>
      <c r="G933" s="162">
        <v>1.2848159999999999E-2</v>
      </c>
      <c r="H933" s="56">
        <f t="shared" si="42"/>
        <v>19.531987459682945</v>
      </c>
      <c r="I933" s="162">
        <v>0.1821669299823</v>
      </c>
      <c r="J933" s="162">
        <v>2.739780189E-2</v>
      </c>
      <c r="K933" s="56">
        <f t="shared" si="43"/>
        <v>5.6489615011337682</v>
      </c>
      <c r="L933" s="56">
        <f t="shared" si="44"/>
        <v>0.69055394824173588</v>
      </c>
    </row>
    <row r="934" spans="1:16" x14ac:dyDescent="0.2">
      <c r="A934" s="160" t="s">
        <v>1080</v>
      </c>
      <c r="B934" s="161" t="s">
        <v>23</v>
      </c>
      <c r="C934" s="160" t="s">
        <v>3040</v>
      </c>
      <c r="D934" s="160" t="s">
        <v>163</v>
      </c>
      <c r="E934" s="160" t="s">
        <v>164</v>
      </c>
      <c r="F934" s="162">
        <v>6.0488589999999995E-2</v>
      </c>
      <c r="G934" s="162">
        <v>0.19530866</v>
      </c>
      <c r="H934" s="56">
        <f t="shared" si="42"/>
        <v>-0.69029233009944369</v>
      </c>
      <c r="I934" s="162">
        <v>0.18017307999999999</v>
      </c>
      <c r="J934" s="162">
        <v>8.411035E-2</v>
      </c>
      <c r="K934" s="56">
        <f t="shared" si="43"/>
        <v>1.1421035580044547</v>
      </c>
      <c r="L934" s="56">
        <f t="shared" si="44"/>
        <v>2.9786291927122122</v>
      </c>
    </row>
    <row r="935" spans="1:16" x14ac:dyDescent="0.2">
      <c r="A935" s="160" t="s">
        <v>3021</v>
      </c>
      <c r="B935" s="160" t="s">
        <v>2534</v>
      </c>
      <c r="C935" s="160" t="s">
        <v>2419</v>
      </c>
      <c r="D935" s="160" t="s">
        <v>163</v>
      </c>
      <c r="E935" s="160" t="s">
        <v>643</v>
      </c>
      <c r="F935" s="162">
        <v>0.45703665999999998</v>
      </c>
      <c r="G935" s="162">
        <v>4.2566730000000004E-2</v>
      </c>
      <c r="H935" s="56">
        <f t="shared" si="42"/>
        <v>9.7369454971053671</v>
      </c>
      <c r="I935" s="162">
        <v>0.18012639999999999</v>
      </c>
      <c r="J935" s="162">
        <v>2.321198E-2</v>
      </c>
      <c r="K935" s="56">
        <f t="shared" si="43"/>
        <v>6.7600618301411597</v>
      </c>
      <c r="L935" s="56">
        <f t="shared" si="44"/>
        <v>0.39411805608766703</v>
      </c>
    </row>
    <row r="936" spans="1:16" x14ac:dyDescent="0.2">
      <c r="A936" s="160" t="s">
        <v>2751</v>
      </c>
      <c r="B936" s="161" t="s">
        <v>402</v>
      </c>
      <c r="C936" s="160" t="s">
        <v>2419</v>
      </c>
      <c r="D936" s="160" t="s">
        <v>162</v>
      </c>
      <c r="E936" s="160" t="s">
        <v>643</v>
      </c>
      <c r="F936" s="162">
        <v>0.56375849</v>
      </c>
      <c r="G936" s="162">
        <v>6.0190675700000007</v>
      </c>
      <c r="H936" s="56">
        <f t="shared" si="42"/>
        <v>-0.90633790309817042</v>
      </c>
      <c r="I936" s="162">
        <v>0.17735103999999999</v>
      </c>
      <c r="J936" s="162">
        <v>5.7575899999999999E-3</v>
      </c>
      <c r="K936" s="56">
        <f t="shared" si="43"/>
        <v>29.802999171528363</v>
      </c>
      <c r="L936" s="56">
        <f t="shared" si="44"/>
        <v>0.31458690759583946</v>
      </c>
    </row>
    <row r="937" spans="1:16" x14ac:dyDescent="0.2">
      <c r="A937" s="160" t="s">
        <v>1159</v>
      </c>
      <c r="B937" s="161" t="s">
        <v>576</v>
      </c>
      <c r="C937" s="160" t="s">
        <v>1144</v>
      </c>
      <c r="D937" s="160" t="s">
        <v>162</v>
      </c>
      <c r="E937" s="160" t="s">
        <v>164</v>
      </c>
      <c r="F937" s="162">
        <v>3.2923960000000002E-2</v>
      </c>
      <c r="G937" s="162">
        <v>6.2733659999999997E-2</v>
      </c>
      <c r="H937" s="56">
        <f t="shared" si="42"/>
        <v>-0.47517871586003424</v>
      </c>
      <c r="I937" s="162">
        <v>0.17702615564370217</v>
      </c>
      <c r="J937" s="162">
        <v>4.9438999999999993E-4</v>
      </c>
      <c r="K937" s="56" t="str">
        <f t="shared" si="43"/>
        <v/>
      </c>
      <c r="L937" s="56">
        <f t="shared" si="44"/>
        <v>5.3768184520848088</v>
      </c>
    </row>
    <row r="938" spans="1:16" x14ac:dyDescent="0.2">
      <c r="A938" s="160" t="s">
        <v>2114</v>
      </c>
      <c r="B938" s="161" t="s">
        <v>2115</v>
      </c>
      <c r="C938" s="160" t="s">
        <v>595</v>
      </c>
      <c r="D938" s="160" t="s">
        <v>163</v>
      </c>
      <c r="E938" s="160" t="s">
        <v>643</v>
      </c>
      <c r="F938" s="162">
        <v>0.27142054999999998</v>
      </c>
      <c r="G938" s="162">
        <v>0.11021818</v>
      </c>
      <c r="H938" s="56">
        <f t="shared" si="42"/>
        <v>1.4625751396003817</v>
      </c>
      <c r="I938" s="162">
        <v>0.15915421999999999</v>
      </c>
      <c r="J938" s="162">
        <v>9.6455825216000018E-2</v>
      </c>
      <c r="K938" s="56">
        <f t="shared" si="43"/>
        <v>0.65002185864456852</v>
      </c>
      <c r="L938" s="56">
        <f t="shared" si="44"/>
        <v>0.58637498155537593</v>
      </c>
    </row>
    <row r="939" spans="1:16" x14ac:dyDescent="0.2">
      <c r="A939" s="160" t="s">
        <v>2430</v>
      </c>
      <c r="B939" s="160" t="s">
        <v>2431</v>
      </c>
      <c r="C939" s="160" t="s">
        <v>2427</v>
      </c>
      <c r="D939" s="160" t="s">
        <v>163</v>
      </c>
      <c r="E939" s="160" t="s">
        <v>164</v>
      </c>
      <c r="F939" s="162">
        <v>0.14891404</v>
      </c>
      <c r="G939" s="162">
        <v>0.16158955</v>
      </c>
      <c r="H939" s="56">
        <f t="shared" si="42"/>
        <v>-7.8442634440160308E-2</v>
      </c>
      <c r="I939" s="162">
        <v>0.15301536000000002</v>
      </c>
      <c r="J939" s="162">
        <v>0.26698831000000006</v>
      </c>
      <c r="K939" s="56">
        <f t="shared" si="43"/>
        <v>-0.42688367142366657</v>
      </c>
      <c r="L939" s="56">
        <f t="shared" si="44"/>
        <v>1.0275415266418131</v>
      </c>
    </row>
    <row r="940" spans="1:16" x14ac:dyDescent="0.2">
      <c r="A940" s="160" t="s">
        <v>1076</v>
      </c>
      <c r="B940" s="161" t="s">
        <v>215</v>
      </c>
      <c r="C940" s="160" t="s">
        <v>3040</v>
      </c>
      <c r="D940" s="160" t="s">
        <v>163</v>
      </c>
      <c r="E940" s="160" t="s">
        <v>164</v>
      </c>
      <c r="F940" s="162">
        <v>0.19542071</v>
      </c>
      <c r="G940" s="162">
        <v>0.37074440999999997</v>
      </c>
      <c r="H940" s="56">
        <f t="shared" si="42"/>
        <v>-0.47289640860667326</v>
      </c>
      <c r="I940" s="162">
        <v>0.15255232000000002</v>
      </c>
      <c r="J940" s="162">
        <v>0.12009861999999999</v>
      </c>
      <c r="K940" s="56">
        <f t="shared" si="43"/>
        <v>0.27022541974254177</v>
      </c>
      <c r="L940" s="56">
        <f t="shared" si="44"/>
        <v>0.78063537892171209</v>
      </c>
    </row>
    <row r="941" spans="1:16" x14ac:dyDescent="0.2">
      <c r="A941" s="160" t="s">
        <v>3187</v>
      </c>
      <c r="B941" s="160" t="s">
        <v>3188</v>
      </c>
      <c r="C941" s="160" t="s">
        <v>3038</v>
      </c>
      <c r="D941" s="160" t="s">
        <v>163</v>
      </c>
      <c r="E941" s="160" t="s">
        <v>164</v>
      </c>
      <c r="F941" s="162">
        <v>0.14645792999999999</v>
      </c>
      <c r="G941" s="162">
        <v>9.9570429999999988E-2</v>
      </c>
      <c r="H941" s="56">
        <f t="shared" si="42"/>
        <v>0.47089783583338951</v>
      </c>
      <c r="I941" s="162">
        <v>0.15114279999999999</v>
      </c>
      <c r="J941" s="162">
        <v>7.8643900000000006E-3</v>
      </c>
      <c r="K941" s="56">
        <f t="shared" si="43"/>
        <v>18.218629798369612</v>
      </c>
      <c r="L941" s="56">
        <f t="shared" si="44"/>
        <v>1.0319878206663169</v>
      </c>
    </row>
    <row r="942" spans="1:16" x14ac:dyDescent="0.2">
      <c r="A942" s="160" t="s">
        <v>3126</v>
      </c>
      <c r="B942" s="160" t="s">
        <v>3127</v>
      </c>
      <c r="C942" s="160" t="s">
        <v>2689</v>
      </c>
      <c r="D942" s="160" t="s">
        <v>570</v>
      </c>
      <c r="E942" s="160" t="s">
        <v>643</v>
      </c>
      <c r="F942" s="162">
        <v>4.6018999999999997E-2</v>
      </c>
      <c r="G942" s="162">
        <v>0</v>
      </c>
      <c r="H942" s="56" t="str">
        <f t="shared" si="42"/>
        <v/>
      </c>
      <c r="I942" s="162">
        <v>0.14659961999999999</v>
      </c>
      <c r="J942" s="162">
        <v>0</v>
      </c>
      <c r="K942" s="56" t="str">
        <f t="shared" si="43"/>
        <v/>
      </c>
      <c r="L942" s="56">
        <f t="shared" si="44"/>
        <v>3.1856324561594125</v>
      </c>
    </row>
    <row r="943" spans="1:16" x14ac:dyDescent="0.2">
      <c r="A943" s="160" t="s">
        <v>2614</v>
      </c>
      <c r="B943" s="161" t="s">
        <v>577</v>
      </c>
      <c r="C943" s="160" t="s">
        <v>1144</v>
      </c>
      <c r="D943" s="160" t="s">
        <v>163</v>
      </c>
      <c r="E943" s="160" t="s">
        <v>164</v>
      </c>
      <c r="F943" s="162">
        <v>2.6923280099999998</v>
      </c>
      <c r="G943" s="162">
        <v>2.5930563900000001</v>
      </c>
      <c r="H943" s="56">
        <f t="shared" si="42"/>
        <v>3.8283633315047139E-2</v>
      </c>
      <c r="I943" s="162">
        <v>0.14475619000000001</v>
      </c>
      <c r="J943" s="162">
        <v>0.41784761999999998</v>
      </c>
      <c r="K943" s="56">
        <f t="shared" si="43"/>
        <v>-0.6535670347960818</v>
      </c>
      <c r="L943" s="56">
        <f t="shared" si="44"/>
        <v>5.3766179106831791E-2</v>
      </c>
      <c r="M943" s="127"/>
      <c r="P943" s="127"/>
    </row>
    <row r="944" spans="1:16" x14ac:dyDescent="0.2">
      <c r="A944" s="160" t="s">
        <v>2599</v>
      </c>
      <c r="B944" s="160" t="s">
        <v>1955</v>
      </c>
      <c r="C944" s="160" t="s">
        <v>1144</v>
      </c>
      <c r="D944" s="160" t="s">
        <v>163</v>
      </c>
      <c r="E944" s="160" t="s">
        <v>164</v>
      </c>
      <c r="F944" s="162">
        <v>0.78048408999999996</v>
      </c>
      <c r="G944" s="162">
        <v>0.52642743000000003</v>
      </c>
      <c r="H944" s="56">
        <f t="shared" si="42"/>
        <v>0.48260528521471602</v>
      </c>
      <c r="I944" s="162">
        <v>0.14380895000000002</v>
      </c>
      <c r="J944" s="162">
        <v>5.0126299999999997E-3</v>
      </c>
      <c r="K944" s="56">
        <f t="shared" si="43"/>
        <v>27.689320775720535</v>
      </c>
      <c r="L944" s="56">
        <f t="shared" si="44"/>
        <v>0.18425609418892835</v>
      </c>
    </row>
    <row r="945" spans="1:16" x14ac:dyDescent="0.2">
      <c r="A945" s="160" t="s">
        <v>3130</v>
      </c>
      <c r="B945" s="160" t="s">
        <v>3131</v>
      </c>
      <c r="C945" s="160" t="s">
        <v>2689</v>
      </c>
      <c r="D945" s="160" t="s">
        <v>163</v>
      </c>
      <c r="E945" s="160" t="s">
        <v>643</v>
      </c>
      <c r="F945" s="162">
        <v>2.8830000000000001E-2</v>
      </c>
      <c r="G945" s="162">
        <v>0</v>
      </c>
      <c r="H945" s="56" t="str">
        <f t="shared" si="42"/>
        <v/>
      </c>
      <c r="I945" s="162">
        <v>0.14319856</v>
      </c>
      <c r="J945" s="162">
        <v>0</v>
      </c>
      <c r="K945" s="56" t="str">
        <f t="shared" si="43"/>
        <v/>
      </c>
      <c r="L945" s="56">
        <f t="shared" si="44"/>
        <v>4.9669982656954561</v>
      </c>
    </row>
    <row r="946" spans="1:16" x14ac:dyDescent="0.2">
      <c r="A946" s="160" t="s">
        <v>3156</v>
      </c>
      <c r="B946" s="160" t="s">
        <v>3157</v>
      </c>
      <c r="C946" s="160" t="s">
        <v>2419</v>
      </c>
      <c r="D946" s="160" t="s">
        <v>163</v>
      </c>
      <c r="E946" s="160" t="s">
        <v>643</v>
      </c>
      <c r="F946" s="162">
        <v>0.65025396999999996</v>
      </c>
      <c r="G946" s="162">
        <v>0.13743543999999999</v>
      </c>
      <c r="H946" s="56">
        <f t="shared" si="42"/>
        <v>3.7313412755836488</v>
      </c>
      <c r="I946" s="162">
        <v>0.14227254</v>
      </c>
      <c r="J946" s="162">
        <v>0</v>
      </c>
      <c r="K946" s="56" t="str">
        <f t="shared" si="43"/>
        <v/>
      </c>
      <c r="L946" s="56">
        <f t="shared" si="44"/>
        <v>0.21879534237983969</v>
      </c>
    </row>
    <row r="947" spans="1:16" x14ac:dyDescent="0.2">
      <c r="A947" s="160" t="s">
        <v>2499</v>
      </c>
      <c r="B947" s="161" t="s">
        <v>2500</v>
      </c>
      <c r="C947" s="160" t="s">
        <v>2458</v>
      </c>
      <c r="D947" s="160" t="s">
        <v>163</v>
      </c>
      <c r="E947" s="160" t="s">
        <v>164</v>
      </c>
      <c r="F947" s="162">
        <v>2.7300693900000002</v>
      </c>
      <c r="G947" s="162">
        <v>3.0173079500000002</v>
      </c>
      <c r="H947" s="56">
        <f t="shared" si="42"/>
        <v>-9.5196965228557473E-2</v>
      </c>
      <c r="I947" s="162">
        <v>0.14007454999999999</v>
      </c>
      <c r="J947" s="162">
        <v>0.28054687011700002</v>
      </c>
      <c r="K947" s="56">
        <f t="shared" si="43"/>
        <v>-0.50070891918493721</v>
      </c>
      <c r="L947" s="56">
        <f t="shared" si="44"/>
        <v>5.1308054847646195E-2</v>
      </c>
    </row>
    <row r="948" spans="1:16" x14ac:dyDescent="0.2">
      <c r="A948" s="160" t="s">
        <v>2412</v>
      </c>
      <c r="B948" s="161" t="s">
        <v>1567</v>
      </c>
      <c r="C948" s="160" t="s">
        <v>3039</v>
      </c>
      <c r="D948" s="160" t="s">
        <v>163</v>
      </c>
      <c r="E948" s="160" t="s">
        <v>164</v>
      </c>
      <c r="F948" s="162">
        <v>0.13575149</v>
      </c>
      <c r="G948" s="162">
        <v>2.3299099999999997E-3</v>
      </c>
      <c r="H948" s="56">
        <f t="shared" si="42"/>
        <v>57.264692627612234</v>
      </c>
      <c r="I948" s="162">
        <v>0.13566</v>
      </c>
      <c r="J948" s="162">
        <v>0.53207170999999998</v>
      </c>
      <c r="K948" s="56">
        <f t="shared" si="43"/>
        <v>-0.74503436764191044</v>
      </c>
      <c r="L948" s="56">
        <f t="shared" si="44"/>
        <v>0.99932604791299162</v>
      </c>
      <c r="M948" s="127"/>
      <c r="P948" s="127"/>
    </row>
    <row r="949" spans="1:16" x14ac:dyDescent="0.2">
      <c r="A949" s="160" t="s">
        <v>3322</v>
      </c>
      <c r="B949" s="161" t="s">
        <v>51</v>
      </c>
      <c r="C949" s="160" t="s">
        <v>3350</v>
      </c>
      <c r="D949" s="160" t="s">
        <v>163</v>
      </c>
      <c r="E949" s="160" t="s">
        <v>164</v>
      </c>
      <c r="F949" s="162">
        <v>0.38661722999999998</v>
      </c>
      <c r="G949" s="162">
        <v>0.13225998999999999</v>
      </c>
      <c r="H949" s="56">
        <f t="shared" si="42"/>
        <v>1.9231608893967103</v>
      </c>
      <c r="I949" s="162">
        <v>0.12914353000000001</v>
      </c>
      <c r="J949" s="162">
        <v>0.25350479999999997</v>
      </c>
      <c r="K949" s="56">
        <f t="shared" si="43"/>
        <v>-0.49056771311628011</v>
      </c>
      <c r="L949" s="56">
        <f t="shared" si="44"/>
        <v>0.33403459540590058</v>
      </c>
    </row>
    <row r="950" spans="1:16" x14ac:dyDescent="0.2">
      <c r="A950" s="160" t="s">
        <v>2743</v>
      </c>
      <c r="B950" s="161" t="s">
        <v>195</v>
      </c>
      <c r="C950" s="160" t="s">
        <v>2419</v>
      </c>
      <c r="D950" s="160" t="s">
        <v>162</v>
      </c>
      <c r="E950" s="160" t="s">
        <v>164</v>
      </c>
      <c r="F950" s="162">
        <v>0.88928693000000003</v>
      </c>
      <c r="G950" s="162">
        <v>0.70927667000000005</v>
      </c>
      <c r="H950" s="56">
        <f t="shared" si="42"/>
        <v>0.25379413649683413</v>
      </c>
      <c r="I950" s="162">
        <v>0.12595434</v>
      </c>
      <c r="J950" s="162">
        <v>0.10438355000000002</v>
      </c>
      <c r="K950" s="56">
        <f t="shared" si="43"/>
        <v>0.20664932357636778</v>
      </c>
      <c r="L950" s="56">
        <f t="shared" si="44"/>
        <v>0.14163520878463826</v>
      </c>
    </row>
    <row r="951" spans="1:16" x14ac:dyDescent="0.2">
      <c r="A951" s="160" t="s">
        <v>1821</v>
      </c>
      <c r="B951" s="160" t="s">
        <v>3146</v>
      </c>
      <c r="C951" s="160" t="s">
        <v>2418</v>
      </c>
      <c r="D951" s="160" t="s">
        <v>162</v>
      </c>
      <c r="E951" s="160" t="s">
        <v>643</v>
      </c>
      <c r="F951" s="162">
        <v>1.5941708700000001</v>
      </c>
      <c r="G951" s="162">
        <v>0.74327721999999996</v>
      </c>
      <c r="H951" s="56">
        <f t="shared" si="42"/>
        <v>1.1447863961174543</v>
      </c>
      <c r="I951" s="162">
        <v>0.12592278000000001</v>
      </c>
      <c r="J951" s="162">
        <v>16.1305908</v>
      </c>
      <c r="K951" s="56">
        <f t="shared" si="43"/>
        <v>-0.99219354197491638</v>
      </c>
      <c r="L951" s="56">
        <f t="shared" si="44"/>
        <v>7.8989512585937546E-2</v>
      </c>
    </row>
    <row r="952" spans="1:16" x14ac:dyDescent="0.2">
      <c r="A952" s="160" t="s">
        <v>2945</v>
      </c>
      <c r="B952" s="160" t="s">
        <v>125</v>
      </c>
      <c r="C952" s="160" t="s">
        <v>3038</v>
      </c>
      <c r="D952" s="160" t="s">
        <v>570</v>
      </c>
      <c r="E952" s="160" t="s">
        <v>164</v>
      </c>
      <c r="F952" s="162">
        <v>0.60902336000000001</v>
      </c>
      <c r="G952" s="162">
        <v>0.11035098</v>
      </c>
      <c r="H952" s="56">
        <f t="shared" si="42"/>
        <v>4.5189664831250251</v>
      </c>
      <c r="I952" s="162">
        <v>0.12384319000000001</v>
      </c>
      <c r="J952" s="162">
        <v>0.29456976000000001</v>
      </c>
      <c r="K952" s="56">
        <f t="shared" si="43"/>
        <v>-0.57957941779224043</v>
      </c>
      <c r="L952" s="56">
        <f t="shared" si="44"/>
        <v>0.20334719180558197</v>
      </c>
    </row>
    <row r="953" spans="1:16" x14ac:dyDescent="0.2">
      <c r="A953" s="160" t="s">
        <v>2670</v>
      </c>
      <c r="B953" s="161" t="s">
        <v>346</v>
      </c>
      <c r="C953" s="160" t="s">
        <v>1144</v>
      </c>
      <c r="D953" s="160" t="s">
        <v>163</v>
      </c>
      <c r="E953" s="160" t="s">
        <v>164</v>
      </c>
      <c r="F953" s="162">
        <v>1.1047800800000001</v>
      </c>
      <c r="G953" s="162">
        <v>1.09678568</v>
      </c>
      <c r="H953" s="56">
        <f t="shared" si="42"/>
        <v>7.2889354281140406E-3</v>
      </c>
      <c r="I953" s="162">
        <v>0.12359261000000001</v>
      </c>
      <c r="J953" s="162">
        <v>0.82458253000000004</v>
      </c>
      <c r="K953" s="56">
        <f t="shared" si="43"/>
        <v>-0.85011493027871932</v>
      </c>
      <c r="L953" s="56">
        <f t="shared" si="44"/>
        <v>0.11187078065346726</v>
      </c>
    </row>
    <row r="954" spans="1:16" x14ac:dyDescent="0.2">
      <c r="A954" s="160" t="s">
        <v>1256</v>
      </c>
      <c r="B954" s="160" t="s">
        <v>3149</v>
      </c>
      <c r="C954" s="160" t="s">
        <v>2418</v>
      </c>
      <c r="D954" s="160" t="s">
        <v>162</v>
      </c>
      <c r="E954" s="160" t="s">
        <v>643</v>
      </c>
      <c r="F954" s="162">
        <v>1.1946420500000001</v>
      </c>
      <c r="G954" s="162">
        <v>2.21043425</v>
      </c>
      <c r="H954" s="56">
        <f t="shared" si="42"/>
        <v>-0.45954418232526029</v>
      </c>
      <c r="I954" s="162">
        <v>0.12292349</v>
      </c>
      <c r="J954" s="162">
        <v>0.64868978999999993</v>
      </c>
      <c r="K954" s="56">
        <f t="shared" si="43"/>
        <v>-0.81050497187569426</v>
      </c>
      <c r="L954" s="56">
        <f t="shared" si="44"/>
        <v>0.10289566653040548</v>
      </c>
    </row>
    <row r="955" spans="1:16" x14ac:dyDescent="0.2">
      <c r="A955" s="160" t="s">
        <v>2402</v>
      </c>
      <c r="B955" s="161" t="s">
        <v>61</v>
      </c>
      <c r="C955" s="160" t="s">
        <v>3039</v>
      </c>
      <c r="D955" s="160" t="s">
        <v>163</v>
      </c>
      <c r="E955" s="160" t="s">
        <v>164</v>
      </c>
      <c r="F955" s="162">
        <v>0.18808954</v>
      </c>
      <c r="G955" s="162">
        <v>0.62357498999999994</v>
      </c>
      <c r="H955" s="56">
        <f t="shared" si="42"/>
        <v>-0.69836901252245531</v>
      </c>
      <c r="I955" s="162">
        <v>0.12275999999999999</v>
      </c>
      <c r="J955" s="162">
        <v>0.13521731000000001</v>
      </c>
      <c r="K955" s="56">
        <f t="shared" si="43"/>
        <v>-9.2128071472506123E-2</v>
      </c>
      <c r="L955" s="56">
        <f t="shared" si="44"/>
        <v>0.65266787297156448</v>
      </c>
    </row>
    <row r="956" spans="1:16" x14ac:dyDescent="0.2">
      <c r="A956" s="160" t="s">
        <v>1253</v>
      </c>
      <c r="B956" s="161" t="s">
        <v>155</v>
      </c>
      <c r="C956" s="160" t="s">
        <v>2418</v>
      </c>
      <c r="D956" s="160" t="s">
        <v>162</v>
      </c>
      <c r="E956" s="160" t="s">
        <v>3351</v>
      </c>
      <c r="F956" s="162">
        <v>0.63334257999999999</v>
      </c>
      <c r="G956" s="162">
        <v>0.7612308000000001</v>
      </c>
      <c r="H956" s="56">
        <f t="shared" si="42"/>
        <v>-0.16800189902983442</v>
      </c>
      <c r="I956" s="162">
        <v>0.12236936</v>
      </c>
      <c r="J956" s="162">
        <v>0</v>
      </c>
      <c r="K956" s="56" t="str">
        <f t="shared" si="43"/>
        <v/>
      </c>
      <c r="L956" s="56">
        <f t="shared" si="44"/>
        <v>0.19321195805278085</v>
      </c>
    </row>
    <row r="957" spans="1:16" x14ac:dyDescent="0.2">
      <c r="A957" s="160" t="s">
        <v>3327</v>
      </c>
      <c r="B957" s="160" t="s">
        <v>3070</v>
      </c>
      <c r="C957" s="160" t="s">
        <v>3251</v>
      </c>
      <c r="D957" s="160" t="s">
        <v>163</v>
      </c>
      <c r="E957" s="160" t="s">
        <v>643</v>
      </c>
      <c r="F957" s="162">
        <v>0.19818009</v>
      </c>
      <c r="G957" s="162">
        <v>0.11972852</v>
      </c>
      <c r="H957" s="56">
        <f t="shared" si="42"/>
        <v>0.65524546699483133</v>
      </c>
      <c r="I957" s="162">
        <v>0.11861611999999999</v>
      </c>
      <c r="J957" s="162">
        <v>0.12493788</v>
      </c>
      <c r="K957" s="56">
        <f t="shared" si="43"/>
        <v>-5.0599225791249314E-2</v>
      </c>
      <c r="L957" s="56">
        <f t="shared" si="44"/>
        <v>0.59852692568663168</v>
      </c>
    </row>
    <row r="958" spans="1:16" x14ac:dyDescent="0.2">
      <c r="A958" s="160" t="s">
        <v>2244</v>
      </c>
      <c r="B958" s="161" t="s">
        <v>2251</v>
      </c>
      <c r="C958" s="160" t="s">
        <v>595</v>
      </c>
      <c r="D958" s="160" t="s">
        <v>570</v>
      </c>
      <c r="E958" s="160" t="s">
        <v>164</v>
      </c>
      <c r="F958" s="162">
        <v>5.911168E-2</v>
      </c>
      <c r="G958" s="162">
        <v>0.16920093999999999</v>
      </c>
      <c r="H958" s="56">
        <f t="shared" si="42"/>
        <v>-0.65064213000235105</v>
      </c>
      <c r="I958" s="162">
        <v>0.1169827</v>
      </c>
      <c r="J958" s="162">
        <v>0.34745924000000011</v>
      </c>
      <c r="K958" s="56">
        <f t="shared" si="43"/>
        <v>-0.66331964578061031</v>
      </c>
      <c r="L958" s="56">
        <f t="shared" si="44"/>
        <v>1.9790115929711352</v>
      </c>
    </row>
    <row r="959" spans="1:16" x14ac:dyDescent="0.2">
      <c r="A959" s="160" t="s">
        <v>2493</v>
      </c>
      <c r="B959" s="161" t="s">
        <v>2494</v>
      </c>
      <c r="C959" s="160" t="s">
        <v>2458</v>
      </c>
      <c r="D959" s="160" t="s">
        <v>163</v>
      </c>
      <c r="E959" s="160" t="s">
        <v>164</v>
      </c>
      <c r="F959" s="162">
        <v>0.91174685</v>
      </c>
      <c r="G959" s="162">
        <v>0.50662227000000004</v>
      </c>
      <c r="H959" s="56">
        <f t="shared" si="42"/>
        <v>0.79965805687933922</v>
      </c>
      <c r="I959" s="162">
        <v>0.11689641000000001</v>
      </c>
      <c r="J959" s="162">
        <v>0.1081195058799454</v>
      </c>
      <c r="K959" s="56">
        <f t="shared" si="43"/>
        <v>8.1177804584127378E-2</v>
      </c>
      <c r="L959" s="56">
        <f t="shared" si="44"/>
        <v>0.12821147668346758</v>
      </c>
    </row>
    <row r="960" spans="1:16" x14ac:dyDescent="0.2">
      <c r="A960" s="160" t="s">
        <v>2947</v>
      </c>
      <c r="B960" s="161" t="s">
        <v>1205</v>
      </c>
      <c r="C960" s="160" t="s">
        <v>3038</v>
      </c>
      <c r="D960" s="160" t="s">
        <v>163</v>
      </c>
      <c r="E960" s="160" t="s">
        <v>643</v>
      </c>
      <c r="F960" s="162">
        <v>0.39051512999999999</v>
      </c>
      <c r="G960" s="162">
        <v>0.70847990999999999</v>
      </c>
      <c r="H960" s="56">
        <f t="shared" si="42"/>
        <v>-0.44879858343477941</v>
      </c>
      <c r="I960" s="162">
        <v>0.11351317</v>
      </c>
      <c r="J960" s="162">
        <v>0.17013629</v>
      </c>
      <c r="K960" s="56">
        <f t="shared" si="43"/>
        <v>-0.33281036044690993</v>
      </c>
      <c r="L960" s="56">
        <f t="shared" si="44"/>
        <v>0.29067547267630833</v>
      </c>
    </row>
    <row r="961" spans="1:16" x14ac:dyDescent="0.2">
      <c r="A961" s="160" t="s">
        <v>2274</v>
      </c>
      <c r="B961" s="161" t="s">
        <v>1496</v>
      </c>
      <c r="C961" s="160" t="s">
        <v>3040</v>
      </c>
      <c r="D961" s="160" t="s">
        <v>163</v>
      </c>
      <c r="E961" s="160" t="s">
        <v>643</v>
      </c>
      <c r="F961" s="162">
        <v>2.1687119700000004</v>
      </c>
      <c r="G961" s="162">
        <v>16.205430960000001</v>
      </c>
      <c r="H961" s="56">
        <f t="shared" si="42"/>
        <v>-0.86617375524581541</v>
      </c>
      <c r="I961" s="162">
        <v>0.11345924</v>
      </c>
      <c r="J961" s="162">
        <v>0.20918959000000001</v>
      </c>
      <c r="K961" s="56">
        <f t="shared" si="43"/>
        <v>-0.45762482731573784</v>
      </c>
      <c r="L961" s="56">
        <f t="shared" si="44"/>
        <v>5.2316417103558471E-2</v>
      </c>
    </row>
    <row r="962" spans="1:16" x14ac:dyDescent="0.2">
      <c r="A962" s="160" t="s">
        <v>2717</v>
      </c>
      <c r="B962" s="161" t="s">
        <v>417</v>
      </c>
      <c r="C962" s="160" t="s">
        <v>2419</v>
      </c>
      <c r="D962" s="160" t="s">
        <v>162</v>
      </c>
      <c r="E962" s="160" t="s">
        <v>164</v>
      </c>
      <c r="F962" s="162">
        <v>1.1062178999999999</v>
      </c>
      <c r="G962" s="162">
        <v>1.9023339800000001</v>
      </c>
      <c r="H962" s="56">
        <f t="shared" si="42"/>
        <v>-0.4184943802559844</v>
      </c>
      <c r="I962" s="162">
        <v>0.1115879413879</v>
      </c>
      <c r="J962" s="162">
        <v>0.41777022329299995</v>
      </c>
      <c r="K962" s="56">
        <f t="shared" si="43"/>
        <v>-0.73289637421181486</v>
      </c>
      <c r="L962" s="56">
        <f t="shared" si="44"/>
        <v>0.10087338252969873</v>
      </c>
    </row>
    <row r="963" spans="1:16" x14ac:dyDescent="0.2">
      <c r="A963" s="160" t="s">
        <v>3052</v>
      </c>
      <c r="B963" s="160" t="s">
        <v>3053</v>
      </c>
      <c r="C963" s="160" t="s">
        <v>2418</v>
      </c>
      <c r="D963" s="160" t="s">
        <v>163</v>
      </c>
      <c r="E963" s="160" t="s">
        <v>164</v>
      </c>
      <c r="F963" s="162">
        <v>7.2918203400000001</v>
      </c>
      <c r="G963" s="162">
        <v>10.645685029999999</v>
      </c>
      <c r="H963" s="56">
        <f t="shared" si="42"/>
        <v>-0.31504451620996332</v>
      </c>
      <c r="I963" s="162">
        <v>0.11045574000000001</v>
      </c>
      <c r="J963" s="162">
        <v>5.0395068200000006</v>
      </c>
      <c r="K963" s="56">
        <f t="shared" si="43"/>
        <v>-0.97808203382885783</v>
      </c>
      <c r="L963" s="56">
        <f t="shared" si="44"/>
        <v>1.5147896526479698E-2</v>
      </c>
    </row>
    <row r="964" spans="1:16" x14ac:dyDescent="0.2">
      <c r="A964" s="160" t="s">
        <v>2760</v>
      </c>
      <c r="B964" s="161" t="s">
        <v>411</v>
      </c>
      <c r="C964" s="160" t="s">
        <v>2419</v>
      </c>
      <c r="D964" s="160" t="s">
        <v>162</v>
      </c>
      <c r="E964" s="160" t="s">
        <v>643</v>
      </c>
      <c r="F964" s="162">
        <v>1.9828665400000001</v>
      </c>
      <c r="G964" s="162">
        <v>3.8674579700000002</v>
      </c>
      <c r="H964" s="56">
        <f t="shared" si="42"/>
        <v>-0.487294611762775</v>
      </c>
      <c r="I964" s="162">
        <v>0.10840425999999999</v>
      </c>
      <c r="J964" s="162">
        <v>0.24391856000000001</v>
      </c>
      <c r="K964" s="56">
        <f t="shared" si="43"/>
        <v>-0.55557190891910813</v>
      </c>
      <c r="L964" s="56">
        <f t="shared" si="44"/>
        <v>5.467047721729168E-2</v>
      </c>
    </row>
    <row r="965" spans="1:16" x14ac:dyDescent="0.2">
      <c r="A965" s="160" t="s">
        <v>3225</v>
      </c>
      <c r="B965" s="160" t="s">
        <v>3226</v>
      </c>
      <c r="C965" s="160" t="s">
        <v>2418</v>
      </c>
      <c r="D965" s="160" t="s">
        <v>162</v>
      </c>
      <c r="E965" s="160" t="s">
        <v>643</v>
      </c>
      <c r="F965" s="162">
        <v>4.1393033399999997</v>
      </c>
      <c r="G965" s="162">
        <v>4.8418566900000002</v>
      </c>
      <c r="H965" s="56">
        <f t="shared" si="42"/>
        <v>-0.14509998849222461</v>
      </c>
      <c r="I965" s="162">
        <v>0.10732854999999999</v>
      </c>
      <c r="J965" s="162">
        <v>0.38039803</v>
      </c>
      <c r="K965" s="56">
        <f t="shared" si="43"/>
        <v>-0.71785198256678673</v>
      </c>
      <c r="L965" s="56">
        <f t="shared" si="44"/>
        <v>2.5929133765780016E-2</v>
      </c>
    </row>
    <row r="966" spans="1:16" x14ac:dyDescent="0.2">
      <c r="A966" s="160" t="s">
        <v>2581</v>
      </c>
      <c r="B966" s="160" t="s">
        <v>1975</v>
      </c>
      <c r="C966" s="160" t="s">
        <v>1864</v>
      </c>
      <c r="D966" s="160" t="s">
        <v>162</v>
      </c>
      <c r="E966" s="160" t="s">
        <v>643</v>
      </c>
      <c r="F966" s="162">
        <v>1.4058888600000001</v>
      </c>
      <c r="G966" s="162">
        <v>0.57886210999999999</v>
      </c>
      <c r="H966" s="56">
        <f t="shared" ref="H966:H1029" si="45">IF(ISERROR(F966/G966-1),"",IF((F966/G966-1)&gt;10000%,"",F966/G966-1))</f>
        <v>1.4287111484978698</v>
      </c>
      <c r="I966" s="162">
        <v>0.106791034683</v>
      </c>
      <c r="J966" s="162">
        <v>2.6333381870635004</v>
      </c>
      <c r="K966" s="56">
        <f t="shared" ref="K966:K1029" si="46">IF(ISERROR(I966/J966-1),"",IF((I966/J966-1)&gt;10000%,"",I966/J966-1))</f>
        <v>-0.95944651727316299</v>
      </c>
      <c r="L966" s="56">
        <f t="shared" ref="L966:L1029" si="47">IF(ISERROR(I966/F966),"",IF(I966/F966&gt;10000%,"",I966/F966))</f>
        <v>7.595979861665593E-2</v>
      </c>
    </row>
    <row r="967" spans="1:16" x14ac:dyDescent="0.2">
      <c r="A967" s="160" t="s">
        <v>2406</v>
      </c>
      <c r="B967" s="161" t="s">
        <v>2238</v>
      </c>
      <c r="C967" s="160" t="s">
        <v>3039</v>
      </c>
      <c r="D967" s="160" t="s">
        <v>162</v>
      </c>
      <c r="E967" s="160" t="s">
        <v>643</v>
      </c>
      <c r="F967" s="162">
        <v>0.10312895</v>
      </c>
      <c r="G967" s="162">
        <v>1.472132E-2</v>
      </c>
      <c r="H967" s="56">
        <f t="shared" si="45"/>
        <v>6.0054145959737308</v>
      </c>
      <c r="I967" s="162">
        <v>0.10401054</v>
      </c>
      <c r="J967" s="162">
        <v>2.3001310000000001E-2</v>
      </c>
      <c r="K967" s="56">
        <f t="shared" si="46"/>
        <v>3.5219398373396995</v>
      </c>
      <c r="L967" s="56">
        <f t="shared" si="47"/>
        <v>1.0085484240846048</v>
      </c>
    </row>
    <row r="968" spans="1:16" x14ac:dyDescent="0.2">
      <c r="A968" s="160" t="s">
        <v>2629</v>
      </c>
      <c r="B968" s="161" t="s">
        <v>289</v>
      </c>
      <c r="C968" s="160" t="s">
        <v>1144</v>
      </c>
      <c r="D968" s="160" t="s">
        <v>162</v>
      </c>
      <c r="E968" s="160" t="s">
        <v>164</v>
      </c>
      <c r="F968" s="162">
        <v>0.18392062000000001</v>
      </c>
      <c r="G968" s="162">
        <v>0.44905278000000004</v>
      </c>
      <c r="H968" s="56">
        <f t="shared" si="45"/>
        <v>-0.59042538384908783</v>
      </c>
      <c r="I968" s="162">
        <v>0.10034799000000001</v>
      </c>
      <c r="J968" s="162">
        <v>1.1074622700000001</v>
      </c>
      <c r="K968" s="56">
        <f t="shared" si="46"/>
        <v>-0.9093892471840147</v>
      </c>
      <c r="L968" s="56">
        <f t="shared" si="47"/>
        <v>0.54560489193653228</v>
      </c>
    </row>
    <row r="969" spans="1:16" x14ac:dyDescent="0.2">
      <c r="A969" s="160" t="s">
        <v>3303</v>
      </c>
      <c r="B969" s="160" t="s">
        <v>2540</v>
      </c>
      <c r="C969" s="160" t="s">
        <v>3350</v>
      </c>
      <c r="D969" s="160" t="s">
        <v>162</v>
      </c>
      <c r="E969" s="160" t="s">
        <v>643</v>
      </c>
      <c r="F969" s="162">
        <v>0.1158725</v>
      </c>
      <c r="G969" s="162">
        <v>0.30283431</v>
      </c>
      <c r="H969" s="56">
        <f t="shared" si="45"/>
        <v>-0.61737327583522483</v>
      </c>
      <c r="I969" s="162">
        <v>9.9514649999999996E-2</v>
      </c>
      <c r="J969" s="162">
        <v>0.36381680999999999</v>
      </c>
      <c r="K969" s="56">
        <f t="shared" si="46"/>
        <v>-0.72647044538706163</v>
      </c>
      <c r="L969" s="56">
        <f t="shared" si="47"/>
        <v>0.85882888519709155</v>
      </c>
    </row>
    <row r="970" spans="1:16" x14ac:dyDescent="0.2">
      <c r="A970" s="160" t="s">
        <v>3383</v>
      </c>
      <c r="B970" s="161" t="s">
        <v>3384</v>
      </c>
      <c r="C970" s="160" t="s">
        <v>3350</v>
      </c>
      <c r="D970" s="160" t="s">
        <v>570</v>
      </c>
      <c r="E970" s="160" t="s">
        <v>164</v>
      </c>
      <c r="F970" s="162">
        <v>2.9854499999999999E-2</v>
      </c>
      <c r="G970" s="162">
        <v>1.9945499999999999E-3</v>
      </c>
      <c r="H970" s="56">
        <f t="shared" si="45"/>
        <v>13.968037903286456</v>
      </c>
      <c r="I970" s="162">
        <v>9.9470000000000003E-2</v>
      </c>
      <c r="J970" s="162">
        <v>10</v>
      </c>
      <c r="K970" s="56">
        <f t="shared" si="46"/>
        <v>-0.99005299999999996</v>
      </c>
      <c r="L970" s="56">
        <f t="shared" si="47"/>
        <v>3.3318260228776233</v>
      </c>
    </row>
    <row r="971" spans="1:16" x14ac:dyDescent="0.2">
      <c r="A971" s="160" t="s">
        <v>3328</v>
      </c>
      <c r="B971" s="160" t="s">
        <v>1974</v>
      </c>
      <c r="C971" s="160" t="s">
        <v>3350</v>
      </c>
      <c r="D971" s="160" t="s">
        <v>570</v>
      </c>
      <c r="E971" s="160" t="s">
        <v>164</v>
      </c>
      <c r="F971" s="162">
        <v>9.7688800000000006E-2</v>
      </c>
      <c r="G971" s="162">
        <v>0.17231982999999998</v>
      </c>
      <c r="H971" s="56">
        <f t="shared" si="45"/>
        <v>-0.4330960052595223</v>
      </c>
      <c r="I971" s="162">
        <v>9.7419610000000004E-2</v>
      </c>
      <c r="J971" s="162">
        <v>0</v>
      </c>
      <c r="K971" s="56" t="str">
        <f t="shared" si="46"/>
        <v/>
      </c>
      <c r="L971" s="56">
        <f t="shared" si="47"/>
        <v>0.99724441287025734</v>
      </c>
    </row>
    <row r="972" spans="1:16" x14ac:dyDescent="0.2">
      <c r="A972" s="160" t="s">
        <v>1203</v>
      </c>
      <c r="B972" s="161" t="s">
        <v>1204</v>
      </c>
      <c r="C972" s="160" t="s">
        <v>2420</v>
      </c>
      <c r="D972" s="160" t="s">
        <v>570</v>
      </c>
      <c r="E972" s="160" t="s">
        <v>164</v>
      </c>
      <c r="F972" s="162">
        <v>7.0390179999999997E-2</v>
      </c>
      <c r="G972" s="162">
        <v>0.13992689000000003</v>
      </c>
      <c r="H972" s="56">
        <f t="shared" si="45"/>
        <v>-0.49695030026037179</v>
      </c>
      <c r="I972" s="162">
        <v>9.737278000000002E-2</v>
      </c>
      <c r="J972" s="162">
        <v>0.48932403132309993</v>
      </c>
      <c r="K972" s="56">
        <f t="shared" si="46"/>
        <v>-0.8010055223801078</v>
      </c>
      <c r="L972" s="56">
        <f t="shared" si="47"/>
        <v>1.3833290382266394</v>
      </c>
    </row>
    <row r="973" spans="1:16" x14ac:dyDescent="0.2">
      <c r="A973" s="160" t="s">
        <v>3422</v>
      </c>
      <c r="B973" s="160" t="s">
        <v>3423</v>
      </c>
      <c r="C973" s="160" t="s">
        <v>2419</v>
      </c>
      <c r="D973" s="160" t="s">
        <v>162</v>
      </c>
      <c r="E973" s="160" t="s">
        <v>643</v>
      </c>
      <c r="F973" s="162">
        <v>0.12939325999999998</v>
      </c>
      <c r="G973" s="162"/>
      <c r="H973" s="56" t="str">
        <f t="shared" si="45"/>
        <v/>
      </c>
      <c r="I973" s="162">
        <v>9.7211220000000001E-2</v>
      </c>
      <c r="J973" s="162"/>
      <c r="K973" s="56" t="str">
        <f t="shared" si="46"/>
        <v/>
      </c>
      <c r="L973" s="56">
        <f t="shared" si="47"/>
        <v>0.75128503602119623</v>
      </c>
      <c r="M973" s="127"/>
      <c r="P973" s="127"/>
    </row>
    <row r="974" spans="1:16" x14ac:dyDescent="0.2">
      <c r="A974" s="160" t="s">
        <v>3294</v>
      </c>
      <c r="B974" s="161" t="s">
        <v>1507</v>
      </c>
      <c r="C974" s="160" t="s">
        <v>3350</v>
      </c>
      <c r="D974" s="160" t="s">
        <v>162</v>
      </c>
      <c r="E974" s="160" t="s">
        <v>643</v>
      </c>
      <c r="F974" s="162">
        <v>2.67672336</v>
      </c>
      <c r="G974" s="162">
        <v>0.75015492000000006</v>
      </c>
      <c r="H974" s="56">
        <f t="shared" si="45"/>
        <v>2.5682274269426904</v>
      </c>
      <c r="I974" s="162">
        <v>9.6717710000000012E-2</v>
      </c>
      <c r="J974" s="162">
        <v>1.52881855</v>
      </c>
      <c r="K974" s="56">
        <f t="shared" si="46"/>
        <v>-0.93673695939913859</v>
      </c>
      <c r="L974" s="56">
        <f t="shared" si="47"/>
        <v>3.6132874784639682E-2</v>
      </c>
      <c r="M974" s="127"/>
      <c r="P974" s="127"/>
    </row>
    <row r="975" spans="1:16" x14ac:dyDescent="0.2">
      <c r="A975" s="160" t="s">
        <v>1224</v>
      </c>
      <c r="B975" s="161" t="s">
        <v>1398</v>
      </c>
      <c r="C975" s="160" t="s">
        <v>2420</v>
      </c>
      <c r="D975" s="160" t="s">
        <v>163</v>
      </c>
      <c r="E975" s="160" t="s">
        <v>643</v>
      </c>
      <c r="F975" s="162">
        <v>9.0915000000000006E-3</v>
      </c>
      <c r="G975" s="162">
        <v>0.24341066</v>
      </c>
      <c r="H975" s="56">
        <f t="shared" si="45"/>
        <v>-0.96264954049259799</v>
      </c>
      <c r="I975" s="162">
        <v>9.6343559999999981E-2</v>
      </c>
      <c r="J975" s="162">
        <v>5.5158270200000006</v>
      </c>
      <c r="K975" s="56">
        <f t="shared" si="46"/>
        <v>-0.98253325210332643</v>
      </c>
      <c r="L975" s="56">
        <f t="shared" si="47"/>
        <v>10.597102788318756</v>
      </c>
    </row>
    <row r="976" spans="1:16" x14ac:dyDescent="0.2">
      <c r="A976" s="160" t="s">
        <v>3011</v>
      </c>
      <c r="B976" s="161" t="s">
        <v>1140</v>
      </c>
      <c r="C976" s="160" t="s">
        <v>3038</v>
      </c>
      <c r="D976" s="160" t="s">
        <v>162</v>
      </c>
      <c r="E976" s="160" t="s">
        <v>164</v>
      </c>
      <c r="F976" s="162">
        <v>5.4635469999999998E-2</v>
      </c>
      <c r="G976" s="162">
        <v>9.6205289999999999E-2</v>
      </c>
      <c r="H976" s="56">
        <f t="shared" si="45"/>
        <v>-0.43209495028807665</v>
      </c>
      <c r="I976" s="162">
        <v>9.5283030000000005E-2</v>
      </c>
      <c r="J976" s="162">
        <v>1.6768099999999999E-3</v>
      </c>
      <c r="K976" s="56">
        <f t="shared" si="46"/>
        <v>55.823987213816714</v>
      </c>
      <c r="L976" s="56">
        <f t="shared" si="47"/>
        <v>1.7439774930095779</v>
      </c>
    </row>
    <row r="977" spans="1:16" x14ac:dyDescent="0.2">
      <c r="A977" s="160" t="s">
        <v>2936</v>
      </c>
      <c r="B977" s="161" t="s">
        <v>73</v>
      </c>
      <c r="C977" s="160" t="s">
        <v>3038</v>
      </c>
      <c r="D977" s="160" t="s">
        <v>162</v>
      </c>
      <c r="E977" s="160" t="s">
        <v>643</v>
      </c>
      <c r="F977" s="162">
        <v>0.73696480000000009</v>
      </c>
      <c r="G977" s="162">
        <v>1.7538358999999999</v>
      </c>
      <c r="H977" s="56">
        <f t="shared" si="45"/>
        <v>-0.57979831522436043</v>
      </c>
      <c r="I977" s="162">
        <v>9.4746129999999998E-2</v>
      </c>
      <c r="J977" s="162">
        <v>1.94107184</v>
      </c>
      <c r="K977" s="56">
        <f t="shared" si="46"/>
        <v>-0.95118875662015678</v>
      </c>
      <c r="L977" s="56">
        <f t="shared" si="47"/>
        <v>0.12856262605758101</v>
      </c>
    </row>
    <row r="978" spans="1:16" x14ac:dyDescent="0.2">
      <c r="A978" s="160" t="s">
        <v>2345</v>
      </c>
      <c r="B978" s="161" t="s">
        <v>644</v>
      </c>
      <c r="C978" s="160" t="s">
        <v>2419</v>
      </c>
      <c r="D978" s="160" t="s">
        <v>162</v>
      </c>
      <c r="E978" s="160" t="s">
        <v>164</v>
      </c>
      <c r="F978" s="162">
        <v>1.13598417</v>
      </c>
      <c r="G978" s="162">
        <v>2.0511060300000001</v>
      </c>
      <c r="H978" s="56">
        <f t="shared" si="45"/>
        <v>-0.44616019192337908</v>
      </c>
      <c r="I978" s="162">
        <v>9.1522638946200011E-2</v>
      </c>
      <c r="J978" s="162">
        <v>0.34007299612899999</v>
      </c>
      <c r="K978" s="56">
        <f t="shared" si="46"/>
        <v>-0.73087354777360003</v>
      </c>
      <c r="L978" s="56">
        <f t="shared" si="47"/>
        <v>8.056682598508394E-2</v>
      </c>
    </row>
    <row r="979" spans="1:16" x14ac:dyDescent="0.2">
      <c r="A979" s="160" t="s">
        <v>3293</v>
      </c>
      <c r="B979" s="161" t="s">
        <v>1544</v>
      </c>
      <c r="C979" s="160" t="s">
        <v>1864</v>
      </c>
      <c r="D979" s="160" t="s">
        <v>163</v>
      </c>
      <c r="E979" s="160" t="s">
        <v>3351</v>
      </c>
      <c r="F979" s="162">
        <v>1.34100065</v>
      </c>
      <c r="G979" s="162">
        <v>0.45960505000000001</v>
      </c>
      <c r="H979" s="56">
        <f t="shared" si="45"/>
        <v>1.9177239240517481</v>
      </c>
      <c r="I979" s="162">
        <v>9.1287279999999998E-2</v>
      </c>
      <c r="J979" s="162">
        <v>4.8427640000000001E-2</v>
      </c>
      <c r="K979" s="56">
        <f t="shared" si="46"/>
        <v>0.8850243373412372</v>
      </c>
      <c r="L979" s="56">
        <f t="shared" si="47"/>
        <v>6.8074001306412488E-2</v>
      </c>
    </row>
    <row r="980" spans="1:16" x14ac:dyDescent="0.2">
      <c r="A980" s="160" t="s">
        <v>3319</v>
      </c>
      <c r="B980" s="161" t="s">
        <v>1271</v>
      </c>
      <c r="C980" s="160" t="s">
        <v>3350</v>
      </c>
      <c r="D980" s="160" t="s">
        <v>162</v>
      </c>
      <c r="E980" s="160" t="s">
        <v>643</v>
      </c>
      <c r="F980" s="162">
        <v>0.46385798</v>
      </c>
      <c r="G980" s="162">
        <v>0.50709165999999994</v>
      </c>
      <c r="H980" s="56">
        <f t="shared" si="45"/>
        <v>-8.5258116846173237E-2</v>
      </c>
      <c r="I980" s="162">
        <v>8.8746000000000005E-2</v>
      </c>
      <c r="J980" s="162">
        <v>0.4144987</v>
      </c>
      <c r="K980" s="56">
        <f t="shared" si="46"/>
        <v>-0.78589558905733603</v>
      </c>
      <c r="L980" s="56">
        <f t="shared" si="47"/>
        <v>0.19132149025440934</v>
      </c>
    </row>
    <row r="981" spans="1:16" x14ac:dyDescent="0.2">
      <c r="A981" s="160" t="s">
        <v>2750</v>
      </c>
      <c r="B981" s="161" t="s">
        <v>401</v>
      </c>
      <c r="C981" s="160" t="s">
        <v>2419</v>
      </c>
      <c r="D981" s="160" t="s">
        <v>162</v>
      </c>
      <c r="E981" s="160" t="s">
        <v>643</v>
      </c>
      <c r="F981" s="162">
        <v>6.7423919999999998E-2</v>
      </c>
      <c r="G981" s="162">
        <v>0.58186247999999996</v>
      </c>
      <c r="H981" s="56">
        <f t="shared" si="45"/>
        <v>-0.88412396001199456</v>
      </c>
      <c r="I981" s="162">
        <v>8.7769100000000003E-2</v>
      </c>
      <c r="J981" s="162">
        <v>1.319914E-2</v>
      </c>
      <c r="K981" s="56">
        <f t="shared" si="46"/>
        <v>5.6496074744263645</v>
      </c>
      <c r="L981" s="56">
        <f t="shared" si="47"/>
        <v>1.3017501800547937</v>
      </c>
    </row>
    <row r="982" spans="1:16" x14ac:dyDescent="0.2">
      <c r="A982" s="160" t="s">
        <v>2687</v>
      </c>
      <c r="B982" s="160" t="s">
        <v>2688</v>
      </c>
      <c r="C982" s="160" t="s">
        <v>2689</v>
      </c>
      <c r="D982" s="160" t="s">
        <v>163</v>
      </c>
      <c r="E982" s="160" t="s">
        <v>643</v>
      </c>
      <c r="F982" s="162">
        <v>1.7399999999999999E-2</v>
      </c>
      <c r="G982" s="162">
        <v>0</v>
      </c>
      <c r="H982" s="56" t="str">
        <f t="shared" si="45"/>
        <v/>
      </c>
      <c r="I982" s="162">
        <v>8.7230870000000002E-2</v>
      </c>
      <c r="J982" s="162">
        <v>0</v>
      </c>
      <c r="K982" s="56" t="str">
        <f t="shared" si="46"/>
        <v/>
      </c>
      <c r="L982" s="56">
        <f t="shared" si="47"/>
        <v>5.0132683908045985</v>
      </c>
    </row>
    <row r="983" spans="1:16" x14ac:dyDescent="0.2">
      <c r="A983" s="160" t="s">
        <v>1103</v>
      </c>
      <c r="B983" s="161" t="s">
        <v>1104</v>
      </c>
      <c r="C983" s="160" t="s">
        <v>3041</v>
      </c>
      <c r="D983" s="160" t="s">
        <v>570</v>
      </c>
      <c r="E983" s="160" t="s">
        <v>164</v>
      </c>
      <c r="F983" s="162">
        <v>2.1494039100000002</v>
      </c>
      <c r="G983" s="162">
        <v>3.1645211600000001</v>
      </c>
      <c r="H983" s="56">
        <f t="shared" si="45"/>
        <v>-0.32078068013297778</v>
      </c>
      <c r="I983" s="162">
        <v>8.6971729999999997E-2</v>
      </c>
      <c r="J983" s="162">
        <v>2.6967164000000001</v>
      </c>
      <c r="K983" s="56">
        <f t="shared" si="46"/>
        <v>-0.9677490261860684</v>
      </c>
      <c r="L983" s="56">
        <f t="shared" si="47"/>
        <v>4.046318590720345E-2</v>
      </c>
    </row>
    <row r="984" spans="1:16" x14ac:dyDescent="0.2">
      <c r="A984" s="160" t="s">
        <v>2432</v>
      </c>
      <c r="B984" s="160" t="s">
        <v>2433</v>
      </c>
      <c r="C984" s="160" t="s">
        <v>2427</v>
      </c>
      <c r="D984" s="160" t="s">
        <v>163</v>
      </c>
      <c r="E984" s="160" t="s">
        <v>164</v>
      </c>
      <c r="F984" s="162">
        <v>3.6483439999999999E-2</v>
      </c>
      <c r="G984" s="162">
        <v>2.5063349999999998E-2</v>
      </c>
      <c r="H984" s="56">
        <f t="shared" si="45"/>
        <v>0.455648985470817</v>
      </c>
      <c r="I984" s="162">
        <v>8.6615899999999996E-2</v>
      </c>
      <c r="J984" s="162">
        <v>0</v>
      </c>
      <c r="K984" s="56" t="str">
        <f t="shared" si="46"/>
        <v/>
      </c>
      <c r="L984" s="56">
        <f t="shared" si="47"/>
        <v>2.3741154891095797</v>
      </c>
    </row>
    <row r="985" spans="1:16" x14ac:dyDescent="0.2">
      <c r="A985" s="160" t="s">
        <v>2779</v>
      </c>
      <c r="B985" s="161" t="s">
        <v>1689</v>
      </c>
      <c r="C985" s="160" t="s">
        <v>2420</v>
      </c>
      <c r="D985" s="160" t="s">
        <v>570</v>
      </c>
      <c r="E985" s="160" t="s">
        <v>164</v>
      </c>
      <c r="F985" s="162">
        <v>0.10345469</v>
      </c>
      <c r="G985" s="162">
        <v>4.4236850000000001E-2</v>
      </c>
      <c r="H985" s="56">
        <f t="shared" si="45"/>
        <v>1.3386540859034946</v>
      </c>
      <c r="I985" s="162">
        <v>8.6229156926500003E-2</v>
      </c>
      <c r="J985" s="162">
        <v>0.13751980824849999</v>
      </c>
      <c r="K985" s="56">
        <f t="shared" si="46"/>
        <v>-0.3729691887681893</v>
      </c>
      <c r="L985" s="56">
        <f t="shared" si="47"/>
        <v>0.83349683737392666</v>
      </c>
    </row>
    <row r="986" spans="1:16" x14ac:dyDescent="0.2">
      <c r="A986" s="160" t="s">
        <v>2425</v>
      </c>
      <c r="B986" s="160" t="s">
        <v>2426</v>
      </c>
      <c r="C986" s="160" t="s">
        <v>2427</v>
      </c>
      <c r="D986" s="160" t="s">
        <v>163</v>
      </c>
      <c r="E986" s="160" t="s">
        <v>643</v>
      </c>
      <c r="F986" s="162">
        <v>4.1774370000000005E-2</v>
      </c>
      <c r="G986" s="162">
        <v>5.5219730000000002E-2</v>
      </c>
      <c r="H986" s="56">
        <f t="shared" si="45"/>
        <v>-0.24348833288391658</v>
      </c>
      <c r="I986" s="162">
        <v>8.5371009999999997E-2</v>
      </c>
      <c r="J986" s="162">
        <v>0</v>
      </c>
      <c r="K986" s="56" t="str">
        <f t="shared" si="46"/>
        <v/>
      </c>
      <c r="L986" s="56">
        <f t="shared" si="47"/>
        <v>2.0436217230804434</v>
      </c>
    </row>
    <row r="987" spans="1:16" x14ac:dyDescent="0.2">
      <c r="A987" s="160" t="s">
        <v>1454</v>
      </c>
      <c r="B987" s="161" t="s">
        <v>1455</v>
      </c>
      <c r="C987" s="160" t="s">
        <v>1144</v>
      </c>
      <c r="D987" s="160" t="s">
        <v>162</v>
      </c>
      <c r="E987" s="160" t="s">
        <v>164</v>
      </c>
      <c r="F987" s="162">
        <v>3.7060179799999999</v>
      </c>
      <c r="G987" s="162">
        <v>2.2520314300000002</v>
      </c>
      <c r="H987" s="56">
        <f t="shared" si="45"/>
        <v>0.6456333293714287</v>
      </c>
      <c r="I987" s="162">
        <v>8.3601999999999996E-2</v>
      </c>
      <c r="J987" s="162">
        <v>1.6905213300000002</v>
      </c>
      <c r="K987" s="56">
        <f t="shared" si="46"/>
        <v>-0.95054661629143711</v>
      </c>
      <c r="L987" s="56">
        <f t="shared" si="47"/>
        <v>2.255844425234008E-2</v>
      </c>
    </row>
    <row r="988" spans="1:16" x14ac:dyDescent="0.2">
      <c r="A988" s="160" t="s">
        <v>1019</v>
      </c>
      <c r="B988" s="161" t="s">
        <v>1020</v>
      </c>
      <c r="C988" s="160" t="s">
        <v>2420</v>
      </c>
      <c r="D988" s="160" t="s">
        <v>570</v>
      </c>
      <c r="E988" s="160" t="s">
        <v>164</v>
      </c>
      <c r="F988" s="162">
        <v>4.2402589999999997E-2</v>
      </c>
      <c r="G988" s="162">
        <v>4.4226000000000005E-3</v>
      </c>
      <c r="H988" s="56">
        <f t="shared" si="45"/>
        <v>8.5877063265952138</v>
      </c>
      <c r="I988" s="162">
        <v>8.2740910000000015E-2</v>
      </c>
      <c r="J988" s="162">
        <v>0.11504164623780001</v>
      </c>
      <c r="K988" s="56">
        <f t="shared" si="46"/>
        <v>-0.28077428734835619</v>
      </c>
      <c r="L988" s="56">
        <f t="shared" si="47"/>
        <v>1.9513173605668903</v>
      </c>
    </row>
    <row r="989" spans="1:16" x14ac:dyDescent="0.2">
      <c r="A989" s="160" t="s">
        <v>2648</v>
      </c>
      <c r="B989" s="161" t="s">
        <v>1453</v>
      </c>
      <c r="C989" s="160" t="s">
        <v>1144</v>
      </c>
      <c r="D989" s="160" t="s">
        <v>162</v>
      </c>
      <c r="E989" s="160" t="s">
        <v>643</v>
      </c>
      <c r="F989" s="162">
        <v>0.11152631</v>
      </c>
      <c r="G989" s="162">
        <v>0.38739553000000004</v>
      </c>
      <c r="H989" s="56">
        <f t="shared" si="45"/>
        <v>-0.71211255328630152</v>
      </c>
      <c r="I989" s="162">
        <v>8.2325910000000002E-2</v>
      </c>
      <c r="J989" s="162">
        <v>1.344948E-2</v>
      </c>
      <c r="K989" s="56">
        <f t="shared" si="46"/>
        <v>5.1211221549085915</v>
      </c>
      <c r="L989" s="56">
        <f t="shared" si="47"/>
        <v>0.73817478584201346</v>
      </c>
    </row>
    <row r="990" spans="1:16" x14ac:dyDescent="0.2">
      <c r="A990" s="160" t="s">
        <v>2485</v>
      </c>
      <c r="B990" s="161" t="s">
        <v>2486</v>
      </c>
      <c r="C990" s="160" t="s">
        <v>2458</v>
      </c>
      <c r="D990" s="160" t="s">
        <v>163</v>
      </c>
      <c r="E990" s="160" t="s">
        <v>164</v>
      </c>
      <c r="F990" s="162">
        <v>1.14099756</v>
      </c>
      <c r="G990" s="162">
        <v>0.6376927</v>
      </c>
      <c r="H990" s="56">
        <f t="shared" si="45"/>
        <v>0.78925924665595204</v>
      </c>
      <c r="I990" s="162">
        <v>8.0407030000000004E-2</v>
      </c>
      <c r="J990" s="162">
        <v>0</v>
      </c>
      <c r="K990" s="56" t="str">
        <f t="shared" si="46"/>
        <v/>
      </c>
      <c r="L990" s="56">
        <f t="shared" si="47"/>
        <v>7.0470816782465348E-2</v>
      </c>
    </row>
    <row r="991" spans="1:16" x14ac:dyDescent="0.2">
      <c r="A991" s="160" t="s">
        <v>2616</v>
      </c>
      <c r="B991" s="161" t="s">
        <v>391</v>
      </c>
      <c r="C991" s="160" t="s">
        <v>1144</v>
      </c>
      <c r="D991" s="160" t="s">
        <v>163</v>
      </c>
      <c r="E991" s="160" t="s">
        <v>164</v>
      </c>
      <c r="F991" s="162">
        <v>0.91915006999999993</v>
      </c>
      <c r="G991" s="162">
        <v>0.58792275999999999</v>
      </c>
      <c r="H991" s="56">
        <f t="shared" si="45"/>
        <v>0.56338575836050286</v>
      </c>
      <c r="I991" s="162">
        <v>7.8779834663200002E-2</v>
      </c>
      <c r="J991" s="162">
        <v>0.3497352570397888</v>
      </c>
      <c r="K991" s="56">
        <f t="shared" si="46"/>
        <v>-0.77474437284360675</v>
      </c>
      <c r="L991" s="56">
        <f t="shared" si="47"/>
        <v>8.5709436613762111E-2</v>
      </c>
      <c r="M991" s="127"/>
      <c r="P991" s="127"/>
    </row>
    <row r="992" spans="1:16" x14ac:dyDescent="0.2">
      <c r="A992" s="160" t="s">
        <v>2344</v>
      </c>
      <c r="B992" s="161" t="s">
        <v>1753</v>
      </c>
      <c r="C992" s="160" t="s">
        <v>3039</v>
      </c>
      <c r="D992" s="160" t="s">
        <v>163</v>
      </c>
      <c r="E992" s="160" t="s">
        <v>643</v>
      </c>
      <c r="F992" s="162">
        <v>2.65412801</v>
      </c>
      <c r="G992" s="162">
        <v>3.8901493999999999</v>
      </c>
      <c r="H992" s="56">
        <f t="shared" si="45"/>
        <v>-0.3177310850837759</v>
      </c>
      <c r="I992" s="162">
        <v>7.8462279999999995E-2</v>
      </c>
      <c r="J992" s="162">
        <v>3.8028435099999998</v>
      </c>
      <c r="K992" s="56">
        <f t="shared" si="46"/>
        <v>-0.97936747073770591</v>
      </c>
      <c r="L992" s="56">
        <f t="shared" si="47"/>
        <v>2.9562357092188629E-2</v>
      </c>
    </row>
    <row r="993" spans="1:16" x14ac:dyDescent="0.2">
      <c r="A993" s="160" t="s">
        <v>2737</v>
      </c>
      <c r="B993" s="161" t="s">
        <v>191</v>
      </c>
      <c r="C993" s="160" t="s">
        <v>2419</v>
      </c>
      <c r="D993" s="160" t="s">
        <v>162</v>
      </c>
      <c r="E993" s="160" t="s">
        <v>643</v>
      </c>
      <c r="F993" s="162">
        <v>3.0926481800000003</v>
      </c>
      <c r="G993" s="162">
        <v>4.4819171600000001</v>
      </c>
      <c r="H993" s="56">
        <f t="shared" si="45"/>
        <v>-0.30997203437825249</v>
      </c>
      <c r="I993" s="162">
        <v>7.6599499999999987E-2</v>
      </c>
      <c r="J993" s="162">
        <v>0.25791805000000001</v>
      </c>
      <c r="K993" s="56">
        <f t="shared" si="46"/>
        <v>-0.70300837804876393</v>
      </c>
      <c r="L993" s="56">
        <f t="shared" si="47"/>
        <v>2.4768255404984341E-2</v>
      </c>
    </row>
    <row r="994" spans="1:16" x14ac:dyDescent="0.2">
      <c r="A994" s="160" t="s">
        <v>2701</v>
      </c>
      <c r="B994" s="160" t="s">
        <v>2702</v>
      </c>
      <c r="C994" s="160" t="s">
        <v>2419</v>
      </c>
      <c r="D994" s="160" t="s">
        <v>163</v>
      </c>
      <c r="E994" s="160" t="s">
        <v>643</v>
      </c>
      <c r="F994" s="162">
        <v>9.8346130000000004E-2</v>
      </c>
      <c r="G994" s="162">
        <v>1.1041809999999999E-2</v>
      </c>
      <c r="H994" s="56">
        <f t="shared" si="45"/>
        <v>7.9067037016576105</v>
      </c>
      <c r="I994" s="162">
        <v>7.6368859999999997E-2</v>
      </c>
      <c r="J994" s="162">
        <v>0</v>
      </c>
      <c r="K994" s="56" t="str">
        <f t="shared" si="46"/>
        <v/>
      </c>
      <c r="L994" s="56">
        <f t="shared" si="47"/>
        <v>0.77653142019924926</v>
      </c>
    </row>
    <row r="995" spans="1:16" x14ac:dyDescent="0.2">
      <c r="A995" s="160" t="s">
        <v>1478</v>
      </c>
      <c r="B995" s="161" t="s">
        <v>47</v>
      </c>
      <c r="C995" s="160" t="s">
        <v>2418</v>
      </c>
      <c r="D995" s="160" t="s">
        <v>162</v>
      </c>
      <c r="E995" s="160" t="s">
        <v>3351</v>
      </c>
      <c r="F995" s="162">
        <v>5.8718630000000003</v>
      </c>
      <c r="G995" s="162">
        <v>7.1934857999999995</v>
      </c>
      <c r="H995" s="56">
        <f t="shared" si="45"/>
        <v>-0.18372494736835365</v>
      </c>
      <c r="I995" s="162">
        <v>7.5143929999999998E-2</v>
      </c>
      <c r="J995" s="162">
        <v>0.30226606</v>
      </c>
      <c r="K995" s="56">
        <f t="shared" si="46"/>
        <v>-0.75139805640103952</v>
      </c>
      <c r="L995" s="56">
        <f t="shared" si="47"/>
        <v>1.2797289378175205E-2</v>
      </c>
    </row>
    <row r="996" spans="1:16" x14ac:dyDescent="0.2">
      <c r="A996" s="160" t="s">
        <v>2907</v>
      </c>
      <c r="B996" s="161" t="s">
        <v>1708</v>
      </c>
      <c r="C996" s="160" t="s">
        <v>3038</v>
      </c>
      <c r="D996" s="160" t="s">
        <v>163</v>
      </c>
      <c r="E996" s="160" t="s">
        <v>164</v>
      </c>
      <c r="F996" s="162">
        <v>0.18717360999999999</v>
      </c>
      <c r="G996" s="162">
        <v>0.29184178999999999</v>
      </c>
      <c r="H996" s="56">
        <f t="shared" si="45"/>
        <v>-0.35864699157718294</v>
      </c>
      <c r="I996" s="162">
        <v>7.5030149520000006E-2</v>
      </c>
      <c r="J996" s="162">
        <v>4.0440399999999996E-3</v>
      </c>
      <c r="K996" s="56">
        <f t="shared" si="46"/>
        <v>17.553265922196619</v>
      </c>
      <c r="L996" s="56">
        <f t="shared" si="47"/>
        <v>0.40085859069555801</v>
      </c>
    </row>
    <row r="997" spans="1:16" x14ac:dyDescent="0.2">
      <c r="A997" s="160" t="s">
        <v>2622</v>
      </c>
      <c r="B997" s="161" t="s">
        <v>290</v>
      </c>
      <c r="C997" s="160" t="s">
        <v>1144</v>
      </c>
      <c r="D997" s="160" t="s">
        <v>162</v>
      </c>
      <c r="E997" s="160" t="s">
        <v>164</v>
      </c>
      <c r="F997" s="162">
        <v>2.9215680000000001E-2</v>
      </c>
      <c r="G997" s="162">
        <v>0.32613230999999998</v>
      </c>
      <c r="H997" s="56">
        <f t="shared" si="45"/>
        <v>-0.91041770746357509</v>
      </c>
      <c r="I997" s="162">
        <v>7.3369460000000011E-2</v>
      </c>
      <c r="J997" s="162">
        <v>0.27228090999999999</v>
      </c>
      <c r="K997" s="56">
        <f t="shared" si="46"/>
        <v>-0.73053762748185314</v>
      </c>
      <c r="L997" s="56">
        <f t="shared" si="47"/>
        <v>2.5113042037700306</v>
      </c>
    </row>
    <row r="998" spans="1:16" x14ac:dyDescent="0.2">
      <c r="A998" s="160" t="s">
        <v>2373</v>
      </c>
      <c r="B998" s="161" t="s">
        <v>159</v>
      </c>
      <c r="C998" s="160" t="s">
        <v>2419</v>
      </c>
      <c r="D998" s="160" t="s">
        <v>162</v>
      </c>
      <c r="E998" s="160" t="s">
        <v>164</v>
      </c>
      <c r="F998" s="162">
        <v>0.63731636000000003</v>
      </c>
      <c r="G998" s="162">
        <v>0.33705934000000004</v>
      </c>
      <c r="H998" s="56">
        <f t="shared" si="45"/>
        <v>0.89081352856146911</v>
      </c>
      <c r="I998" s="162">
        <v>7.2117879999999995E-2</v>
      </c>
      <c r="J998" s="162">
        <v>5.9191190000000005E-2</v>
      </c>
      <c r="K998" s="56">
        <f t="shared" si="46"/>
        <v>0.21838875008257119</v>
      </c>
      <c r="L998" s="56">
        <f t="shared" si="47"/>
        <v>0.11315868307538816</v>
      </c>
      <c r="M998" s="127"/>
      <c r="P998" s="127"/>
    </row>
    <row r="999" spans="1:16" x14ac:dyDescent="0.2">
      <c r="A999" s="160" t="s">
        <v>2984</v>
      </c>
      <c r="B999" s="161" t="s">
        <v>1023</v>
      </c>
      <c r="C999" s="160" t="s">
        <v>3038</v>
      </c>
      <c r="D999" s="160" t="s">
        <v>163</v>
      </c>
      <c r="E999" s="160" t="s">
        <v>164</v>
      </c>
      <c r="F999" s="162">
        <v>0.95655859999999993</v>
      </c>
      <c r="G999" s="162">
        <v>0.71655078999999999</v>
      </c>
      <c r="H999" s="56">
        <f t="shared" si="45"/>
        <v>0.33494877592696515</v>
      </c>
      <c r="I999" s="162">
        <v>7.2014010000000003E-2</v>
      </c>
      <c r="J999" s="162">
        <v>0.32171516999999999</v>
      </c>
      <c r="K999" s="56">
        <f t="shared" si="46"/>
        <v>-0.77615600159607023</v>
      </c>
      <c r="L999" s="56">
        <f t="shared" si="47"/>
        <v>7.5284472901085212E-2</v>
      </c>
    </row>
    <row r="1000" spans="1:16" x14ac:dyDescent="0.2">
      <c r="A1000" s="160" t="s">
        <v>1154</v>
      </c>
      <c r="B1000" s="161" t="s">
        <v>354</v>
      </c>
      <c r="C1000" s="160" t="s">
        <v>1144</v>
      </c>
      <c r="D1000" s="160" t="s">
        <v>162</v>
      </c>
      <c r="E1000" s="160" t="s">
        <v>643</v>
      </c>
      <c r="F1000" s="162">
        <v>0.71164595999999991</v>
      </c>
      <c r="G1000" s="162">
        <v>1.46234222</v>
      </c>
      <c r="H1000" s="56">
        <f t="shared" si="45"/>
        <v>-0.51335197037530667</v>
      </c>
      <c r="I1000" s="162">
        <v>7.0689600683146905E-2</v>
      </c>
      <c r="J1000" s="162">
        <v>1.3191158065566844</v>
      </c>
      <c r="K1000" s="56">
        <f t="shared" si="46"/>
        <v>-0.94641137621747595</v>
      </c>
      <c r="L1000" s="56">
        <f t="shared" si="47"/>
        <v>9.9332539853309809E-2</v>
      </c>
    </row>
    <row r="1001" spans="1:16" x14ac:dyDescent="0.2">
      <c r="A1001" s="160" t="s">
        <v>2994</v>
      </c>
      <c r="B1001" s="161" t="s">
        <v>1013</v>
      </c>
      <c r="C1001" s="160" t="s">
        <v>3038</v>
      </c>
      <c r="D1001" s="160" t="s">
        <v>162</v>
      </c>
      <c r="E1001" s="160" t="s">
        <v>164</v>
      </c>
      <c r="F1001" s="162">
        <v>0.11739767999999999</v>
      </c>
      <c r="G1001" s="162">
        <v>6.7268620000000001E-2</v>
      </c>
      <c r="H1001" s="56">
        <f t="shared" si="45"/>
        <v>0.74520720062341095</v>
      </c>
      <c r="I1001" s="162">
        <v>6.9671170000000004E-2</v>
      </c>
      <c r="J1001" s="162">
        <v>4.0460851800000004</v>
      </c>
      <c r="K1001" s="56">
        <f t="shared" si="46"/>
        <v>-0.98278059731802281</v>
      </c>
      <c r="L1001" s="56">
        <f t="shared" si="47"/>
        <v>0.59346292022125147</v>
      </c>
    </row>
    <row r="1002" spans="1:16" x14ac:dyDescent="0.2">
      <c r="A1002" s="160" t="s">
        <v>2996</v>
      </c>
      <c r="B1002" s="161" t="s">
        <v>248</v>
      </c>
      <c r="C1002" s="160" t="s">
        <v>2419</v>
      </c>
      <c r="D1002" s="160" t="s">
        <v>162</v>
      </c>
      <c r="E1002" s="160" t="s">
        <v>643</v>
      </c>
      <c r="F1002" s="162">
        <v>0.48049405000000001</v>
      </c>
      <c r="G1002" s="162">
        <v>0.31506990000000001</v>
      </c>
      <c r="H1002" s="56">
        <f t="shared" si="45"/>
        <v>0.52503952297569523</v>
      </c>
      <c r="I1002" s="162">
        <v>6.9145049999999986E-2</v>
      </c>
      <c r="J1002" s="162">
        <v>1.2723980099999999</v>
      </c>
      <c r="K1002" s="56">
        <f t="shared" si="46"/>
        <v>-0.94565768772304193</v>
      </c>
      <c r="L1002" s="56">
        <f t="shared" si="47"/>
        <v>0.14390407123667814</v>
      </c>
      <c r="M1002" s="127"/>
      <c r="P1002" s="127"/>
    </row>
    <row r="1003" spans="1:16" x14ac:dyDescent="0.2">
      <c r="A1003" s="160" t="s">
        <v>3019</v>
      </c>
      <c r="B1003" s="160" t="s">
        <v>1828</v>
      </c>
      <c r="C1003" s="160" t="s">
        <v>2419</v>
      </c>
      <c r="D1003" s="160" t="s">
        <v>163</v>
      </c>
      <c r="E1003" s="160" t="s">
        <v>643</v>
      </c>
      <c r="F1003" s="162">
        <v>0.31002676000000001</v>
      </c>
      <c r="G1003" s="162">
        <v>0.21659016</v>
      </c>
      <c r="H1003" s="56">
        <f t="shared" si="45"/>
        <v>0.43139817616829879</v>
      </c>
      <c r="I1003" s="162">
        <v>6.7400679999999991E-2</v>
      </c>
      <c r="J1003" s="162">
        <v>6.5908000000000004E-4</v>
      </c>
      <c r="K1003" s="56" t="str">
        <f t="shared" si="46"/>
        <v/>
      </c>
      <c r="L1003" s="56">
        <f t="shared" si="47"/>
        <v>0.21740278161794804</v>
      </c>
      <c r="M1003" s="127"/>
      <c r="P1003" s="127"/>
    </row>
    <row r="1004" spans="1:16" x14ac:dyDescent="0.2">
      <c r="A1004" s="160" t="s">
        <v>1069</v>
      </c>
      <c r="B1004" s="161" t="s">
        <v>27</v>
      </c>
      <c r="C1004" s="160" t="s">
        <v>3040</v>
      </c>
      <c r="D1004" s="160" t="s">
        <v>163</v>
      </c>
      <c r="E1004" s="160" t="s">
        <v>164</v>
      </c>
      <c r="F1004" s="162">
        <v>2.2146046200000002</v>
      </c>
      <c r="G1004" s="162">
        <v>0.64818882999999994</v>
      </c>
      <c r="H1004" s="56">
        <f t="shared" si="45"/>
        <v>2.4166041090217498</v>
      </c>
      <c r="I1004" s="162">
        <v>6.4753805116200006E-2</v>
      </c>
      <c r="J1004" s="162">
        <v>1.4533893101077999</v>
      </c>
      <c r="K1004" s="56">
        <f t="shared" si="46"/>
        <v>-0.9554463455415142</v>
      </c>
      <c r="L1004" s="56">
        <f t="shared" si="47"/>
        <v>2.9239442802300303E-2</v>
      </c>
    </row>
    <row r="1005" spans="1:16" x14ac:dyDescent="0.2">
      <c r="A1005" s="160" t="s">
        <v>2727</v>
      </c>
      <c r="B1005" s="161" t="s">
        <v>157</v>
      </c>
      <c r="C1005" s="160" t="s">
        <v>2419</v>
      </c>
      <c r="D1005" s="160" t="s">
        <v>162</v>
      </c>
      <c r="E1005" s="160" t="s">
        <v>164</v>
      </c>
      <c r="F1005" s="162">
        <v>4.6444089999999993E-2</v>
      </c>
      <c r="G1005" s="162">
        <v>0.13236045999999999</v>
      </c>
      <c r="H1005" s="56">
        <f t="shared" si="45"/>
        <v>-0.64910903150381927</v>
      </c>
      <c r="I1005" s="162">
        <v>6.4212909999999998E-2</v>
      </c>
      <c r="J1005" s="162">
        <v>5.9946930000000002E-2</v>
      </c>
      <c r="K1005" s="56">
        <f t="shared" si="46"/>
        <v>7.1162609995207404E-2</v>
      </c>
      <c r="L1005" s="56">
        <f t="shared" si="47"/>
        <v>1.3825851685327457</v>
      </c>
    </row>
    <row r="1006" spans="1:16" x14ac:dyDescent="0.2">
      <c r="A1006" s="160" t="s">
        <v>3361</v>
      </c>
      <c r="B1006" s="161" t="s">
        <v>3362</v>
      </c>
      <c r="C1006" s="160" t="s">
        <v>2685</v>
      </c>
      <c r="D1006" s="160" t="s">
        <v>163</v>
      </c>
      <c r="E1006" s="160" t="s">
        <v>643</v>
      </c>
      <c r="F1006" s="162">
        <v>3.8404800000000003E-2</v>
      </c>
      <c r="G1006" s="162">
        <v>3.0899659999999999E-2</v>
      </c>
      <c r="H1006" s="56">
        <f t="shared" si="45"/>
        <v>0.24288746219214086</v>
      </c>
      <c r="I1006" s="162">
        <v>6.1648619999999994E-2</v>
      </c>
      <c r="J1006" s="162">
        <v>6.407438E-2</v>
      </c>
      <c r="K1006" s="56">
        <f t="shared" si="46"/>
        <v>-3.7858501322993732E-2</v>
      </c>
      <c r="L1006" s="56">
        <f t="shared" si="47"/>
        <v>1.6052321584801896</v>
      </c>
    </row>
    <row r="1007" spans="1:16" x14ac:dyDescent="0.2">
      <c r="A1007" s="160" t="s">
        <v>3211</v>
      </c>
      <c r="B1007" s="160" t="s">
        <v>3212</v>
      </c>
      <c r="C1007" s="160" t="s">
        <v>2418</v>
      </c>
      <c r="D1007" s="160" t="s">
        <v>162</v>
      </c>
      <c r="E1007" s="160" t="s">
        <v>643</v>
      </c>
      <c r="F1007" s="162">
        <v>1.5516004399999999</v>
      </c>
      <c r="G1007" s="162">
        <v>2.7549419900000003</v>
      </c>
      <c r="H1007" s="56">
        <f t="shared" si="45"/>
        <v>-0.43679378889571474</v>
      </c>
      <c r="I1007" s="162">
        <v>6.0913460000000003E-2</v>
      </c>
      <c r="J1007" s="162">
        <v>0.10973347999999999</v>
      </c>
      <c r="K1007" s="56">
        <f t="shared" si="46"/>
        <v>-0.44489630694296756</v>
      </c>
      <c r="L1007" s="56">
        <f t="shared" si="47"/>
        <v>3.9258470434566269E-2</v>
      </c>
    </row>
    <row r="1008" spans="1:16" x14ac:dyDescent="0.2">
      <c r="A1008" s="160" t="s">
        <v>1796</v>
      </c>
      <c r="B1008" s="161" t="s">
        <v>1801</v>
      </c>
      <c r="C1008" s="160" t="s">
        <v>3164</v>
      </c>
      <c r="D1008" s="160" t="s">
        <v>570</v>
      </c>
      <c r="E1008" s="160" t="s">
        <v>643</v>
      </c>
      <c r="F1008" s="162">
        <v>0.14040378000000001</v>
      </c>
      <c r="G1008" s="162">
        <v>5.7446330000000004E-2</v>
      </c>
      <c r="H1008" s="56">
        <f t="shared" si="45"/>
        <v>1.4440861583324818</v>
      </c>
      <c r="I1008" s="162">
        <v>6.0805100000000001E-2</v>
      </c>
      <c r="J1008" s="162">
        <v>0</v>
      </c>
      <c r="K1008" s="56" t="str">
        <f t="shared" si="46"/>
        <v/>
      </c>
      <c r="L1008" s="56">
        <f t="shared" si="47"/>
        <v>0.43307309817442236</v>
      </c>
    </row>
    <row r="1009" spans="1:16" x14ac:dyDescent="0.2">
      <c r="A1009" s="160" t="s">
        <v>2921</v>
      </c>
      <c r="B1009" s="161" t="s">
        <v>84</v>
      </c>
      <c r="C1009" s="160" t="s">
        <v>3038</v>
      </c>
      <c r="D1009" s="160" t="s">
        <v>570</v>
      </c>
      <c r="E1009" s="160" t="s">
        <v>164</v>
      </c>
      <c r="F1009" s="162">
        <v>0.65299206999999992</v>
      </c>
      <c r="G1009" s="162">
        <v>9.4207070000000004E-2</v>
      </c>
      <c r="H1009" s="56">
        <f t="shared" si="45"/>
        <v>5.9314550383532776</v>
      </c>
      <c r="I1009" s="162">
        <v>5.9370890000000003E-2</v>
      </c>
      <c r="J1009" s="162">
        <v>2.0214580000000003E-2</v>
      </c>
      <c r="K1009" s="56">
        <f t="shared" si="46"/>
        <v>1.9370330721687017</v>
      </c>
      <c r="L1009" s="56">
        <f t="shared" si="47"/>
        <v>9.0921303225014682E-2</v>
      </c>
    </row>
    <row r="1010" spans="1:16" x14ac:dyDescent="0.2">
      <c r="A1010" s="160" t="s">
        <v>1152</v>
      </c>
      <c r="B1010" s="161" t="s">
        <v>442</v>
      </c>
      <c r="C1010" s="160" t="s">
        <v>1144</v>
      </c>
      <c r="D1010" s="160" t="s">
        <v>162</v>
      </c>
      <c r="E1010" s="160" t="s">
        <v>164</v>
      </c>
      <c r="F1010" s="162">
        <v>0.11873880000000001</v>
      </c>
      <c r="G1010" s="162">
        <v>0.81180326000000003</v>
      </c>
      <c r="H1010" s="56">
        <f t="shared" si="45"/>
        <v>-0.85373451198015637</v>
      </c>
      <c r="I1010" s="162">
        <v>5.7669320000000003E-2</v>
      </c>
      <c r="J1010" s="162">
        <v>1.8481700000000001E-3</v>
      </c>
      <c r="K1010" s="56">
        <f t="shared" si="46"/>
        <v>30.203471542120042</v>
      </c>
      <c r="L1010" s="56">
        <f t="shared" si="47"/>
        <v>0.48568218644621641</v>
      </c>
    </row>
    <row r="1011" spans="1:16" x14ac:dyDescent="0.2">
      <c r="A1011" s="160" t="s">
        <v>3175</v>
      </c>
      <c r="B1011" s="160" t="s">
        <v>3176</v>
      </c>
      <c r="C1011" s="160" t="s">
        <v>2685</v>
      </c>
      <c r="D1011" s="160" t="s">
        <v>570</v>
      </c>
      <c r="E1011" s="160" t="s">
        <v>643</v>
      </c>
      <c r="F1011" s="162">
        <v>2.8409179999999999E-2</v>
      </c>
      <c r="G1011" s="162">
        <v>0.13315241</v>
      </c>
      <c r="H1011" s="56">
        <f t="shared" si="45"/>
        <v>-0.78664163870560055</v>
      </c>
      <c r="I1011" s="162">
        <v>5.6843759999999993E-2</v>
      </c>
      <c r="J1011" s="162">
        <v>0</v>
      </c>
      <c r="K1011" s="56" t="str">
        <f t="shared" si="46"/>
        <v/>
      </c>
      <c r="L1011" s="56">
        <f t="shared" si="47"/>
        <v>2.0008940771961736</v>
      </c>
      <c r="M1011" s="127"/>
      <c r="P1011" s="127"/>
    </row>
    <row r="1012" spans="1:16" x14ac:dyDescent="0.2">
      <c r="A1012" s="160" t="s">
        <v>1824</v>
      </c>
      <c r="B1012" s="160" t="s">
        <v>1825</v>
      </c>
      <c r="C1012" s="160" t="s">
        <v>3164</v>
      </c>
      <c r="D1012" s="160" t="s">
        <v>163</v>
      </c>
      <c r="E1012" s="160" t="s">
        <v>643</v>
      </c>
      <c r="F1012" s="162">
        <v>0.63878639000000004</v>
      </c>
      <c r="G1012" s="162">
        <v>0.49849560999999998</v>
      </c>
      <c r="H1012" s="56">
        <f t="shared" si="45"/>
        <v>0.28142831588827844</v>
      </c>
      <c r="I1012" s="162">
        <v>5.6829699999999997E-2</v>
      </c>
      <c r="J1012" s="162">
        <v>0.17906398000000001</v>
      </c>
      <c r="K1012" s="56">
        <f t="shared" si="46"/>
        <v>-0.68262908039908421</v>
      </c>
      <c r="L1012" s="56">
        <f t="shared" si="47"/>
        <v>8.8965107725604481E-2</v>
      </c>
    </row>
    <row r="1013" spans="1:16" x14ac:dyDescent="0.2">
      <c r="A1013" s="160" t="s">
        <v>3003</v>
      </c>
      <c r="B1013" s="161" t="s">
        <v>1449</v>
      </c>
      <c r="C1013" s="160" t="s">
        <v>3038</v>
      </c>
      <c r="D1013" s="160" t="s">
        <v>162</v>
      </c>
      <c r="E1013" s="160" t="s">
        <v>643</v>
      </c>
      <c r="F1013" s="162">
        <v>0.41584399</v>
      </c>
      <c r="G1013" s="162">
        <v>0.32429363999999999</v>
      </c>
      <c r="H1013" s="56">
        <f t="shared" si="45"/>
        <v>0.28230695489433599</v>
      </c>
      <c r="I1013" s="162">
        <v>5.6522799999999998E-2</v>
      </c>
      <c r="J1013" s="162">
        <v>4.6797080000000005E-2</v>
      </c>
      <c r="K1013" s="56">
        <f t="shared" si="46"/>
        <v>0.20782749692929547</v>
      </c>
      <c r="L1013" s="56">
        <f t="shared" si="47"/>
        <v>0.13592308981067636</v>
      </c>
    </row>
    <row r="1014" spans="1:16" x14ac:dyDescent="0.2">
      <c r="A1014" s="160" t="s">
        <v>2304</v>
      </c>
      <c r="B1014" s="161" t="s">
        <v>432</v>
      </c>
      <c r="C1014" s="160" t="s">
        <v>595</v>
      </c>
      <c r="D1014" s="160" t="s">
        <v>163</v>
      </c>
      <c r="E1014" s="160" t="s">
        <v>164</v>
      </c>
      <c r="F1014" s="162">
        <v>0.11674199</v>
      </c>
      <c r="G1014" s="162">
        <v>3.1506684700000003</v>
      </c>
      <c r="H1014" s="56">
        <f t="shared" si="45"/>
        <v>-0.96294691392903042</v>
      </c>
      <c r="I1014" s="162">
        <v>5.2872919999999997E-2</v>
      </c>
      <c r="J1014" s="162">
        <v>1.9564092</v>
      </c>
      <c r="K1014" s="56">
        <f t="shared" si="46"/>
        <v>-0.97297450860484602</v>
      </c>
      <c r="L1014" s="56">
        <f t="shared" si="47"/>
        <v>0.45290404934848205</v>
      </c>
    </row>
    <row r="1015" spans="1:16" x14ac:dyDescent="0.2">
      <c r="A1015" s="160" t="s">
        <v>3112</v>
      </c>
      <c r="B1015" s="160" t="s">
        <v>3113</v>
      </c>
      <c r="C1015" s="160" t="s">
        <v>3045</v>
      </c>
      <c r="D1015" s="160" t="s">
        <v>570</v>
      </c>
      <c r="E1015" s="160" t="s">
        <v>164</v>
      </c>
      <c r="F1015" s="162">
        <v>2.5887419999999998E-2</v>
      </c>
      <c r="G1015" s="162">
        <v>0</v>
      </c>
      <c r="H1015" s="56" t="str">
        <f t="shared" si="45"/>
        <v/>
      </c>
      <c r="I1015" s="162">
        <v>5.1774840000000003E-2</v>
      </c>
      <c r="J1015" s="162">
        <v>0</v>
      </c>
      <c r="K1015" s="56" t="str">
        <f t="shared" si="46"/>
        <v/>
      </c>
      <c r="L1015" s="56">
        <f t="shared" si="47"/>
        <v>2.0000000000000004</v>
      </c>
    </row>
    <row r="1016" spans="1:16" x14ac:dyDescent="0.2">
      <c r="A1016" s="160" t="s">
        <v>3097</v>
      </c>
      <c r="B1016" s="160" t="s">
        <v>3098</v>
      </c>
      <c r="C1016" s="160" t="s">
        <v>1144</v>
      </c>
      <c r="D1016" s="160" t="s">
        <v>163</v>
      </c>
      <c r="E1016" s="160" t="s">
        <v>164</v>
      </c>
      <c r="F1016" s="162">
        <v>8.0620899999999995E-2</v>
      </c>
      <c r="G1016" s="162">
        <v>0.77478287000000001</v>
      </c>
      <c r="H1016" s="56">
        <f t="shared" si="45"/>
        <v>-0.89594387908963447</v>
      </c>
      <c r="I1016" s="162">
        <v>5.1614199999999999E-2</v>
      </c>
      <c r="J1016" s="162">
        <v>0</v>
      </c>
      <c r="K1016" s="56" t="str">
        <f t="shared" si="46"/>
        <v/>
      </c>
      <c r="L1016" s="56">
        <f t="shared" si="47"/>
        <v>0.64020868037940537</v>
      </c>
    </row>
    <row r="1017" spans="1:16" x14ac:dyDescent="0.2">
      <c r="A1017" s="160" t="s">
        <v>3307</v>
      </c>
      <c r="B1017" s="161" t="s">
        <v>1802</v>
      </c>
      <c r="C1017" s="160" t="s">
        <v>3350</v>
      </c>
      <c r="D1017" s="160" t="s">
        <v>163</v>
      </c>
      <c r="E1017" s="160" t="s">
        <v>164</v>
      </c>
      <c r="F1017" s="162">
        <v>0.21215222</v>
      </c>
      <c r="G1017" s="162">
        <v>0.18565976000000001</v>
      </c>
      <c r="H1017" s="56">
        <f t="shared" si="45"/>
        <v>0.14269360253401175</v>
      </c>
      <c r="I1017" s="162">
        <v>4.9760269999999995E-2</v>
      </c>
      <c r="J1017" s="162">
        <v>0.37132720000000002</v>
      </c>
      <c r="K1017" s="56">
        <f t="shared" si="46"/>
        <v>-0.86599346883287842</v>
      </c>
      <c r="L1017" s="56">
        <f t="shared" si="47"/>
        <v>0.23454984350387659</v>
      </c>
    </row>
    <row r="1018" spans="1:16" x14ac:dyDescent="0.2">
      <c r="A1018" s="160" t="s">
        <v>1119</v>
      </c>
      <c r="B1018" s="161" t="s">
        <v>1120</v>
      </c>
      <c r="C1018" s="160" t="s">
        <v>3041</v>
      </c>
      <c r="D1018" s="160" t="s">
        <v>163</v>
      </c>
      <c r="E1018" s="160" t="s">
        <v>164</v>
      </c>
      <c r="F1018" s="162">
        <v>0.30439202000000004</v>
      </c>
      <c r="G1018" s="162">
        <v>1.3009310600000001</v>
      </c>
      <c r="H1018" s="56">
        <f t="shared" si="45"/>
        <v>-0.76601986887760209</v>
      </c>
      <c r="I1018" s="162">
        <v>4.9436769999999998E-2</v>
      </c>
      <c r="J1018" s="162">
        <v>5.0751410000000004E-2</v>
      </c>
      <c r="K1018" s="56">
        <f t="shared" si="46"/>
        <v>-2.5903516769287926E-2</v>
      </c>
      <c r="L1018" s="56">
        <f t="shared" si="47"/>
        <v>0.1624115178840759</v>
      </c>
    </row>
    <row r="1019" spans="1:16" x14ac:dyDescent="0.2">
      <c r="A1019" s="160" t="s">
        <v>2360</v>
      </c>
      <c r="B1019" s="161" t="s">
        <v>40</v>
      </c>
      <c r="C1019" s="160" t="s">
        <v>1687</v>
      </c>
      <c r="D1019" s="160" t="s">
        <v>162</v>
      </c>
      <c r="E1019" s="160" t="s">
        <v>643</v>
      </c>
      <c r="F1019" s="162">
        <v>0.21647613000000002</v>
      </c>
      <c r="G1019" s="162">
        <v>2.4835669999999997E-2</v>
      </c>
      <c r="H1019" s="56">
        <f t="shared" si="45"/>
        <v>7.7163394424229352</v>
      </c>
      <c r="I1019" s="162">
        <v>4.8419040000000003E-2</v>
      </c>
      <c r="J1019" s="162">
        <v>5.4701999999999995E-4</v>
      </c>
      <c r="K1019" s="56">
        <f t="shared" si="46"/>
        <v>87.514204233848872</v>
      </c>
      <c r="L1019" s="56">
        <f t="shared" si="47"/>
        <v>0.22366918699073196</v>
      </c>
    </row>
    <row r="1020" spans="1:16" x14ac:dyDescent="0.2">
      <c r="A1020" s="160" t="s">
        <v>2752</v>
      </c>
      <c r="B1020" s="161" t="s">
        <v>403</v>
      </c>
      <c r="C1020" s="160" t="s">
        <v>2419</v>
      </c>
      <c r="D1020" s="160" t="s">
        <v>162</v>
      </c>
      <c r="E1020" s="160" t="s">
        <v>643</v>
      </c>
      <c r="F1020" s="162">
        <v>0.80060931000000002</v>
      </c>
      <c r="G1020" s="162">
        <v>1.6836247</v>
      </c>
      <c r="H1020" s="56">
        <f t="shared" si="45"/>
        <v>-0.52447281748717511</v>
      </c>
      <c r="I1020" s="162">
        <v>4.5588970000000006E-2</v>
      </c>
      <c r="J1020" s="162">
        <v>0.48741125000000002</v>
      </c>
      <c r="K1020" s="56">
        <f t="shared" si="46"/>
        <v>-0.90646713632481812</v>
      </c>
      <c r="L1020" s="56">
        <f t="shared" si="47"/>
        <v>5.6942842695646402E-2</v>
      </c>
    </row>
    <row r="1021" spans="1:16" x14ac:dyDescent="0.2">
      <c r="A1021" s="160" t="s">
        <v>2495</v>
      </c>
      <c r="B1021" s="161" t="s">
        <v>2496</v>
      </c>
      <c r="C1021" s="160" t="s">
        <v>2458</v>
      </c>
      <c r="D1021" s="160" t="s">
        <v>163</v>
      </c>
      <c r="E1021" s="160" t="s">
        <v>164</v>
      </c>
      <c r="F1021" s="162">
        <v>0.50954010999999999</v>
      </c>
      <c r="G1021" s="162">
        <v>0.75675265000000003</v>
      </c>
      <c r="H1021" s="56">
        <f t="shared" si="45"/>
        <v>-0.32667548636929122</v>
      </c>
      <c r="I1021" s="162">
        <v>4.3820580000000005E-2</v>
      </c>
      <c r="J1021" s="162">
        <v>2.5649600000000002E-3</v>
      </c>
      <c r="K1021" s="56">
        <f t="shared" si="46"/>
        <v>16.084313205664028</v>
      </c>
      <c r="L1021" s="56">
        <f t="shared" si="47"/>
        <v>8.6000256191804028E-2</v>
      </c>
    </row>
    <row r="1022" spans="1:16" x14ac:dyDescent="0.2">
      <c r="A1022" s="160" t="s">
        <v>1247</v>
      </c>
      <c r="B1022" s="161" t="s">
        <v>151</v>
      </c>
      <c r="C1022" s="160" t="s">
        <v>2418</v>
      </c>
      <c r="D1022" s="160" t="s">
        <v>162</v>
      </c>
      <c r="E1022" s="160" t="s">
        <v>3351</v>
      </c>
      <c r="F1022" s="162">
        <v>0.39510865000000001</v>
      </c>
      <c r="G1022" s="162">
        <v>0.19731295000000001</v>
      </c>
      <c r="H1022" s="56">
        <f t="shared" si="45"/>
        <v>1.0024466209643106</v>
      </c>
      <c r="I1022" s="162">
        <v>4.2807440000000002E-2</v>
      </c>
      <c r="J1022" s="162">
        <v>1.4612979999999999E-2</v>
      </c>
      <c r="K1022" s="56">
        <f t="shared" si="46"/>
        <v>1.9294120706385693</v>
      </c>
      <c r="L1022" s="56">
        <f t="shared" si="47"/>
        <v>0.10834346451286248</v>
      </c>
    </row>
    <row r="1023" spans="1:16" x14ac:dyDescent="0.2">
      <c r="A1023" s="160" t="s">
        <v>1274</v>
      </c>
      <c r="B1023" s="160" t="s">
        <v>1270</v>
      </c>
      <c r="C1023" s="160" t="s">
        <v>3350</v>
      </c>
      <c r="D1023" s="160" t="s">
        <v>163</v>
      </c>
      <c r="E1023" s="160" t="s">
        <v>643</v>
      </c>
      <c r="F1023" s="162">
        <v>0.10095324999999999</v>
      </c>
      <c r="G1023" s="162">
        <v>1.0451780000000001E-2</v>
      </c>
      <c r="H1023" s="56">
        <f t="shared" si="45"/>
        <v>8.6589528290874842</v>
      </c>
      <c r="I1023" s="162">
        <v>4.168496E-2</v>
      </c>
      <c r="J1023" s="162">
        <v>5.6525000000000004E-3</v>
      </c>
      <c r="K1023" s="56">
        <f t="shared" si="46"/>
        <v>6.3746059265811583</v>
      </c>
      <c r="L1023" s="56">
        <f t="shared" si="47"/>
        <v>0.41291350204178667</v>
      </c>
    </row>
    <row r="1024" spans="1:16" x14ac:dyDescent="0.2">
      <c r="A1024" s="160" t="s">
        <v>2780</v>
      </c>
      <c r="B1024" s="161" t="s">
        <v>1693</v>
      </c>
      <c r="C1024" s="160" t="s">
        <v>2420</v>
      </c>
      <c r="D1024" s="160" t="s">
        <v>570</v>
      </c>
      <c r="E1024" s="160" t="s">
        <v>164</v>
      </c>
      <c r="F1024" s="162">
        <v>4.9965000000000003E-4</v>
      </c>
      <c r="G1024" s="162">
        <v>0.24783743</v>
      </c>
      <c r="H1024" s="56">
        <f t="shared" si="45"/>
        <v>-0.99798396069552531</v>
      </c>
      <c r="I1024" s="162">
        <v>4.1257700000000001E-2</v>
      </c>
      <c r="J1024" s="162">
        <v>0.81744905000000001</v>
      </c>
      <c r="K1024" s="56">
        <f t="shared" si="46"/>
        <v>-0.94952871986333587</v>
      </c>
      <c r="L1024" s="56">
        <f t="shared" si="47"/>
        <v>82.573201240868599</v>
      </c>
    </row>
    <row r="1025" spans="1:16" x14ac:dyDescent="0.2">
      <c r="A1025" s="160" t="s">
        <v>1963</v>
      </c>
      <c r="B1025" s="160" t="s">
        <v>1970</v>
      </c>
      <c r="C1025" s="160" t="s">
        <v>3164</v>
      </c>
      <c r="D1025" s="160" t="s">
        <v>163</v>
      </c>
      <c r="E1025" s="160" t="s">
        <v>643</v>
      </c>
      <c r="F1025" s="162">
        <v>5.4147290000000001E-2</v>
      </c>
      <c r="G1025" s="162">
        <v>3.5399720000000003E-2</v>
      </c>
      <c r="H1025" s="56">
        <f t="shared" si="45"/>
        <v>0.52959656178071457</v>
      </c>
      <c r="I1025" s="162">
        <v>4.092407E-2</v>
      </c>
      <c r="J1025" s="162">
        <v>5.20872E-2</v>
      </c>
      <c r="K1025" s="56">
        <f t="shared" si="46"/>
        <v>-0.21431618516641326</v>
      </c>
      <c r="L1025" s="56">
        <f t="shared" si="47"/>
        <v>0.75579165642454127</v>
      </c>
    </row>
    <row r="1026" spans="1:16" x14ac:dyDescent="0.2">
      <c r="A1026" s="160" t="s">
        <v>1117</v>
      </c>
      <c r="B1026" s="161" t="s">
        <v>1118</v>
      </c>
      <c r="C1026" s="160" t="s">
        <v>3041</v>
      </c>
      <c r="D1026" s="160" t="s">
        <v>163</v>
      </c>
      <c r="E1026" s="160" t="s">
        <v>164</v>
      </c>
      <c r="F1026" s="162">
        <v>0.25353996000000001</v>
      </c>
      <c r="G1026" s="162">
        <v>6.4245700000000003E-2</v>
      </c>
      <c r="H1026" s="56">
        <f t="shared" si="45"/>
        <v>2.9464113551568429</v>
      </c>
      <c r="I1026" s="162">
        <v>4.0029589999999997E-2</v>
      </c>
      <c r="J1026" s="162">
        <v>9.2157799999999998E-3</v>
      </c>
      <c r="K1026" s="56">
        <f t="shared" si="46"/>
        <v>3.3435921864454228</v>
      </c>
      <c r="L1026" s="56">
        <f t="shared" si="47"/>
        <v>0.15788276530453027</v>
      </c>
    </row>
    <row r="1027" spans="1:16" x14ac:dyDescent="0.2">
      <c r="A1027" s="160" t="s">
        <v>2997</v>
      </c>
      <c r="B1027" s="161" t="s">
        <v>2248</v>
      </c>
      <c r="C1027" s="160" t="s">
        <v>3038</v>
      </c>
      <c r="D1027" s="160" t="s">
        <v>163</v>
      </c>
      <c r="E1027" s="160" t="s">
        <v>164</v>
      </c>
      <c r="F1027" s="162">
        <v>0.47695575000000001</v>
      </c>
      <c r="G1027" s="162">
        <v>0.50988577000000002</v>
      </c>
      <c r="H1027" s="56">
        <f t="shared" si="45"/>
        <v>-6.4583132021903689E-2</v>
      </c>
      <c r="I1027" s="162">
        <v>3.9121619999999996E-2</v>
      </c>
      <c r="J1027" s="162">
        <v>2.3012299999999999E-2</v>
      </c>
      <c r="K1027" s="56">
        <f t="shared" si="46"/>
        <v>0.70003085306553436</v>
      </c>
      <c r="L1027" s="56">
        <f t="shared" si="47"/>
        <v>8.2023583948825432E-2</v>
      </c>
    </row>
    <row r="1028" spans="1:16" x14ac:dyDescent="0.2">
      <c r="A1028" s="160" t="s">
        <v>2552</v>
      </c>
      <c r="B1028" s="160" t="s">
        <v>2553</v>
      </c>
      <c r="C1028" s="160" t="s">
        <v>1864</v>
      </c>
      <c r="D1028" s="160" t="s">
        <v>162</v>
      </c>
      <c r="E1028" s="160" t="s">
        <v>164</v>
      </c>
      <c r="F1028" s="162">
        <v>0.38728186999999997</v>
      </c>
      <c r="G1028" s="162">
        <v>0.74359305000000009</v>
      </c>
      <c r="H1028" s="56">
        <f t="shared" si="45"/>
        <v>-0.47917497346162674</v>
      </c>
      <c r="I1028" s="162">
        <v>3.8871000000000003E-2</v>
      </c>
      <c r="J1028" s="162">
        <v>0</v>
      </c>
      <c r="K1028" s="56" t="str">
        <f t="shared" si="46"/>
        <v/>
      </c>
      <c r="L1028" s="56">
        <f t="shared" si="47"/>
        <v>0.10036875725682694</v>
      </c>
    </row>
    <row r="1029" spans="1:16" x14ac:dyDescent="0.2">
      <c r="A1029" s="160" t="s">
        <v>2497</v>
      </c>
      <c r="B1029" s="161" t="s">
        <v>2498</v>
      </c>
      <c r="C1029" s="160" t="s">
        <v>2458</v>
      </c>
      <c r="D1029" s="160" t="s">
        <v>163</v>
      </c>
      <c r="E1029" s="160" t="s">
        <v>164</v>
      </c>
      <c r="F1029" s="162">
        <v>2.53712823</v>
      </c>
      <c r="G1029" s="162">
        <v>2.6455514999999998</v>
      </c>
      <c r="H1029" s="56">
        <f t="shared" si="45"/>
        <v>-4.0983239222521228E-2</v>
      </c>
      <c r="I1029" s="162">
        <v>3.7277789999999998E-2</v>
      </c>
      <c r="J1029" s="162">
        <v>0.61393490000000006</v>
      </c>
      <c r="K1029" s="56">
        <f t="shared" si="46"/>
        <v>-0.93928054912662562</v>
      </c>
      <c r="L1029" s="56">
        <f t="shared" si="47"/>
        <v>1.4692907342724257E-2</v>
      </c>
    </row>
    <row r="1030" spans="1:16" x14ac:dyDescent="0.2">
      <c r="A1030" s="160" t="s">
        <v>2593</v>
      </c>
      <c r="B1030" s="161" t="s">
        <v>1671</v>
      </c>
      <c r="C1030" s="160" t="s">
        <v>1864</v>
      </c>
      <c r="D1030" s="160" t="s">
        <v>163</v>
      </c>
      <c r="E1030" s="160" t="s">
        <v>643</v>
      </c>
      <c r="F1030" s="162">
        <v>0.42432119000000001</v>
      </c>
      <c r="G1030" s="162">
        <v>0.33993931999999999</v>
      </c>
      <c r="H1030" s="56">
        <f t="shared" ref="H1030:H1093" si="48">IF(ISERROR(F1030/G1030-1),"",IF((F1030/G1030-1)&gt;10000%,"",F1030/G1030-1))</f>
        <v>0.24822627167695699</v>
      </c>
      <c r="I1030" s="162">
        <v>3.6628839999999996E-2</v>
      </c>
      <c r="J1030" s="162">
        <v>5.1960589999999994E-2</v>
      </c>
      <c r="K1030" s="56">
        <f t="shared" ref="K1030:K1093" si="49">IF(ISERROR(I1030/J1030-1),"",IF((I1030/J1030-1)&gt;10000%,"",I1030/J1030-1))</f>
        <v>-0.29506497135617593</v>
      </c>
      <c r="L1030" s="56">
        <f t="shared" ref="L1030:L1093" si="50">IF(ISERROR(I1030/F1030),"",IF(I1030/F1030&gt;10000%,"",I1030/F1030))</f>
        <v>8.6323381587424364E-2</v>
      </c>
    </row>
    <row r="1031" spans="1:16" x14ac:dyDescent="0.2">
      <c r="A1031" s="160" t="s">
        <v>2739</v>
      </c>
      <c r="B1031" s="161" t="s">
        <v>466</v>
      </c>
      <c r="C1031" s="160" t="s">
        <v>2419</v>
      </c>
      <c r="D1031" s="160" t="s">
        <v>162</v>
      </c>
      <c r="E1031" s="160" t="s">
        <v>643</v>
      </c>
      <c r="F1031" s="162">
        <v>0.77009296999999999</v>
      </c>
      <c r="G1031" s="162">
        <v>0.37758258</v>
      </c>
      <c r="H1031" s="56">
        <f t="shared" si="48"/>
        <v>1.0395352190241405</v>
      </c>
      <c r="I1031" s="162">
        <v>3.630063E-2</v>
      </c>
      <c r="J1031" s="162">
        <v>6.1570940000000005E-2</v>
      </c>
      <c r="K1031" s="56">
        <f t="shared" si="49"/>
        <v>-0.41042592495745567</v>
      </c>
      <c r="L1031" s="56">
        <f t="shared" si="50"/>
        <v>4.7137983872258954E-2</v>
      </c>
      <c r="M1031" s="127"/>
      <c r="P1031" s="127"/>
    </row>
    <row r="1032" spans="1:16" x14ac:dyDescent="0.2">
      <c r="A1032" s="160" t="s">
        <v>2833</v>
      </c>
      <c r="B1032" s="161" t="s">
        <v>972</v>
      </c>
      <c r="C1032" s="160" t="s">
        <v>3038</v>
      </c>
      <c r="D1032" s="160" t="s">
        <v>162</v>
      </c>
      <c r="E1032" s="160" t="s">
        <v>164</v>
      </c>
      <c r="F1032" s="162">
        <v>0.87097431000000003</v>
      </c>
      <c r="G1032" s="162">
        <v>0.88215900000000003</v>
      </c>
      <c r="H1032" s="56">
        <f t="shared" si="48"/>
        <v>-1.2678768793380812E-2</v>
      </c>
      <c r="I1032" s="162">
        <v>3.5846980000000001E-2</v>
      </c>
      <c r="J1032" s="162">
        <v>9.4455499999999998E-2</v>
      </c>
      <c r="K1032" s="56">
        <f t="shared" si="49"/>
        <v>-0.62048816638522908</v>
      </c>
      <c r="L1032" s="56">
        <f t="shared" si="50"/>
        <v>4.1157333331680014E-2</v>
      </c>
      <c r="M1032" s="127"/>
      <c r="P1032" s="127"/>
    </row>
    <row r="1033" spans="1:16" x14ac:dyDescent="0.2">
      <c r="A1033" s="160" t="s">
        <v>3201</v>
      </c>
      <c r="B1033" s="160" t="s">
        <v>3202</v>
      </c>
      <c r="C1033" s="160" t="s">
        <v>2689</v>
      </c>
      <c r="D1033" s="160" t="s">
        <v>163</v>
      </c>
      <c r="E1033" s="160" t="s">
        <v>643</v>
      </c>
      <c r="F1033" s="162">
        <v>1.9587049999999998E-2</v>
      </c>
      <c r="G1033" s="162">
        <v>0</v>
      </c>
      <c r="H1033" s="56" t="str">
        <f t="shared" si="48"/>
        <v/>
      </c>
      <c r="I1033" s="162">
        <v>3.5626400000000003E-2</v>
      </c>
      <c r="J1033" s="162">
        <v>0</v>
      </c>
      <c r="K1033" s="56" t="str">
        <f t="shared" si="49"/>
        <v/>
      </c>
      <c r="L1033" s="56">
        <f t="shared" si="50"/>
        <v>1.8188752262336598</v>
      </c>
    </row>
    <row r="1034" spans="1:16" x14ac:dyDescent="0.2">
      <c r="A1034" s="160" t="s">
        <v>3005</v>
      </c>
      <c r="B1034" s="160" t="s">
        <v>2439</v>
      </c>
      <c r="C1034" s="160" t="s">
        <v>3038</v>
      </c>
      <c r="D1034" s="160" t="s">
        <v>163</v>
      </c>
      <c r="E1034" s="160" t="s">
        <v>164</v>
      </c>
      <c r="F1034" s="162">
        <v>0.18913099</v>
      </c>
      <c r="G1034" s="162">
        <v>1.18739083</v>
      </c>
      <c r="H1034" s="56">
        <f t="shared" si="48"/>
        <v>-0.8407171546035942</v>
      </c>
      <c r="I1034" s="162">
        <v>3.4579589999999993E-2</v>
      </c>
      <c r="J1034" s="162">
        <v>70.106966458119587</v>
      </c>
      <c r="K1034" s="56">
        <f t="shared" si="49"/>
        <v>-0.99950675957401958</v>
      </c>
      <c r="L1034" s="56">
        <f t="shared" si="50"/>
        <v>0.18283407705950247</v>
      </c>
    </row>
    <row r="1035" spans="1:16" x14ac:dyDescent="0.2">
      <c r="A1035" s="160" t="s">
        <v>2374</v>
      </c>
      <c r="B1035" s="161" t="s">
        <v>1432</v>
      </c>
      <c r="C1035" s="160" t="s">
        <v>3039</v>
      </c>
      <c r="D1035" s="160" t="s">
        <v>163</v>
      </c>
      <c r="E1035" s="160" t="s">
        <v>164</v>
      </c>
      <c r="F1035" s="162">
        <v>2.1513919500000003</v>
      </c>
      <c r="G1035" s="162">
        <v>0.49268891999999997</v>
      </c>
      <c r="H1035" s="56">
        <f t="shared" si="48"/>
        <v>3.3666335139016326</v>
      </c>
      <c r="I1035" s="162">
        <v>3.4358940000000004E-2</v>
      </c>
      <c r="J1035" s="162">
        <v>0.28951383756339999</v>
      </c>
      <c r="K1035" s="56">
        <f t="shared" si="49"/>
        <v>-0.88132194202124858</v>
      </c>
      <c r="L1035" s="56">
        <f t="shared" si="50"/>
        <v>1.597056268617162E-2</v>
      </c>
    </row>
    <row r="1036" spans="1:16" x14ac:dyDescent="0.2">
      <c r="A1036" s="160" t="s">
        <v>2335</v>
      </c>
      <c r="B1036" s="161" t="s">
        <v>1670</v>
      </c>
      <c r="C1036" s="160" t="s">
        <v>3039</v>
      </c>
      <c r="D1036" s="160" t="s">
        <v>163</v>
      </c>
      <c r="E1036" s="160" t="s">
        <v>164</v>
      </c>
      <c r="F1036" s="162">
        <v>5.4670900000000001E-2</v>
      </c>
      <c r="G1036" s="162">
        <v>3.8320976400000002</v>
      </c>
      <c r="H1036" s="56">
        <f t="shared" si="48"/>
        <v>-0.98573342718897949</v>
      </c>
      <c r="I1036" s="162">
        <v>3.3068819999999999E-2</v>
      </c>
      <c r="J1036" s="162">
        <v>3.7646700000000002</v>
      </c>
      <c r="K1036" s="56">
        <f t="shared" si="49"/>
        <v>-0.99121601096510448</v>
      </c>
      <c r="L1036" s="56">
        <f t="shared" si="50"/>
        <v>0.60487059843536506</v>
      </c>
    </row>
    <row r="1037" spans="1:16" x14ac:dyDescent="0.2">
      <c r="A1037" s="160" t="s">
        <v>2375</v>
      </c>
      <c r="B1037" s="161" t="s">
        <v>41</v>
      </c>
      <c r="C1037" s="160" t="s">
        <v>1687</v>
      </c>
      <c r="D1037" s="160" t="s">
        <v>162</v>
      </c>
      <c r="E1037" s="160" t="s">
        <v>643</v>
      </c>
      <c r="F1037" s="162">
        <v>0.30756383000000004</v>
      </c>
      <c r="G1037" s="162">
        <v>9.7606559999999995E-2</v>
      </c>
      <c r="H1037" s="56">
        <f t="shared" si="48"/>
        <v>2.1510569576471097</v>
      </c>
      <c r="I1037" s="162">
        <v>3.2599679999999999E-2</v>
      </c>
      <c r="J1037" s="162">
        <v>5.0510500000000005E-3</v>
      </c>
      <c r="K1037" s="56">
        <f t="shared" si="49"/>
        <v>5.454040249057126</v>
      </c>
      <c r="L1037" s="56">
        <f t="shared" si="50"/>
        <v>0.10599321773304746</v>
      </c>
    </row>
    <row r="1038" spans="1:16" x14ac:dyDescent="0.2">
      <c r="A1038" s="160" t="s">
        <v>2612</v>
      </c>
      <c r="B1038" s="161" t="s">
        <v>356</v>
      </c>
      <c r="C1038" s="160" t="s">
        <v>1144</v>
      </c>
      <c r="D1038" s="160" t="s">
        <v>162</v>
      </c>
      <c r="E1038" s="160" t="s">
        <v>643</v>
      </c>
      <c r="F1038" s="162">
        <v>2.34794393</v>
      </c>
      <c r="G1038" s="162">
        <v>1.74473951</v>
      </c>
      <c r="H1038" s="56">
        <f t="shared" si="48"/>
        <v>0.34572749487400545</v>
      </c>
      <c r="I1038" s="162">
        <v>3.2493669999999995E-2</v>
      </c>
      <c r="J1038" s="162">
        <v>14.453930139603701</v>
      </c>
      <c r="K1038" s="56">
        <f t="shared" si="49"/>
        <v>-0.99775191455291679</v>
      </c>
      <c r="L1038" s="56">
        <f t="shared" si="50"/>
        <v>1.3839201858623598E-2</v>
      </c>
    </row>
    <row r="1039" spans="1:16" x14ac:dyDescent="0.2">
      <c r="A1039" s="160" t="s">
        <v>1682</v>
      </c>
      <c r="B1039" s="161" t="s">
        <v>44</v>
      </c>
      <c r="C1039" s="160" t="s">
        <v>1687</v>
      </c>
      <c r="D1039" s="160" t="s">
        <v>162</v>
      </c>
      <c r="E1039" s="160" t="s">
        <v>643</v>
      </c>
      <c r="F1039" s="162">
        <v>0.13779961999999998</v>
      </c>
      <c r="G1039" s="162">
        <v>0.31794903999999996</v>
      </c>
      <c r="H1039" s="56">
        <f t="shared" si="48"/>
        <v>-0.566598408348709</v>
      </c>
      <c r="I1039" s="162">
        <v>3.1983119999999997E-2</v>
      </c>
      <c r="J1039" s="162">
        <v>0.27950712</v>
      </c>
      <c r="K1039" s="56">
        <f t="shared" si="49"/>
        <v>-0.88557314747474059</v>
      </c>
      <c r="L1039" s="56">
        <f t="shared" si="50"/>
        <v>0.23209875324765047</v>
      </c>
    </row>
    <row r="1040" spans="1:16" x14ac:dyDescent="0.2">
      <c r="A1040" s="160" t="s">
        <v>3243</v>
      </c>
      <c r="B1040" s="160" t="s">
        <v>3132</v>
      </c>
      <c r="C1040" s="160" t="s">
        <v>2689</v>
      </c>
      <c r="D1040" s="160" t="s">
        <v>163</v>
      </c>
      <c r="E1040" s="160" t="s">
        <v>643</v>
      </c>
      <c r="F1040" s="162">
        <v>4.3976220000000003E-2</v>
      </c>
      <c r="G1040" s="162">
        <v>2.4127999999999999E-4</v>
      </c>
      <c r="H1040" s="56" t="str">
        <f t="shared" si="48"/>
        <v/>
      </c>
      <c r="I1040" s="162">
        <v>3.0897140000000003E-2</v>
      </c>
      <c r="J1040" s="162">
        <v>0</v>
      </c>
      <c r="K1040" s="56" t="str">
        <f t="shared" si="49"/>
        <v/>
      </c>
      <c r="L1040" s="56">
        <f t="shared" si="50"/>
        <v>0.70258744385033556</v>
      </c>
    </row>
    <row r="1041" spans="1:16" x14ac:dyDescent="0.2">
      <c r="A1041" s="160" t="s">
        <v>1479</v>
      </c>
      <c r="B1041" s="161" t="s">
        <v>148</v>
      </c>
      <c r="C1041" s="160" t="s">
        <v>2418</v>
      </c>
      <c r="D1041" s="160" t="s">
        <v>162</v>
      </c>
      <c r="E1041" s="160" t="s">
        <v>643</v>
      </c>
      <c r="F1041" s="162">
        <v>1.91594244</v>
      </c>
      <c r="G1041" s="162">
        <v>2.8309773799999998</v>
      </c>
      <c r="H1041" s="56">
        <f t="shared" si="48"/>
        <v>-0.32322227173711993</v>
      </c>
      <c r="I1041" s="162">
        <v>2.8818400000000001E-2</v>
      </c>
      <c r="J1041" s="162">
        <v>3.1139350000000003E-2</v>
      </c>
      <c r="K1041" s="56">
        <f t="shared" si="49"/>
        <v>-7.4534311088702898E-2</v>
      </c>
      <c r="L1041" s="56">
        <f t="shared" si="50"/>
        <v>1.5041370449521438E-2</v>
      </c>
      <c r="M1041" s="127"/>
      <c r="P1041" s="127"/>
    </row>
    <row r="1042" spans="1:16" x14ac:dyDescent="0.2">
      <c r="A1042" s="160" t="s">
        <v>2525</v>
      </c>
      <c r="B1042" s="160" t="s">
        <v>2526</v>
      </c>
      <c r="C1042" s="160" t="s">
        <v>2685</v>
      </c>
      <c r="D1042" s="160" t="s">
        <v>163</v>
      </c>
      <c r="E1042" s="160" t="s">
        <v>643</v>
      </c>
      <c r="F1042" s="162">
        <v>1.428755E-2</v>
      </c>
      <c r="G1042" s="162">
        <v>1.01293E-3</v>
      </c>
      <c r="H1042" s="56">
        <f t="shared" si="48"/>
        <v>13.105170149961005</v>
      </c>
      <c r="I1042" s="162">
        <v>2.8575099999999999E-2</v>
      </c>
      <c r="J1042" s="162">
        <v>0</v>
      </c>
      <c r="K1042" s="56" t="str">
        <f t="shared" si="49"/>
        <v/>
      </c>
      <c r="L1042" s="56">
        <f t="shared" si="50"/>
        <v>2</v>
      </c>
    </row>
    <row r="1043" spans="1:16" x14ac:dyDescent="0.2">
      <c r="A1043" s="160" t="s">
        <v>1072</v>
      </c>
      <c r="B1043" s="161" t="s">
        <v>438</v>
      </c>
      <c r="C1043" s="160" t="s">
        <v>3040</v>
      </c>
      <c r="D1043" s="160" t="s">
        <v>162</v>
      </c>
      <c r="E1043" s="160" t="s">
        <v>643</v>
      </c>
      <c r="F1043" s="162">
        <v>6.7236333400000001</v>
      </c>
      <c r="G1043" s="162">
        <v>3.7689337900000002</v>
      </c>
      <c r="H1043" s="56">
        <f t="shared" si="48"/>
        <v>0.78396164927057521</v>
      </c>
      <c r="I1043" s="162">
        <v>2.7723240000000003E-2</v>
      </c>
      <c r="J1043" s="162">
        <v>3.4121315655200797</v>
      </c>
      <c r="K1043" s="56">
        <f t="shared" si="49"/>
        <v>-0.99187509641183069</v>
      </c>
      <c r="L1043" s="56">
        <f t="shared" si="50"/>
        <v>4.1232528006948108E-3</v>
      </c>
      <c r="M1043" s="127"/>
      <c r="P1043" s="127"/>
    </row>
    <row r="1044" spans="1:16" x14ac:dyDescent="0.2">
      <c r="A1044" s="160" t="s">
        <v>1105</v>
      </c>
      <c r="B1044" s="161" t="s">
        <v>1106</v>
      </c>
      <c r="C1044" s="160" t="s">
        <v>3041</v>
      </c>
      <c r="D1044" s="160" t="s">
        <v>163</v>
      </c>
      <c r="E1044" s="160" t="s">
        <v>164</v>
      </c>
      <c r="F1044" s="162">
        <v>1.07461446</v>
      </c>
      <c r="G1044" s="162">
        <v>1.1034384099999999</v>
      </c>
      <c r="H1044" s="56">
        <f t="shared" si="48"/>
        <v>-2.612193824211706E-2</v>
      </c>
      <c r="I1044" s="162">
        <v>2.7628529999999998E-2</v>
      </c>
      <c r="J1044" s="162">
        <v>0.18470582000000002</v>
      </c>
      <c r="K1044" s="56">
        <f t="shared" si="49"/>
        <v>-0.85041873612861796</v>
      </c>
      <c r="L1044" s="56">
        <f t="shared" si="50"/>
        <v>2.5710178885923418E-2</v>
      </c>
    </row>
    <row r="1045" spans="1:16" x14ac:dyDescent="0.2">
      <c r="A1045" s="160" t="s">
        <v>1872</v>
      </c>
      <c r="B1045" s="161" t="s">
        <v>1632</v>
      </c>
      <c r="C1045" s="160" t="s">
        <v>3164</v>
      </c>
      <c r="D1045" s="160" t="s">
        <v>570</v>
      </c>
      <c r="E1045" s="160" t="s">
        <v>643</v>
      </c>
      <c r="F1045" s="162">
        <v>0.47568895999999999</v>
      </c>
      <c r="G1045" s="162">
        <v>1.95591252</v>
      </c>
      <c r="H1045" s="56">
        <f t="shared" si="48"/>
        <v>-0.75679435806259887</v>
      </c>
      <c r="I1045" s="162">
        <v>2.755554E-2</v>
      </c>
      <c r="J1045" s="162">
        <v>1.9650400000000002E-2</v>
      </c>
      <c r="K1045" s="56">
        <f t="shared" si="49"/>
        <v>0.4022890119285103</v>
      </c>
      <c r="L1045" s="56">
        <f t="shared" si="50"/>
        <v>5.7927642466203126E-2</v>
      </c>
    </row>
    <row r="1046" spans="1:16" x14ac:dyDescent="0.2">
      <c r="A1046" s="160" t="s">
        <v>3244</v>
      </c>
      <c r="B1046" s="160" t="s">
        <v>2445</v>
      </c>
      <c r="C1046" s="160" t="s">
        <v>2419</v>
      </c>
      <c r="D1046" s="160" t="s">
        <v>163</v>
      </c>
      <c r="E1046" s="160" t="s">
        <v>643</v>
      </c>
      <c r="F1046" s="162">
        <v>0.27121203999999999</v>
      </c>
      <c r="G1046" s="162">
        <v>0.25877104000000001</v>
      </c>
      <c r="H1046" s="56">
        <f t="shared" si="48"/>
        <v>4.807725006631336E-2</v>
      </c>
      <c r="I1046" s="162">
        <v>2.7424540000000001E-2</v>
      </c>
      <c r="J1046" s="162">
        <v>4.6840690000000004E-2</v>
      </c>
      <c r="K1046" s="56">
        <f t="shared" si="49"/>
        <v>-0.4145146025816443</v>
      </c>
      <c r="L1046" s="56">
        <f t="shared" si="50"/>
        <v>0.10111844592150113</v>
      </c>
      <c r="M1046" s="127"/>
      <c r="P1046" s="127"/>
    </row>
    <row r="1047" spans="1:16" x14ac:dyDescent="0.2">
      <c r="A1047" s="160" t="s">
        <v>2744</v>
      </c>
      <c r="B1047" s="161" t="s">
        <v>217</v>
      </c>
      <c r="C1047" s="160" t="s">
        <v>2419</v>
      </c>
      <c r="D1047" s="160" t="s">
        <v>162</v>
      </c>
      <c r="E1047" s="160" t="s">
        <v>164</v>
      </c>
      <c r="F1047" s="162">
        <v>0.10743928</v>
      </c>
      <c r="G1047" s="162">
        <v>2.944426E-2</v>
      </c>
      <c r="H1047" s="56">
        <f t="shared" si="48"/>
        <v>2.64890406483301</v>
      </c>
      <c r="I1047" s="162">
        <v>2.7183030000000004E-2</v>
      </c>
      <c r="J1047" s="162">
        <v>1.2883639999999998E-2</v>
      </c>
      <c r="K1047" s="56">
        <f t="shared" si="49"/>
        <v>1.1098874231195537</v>
      </c>
      <c r="L1047" s="56">
        <f t="shared" si="50"/>
        <v>0.25300830385311596</v>
      </c>
    </row>
    <row r="1048" spans="1:16" x14ac:dyDescent="0.2">
      <c r="A1048" s="160" t="s">
        <v>2376</v>
      </c>
      <c r="B1048" s="161" t="s">
        <v>39</v>
      </c>
      <c r="C1048" s="160" t="s">
        <v>1687</v>
      </c>
      <c r="D1048" s="160" t="s">
        <v>162</v>
      </c>
      <c r="E1048" s="160" t="s">
        <v>643</v>
      </c>
      <c r="F1048" s="162">
        <v>6.8958119999999998E-2</v>
      </c>
      <c r="G1048" s="162">
        <v>0.19688817</v>
      </c>
      <c r="H1048" s="56">
        <f t="shared" si="48"/>
        <v>-0.64975996272401737</v>
      </c>
      <c r="I1048" s="162">
        <v>2.653179E-2</v>
      </c>
      <c r="J1048" s="162">
        <v>0.11158562</v>
      </c>
      <c r="K1048" s="56">
        <f t="shared" si="49"/>
        <v>-0.76222930875860162</v>
      </c>
      <c r="L1048" s="56">
        <f t="shared" si="50"/>
        <v>0.38475222352349514</v>
      </c>
      <c r="M1048" s="127"/>
      <c r="P1048" s="127"/>
    </row>
    <row r="1049" spans="1:16" x14ac:dyDescent="0.2">
      <c r="A1049" s="160" t="s">
        <v>3335</v>
      </c>
      <c r="B1049" s="161" t="s">
        <v>1437</v>
      </c>
      <c r="C1049" s="160" t="s">
        <v>3350</v>
      </c>
      <c r="D1049" s="160" t="s">
        <v>162</v>
      </c>
      <c r="E1049" s="160" t="s">
        <v>643</v>
      </c>
      <c r="F1049" s="162">
        <v>3.0677740000000002E-2</v>
      </c>
      <c r="G1049" s="162">
        <v>6.4716299999999999E-3</v>
      </c>
      <c r="H1049" s="56">
        <f t="shared" si="48"/>
        <v>3.7403420776527714</v>
      </c>
      <c r="I1049" s="162">
        <v>2.4914990000000001E-2</v>
      </c>
      <c r="J1049" s="162">
        <v>6.4716299999999999E-3</v>
      </c>
      <c r="K1049" s="56">
        <f t="shared" si="49"/>
        <v>2.8498786240869767</v>
      </c>
      <c r="L1049" s="56">
        <f t="shared" si="50"/>
        <v>0.81215206856828437</v>
      </c>
    </row>
    <row r="1050" spans="1:16" x14ac:dyDescent="0.2">
      <c r="A1050" s="160" t="s">
        <v>1820</v>
      </c>
      <c r="B1050" s="160" t="s">
        <v>3147</v>
      </c>
      <c r="C1050" s="160" t="s">
        <v>2418</v>
      </c>
      <c r="D1050" s="160" t="s">
        <v>162</v>
      </c>
      <c r="E1050" s="160" t="s">
        <v>643</v>
      </c>
      <c r="F1050" s="162">
        <v>0.69133989000000007</v>
      </c>
      <c r="G1050" s="162">
        <v>0.11916152000000001</v>
      </c>
      <c r="H1050" s="56">
        <f t="shared" si="48"/>
        <v>4.8017041910845046</v>
      </c>
      <c r="I1050" s="162">
        <v>2.4521680000000001E-2</v>
      </c>
      <c r="J1050" s="162">
        <v>5.8800399999999996E-3</v>
      </c>
      <c r="K1050" s="56">
        <f t="shared" si="49"/>
        <v>3.1703253719362454</v>
      </c>
      <c r="L1050" s="56">
        <f t="shared" si="50"/>
        <v>3.5469788962994742E-2</v>
      </c>
    </row>
    <row r="1051" spans="1:16" x14ac:dyDescent="0.2">
      <c r="A1051" s="160" t="s">
        <v>2646</v>
      </c>
      <c r="B1051" s="161" t="s">
        <v>378</v>
      </c>
      <c r="C1051" s="160" t="s">
        <v>1144</v>
      </c>
      <c r="D1051" s="160" t="s">
        <v>162</v>
      </c>
      <c r="E1051" s="160" t="s">
        <v>643</v>
      </c>
      <c r="F1051" s="162">
        <v>0.40828747999999998</v>
      </c>
      <c r="G1051" s="162">
        <v>1.9808285700000001</v>
      </c>
      <c r="H1051" s="56">
        <f t="shared" si="48"/>
        <v>-0.79388045680298325</v>
      </c>
      <c r="I1051" s="162">
        <v>2.3334010757613106E-2</v>
      </c>
      <c r="J1051" s="162">
        <v>1.9819788879528221E-3</v>
      </c>
      <c r="K1051" s="56">
        <f t="shared" si="49"/>
        <v>10.773087442780337</v>
      </c>
      <c r="L1051" s="56">
        <f t="shared" si="50"/>
        <v>5.715093384106E-2</v>
      </c>
    </row>
    <row r="1052" spans="1:16" x14ac:dyDescent="0.2">
      <c r="A1052" s="160" t="s">
        <v>1477</v>
      </c>
      <c r="B1052" s="160" t="s">
        <v>3152</v>
      </c>
      <c r="C1052" s="160" t="s">
        <v>2418</v>
      </c>
      <c r="D1052" s="160" t="s">
        <v>162</v>
      </c>
      <c r="E1052" s="160" t="s">
        <v>643</v>
      </c>
      <c r="F1052" s="162">
        <v>0.61903131999999994</v>
      </c>
      <c r="G1052" s="162">
        <v>0.32679179999999997</v>
      </c>
      <c r="H1052" s="56">
        <f t="shared" si="48"/>
        <v>0.89426821603234852</v>
      </c>
      <c r="I1052" s="162">
        <v>2.3327439999999998E-2</v>
      </c>
      <c r="J1052" s="162">
        <v>0.82309511000000002</v>
      </c>
      <c r="K1052" s="56">
        <f t="shared" si="49"/>
        <v>-0.97165887670016649</v>
      </c>
      <c r="L1052" s="56">
        <f t="shared" si="50"/>
        <v>3.768377987724434E-2</v>
      </c>
    </row>
    <row r="1053" spans="1:16" x14ac:dyDescent="0.2">
      <c r="A1053" s="160" t="s">
        <v>2625</v>
      </c>
      <c r="B1053" s="161" t="s">
        <v>292</v>
      </c>
      <c r="C1053" s="160" t="s">
        <v>1144</v>
      </c>
      <c r="D1053" s="160" t="s">
        <v>162</v>
      </c>
      <c r="E1053" s="160" t="s">
        <v>164</v>
      </c>
      <c r="F1053" s="162">
        <v>0.19214812000000001</v>
      </c>
      <c r="G1053" s="162">
        <v>0.40125421</v>
      </c>
      <c r="H1053" s="56">
        <f t="shared" si="48"/>
        <v>-0.5211312050781971</v>
      </c>
      <c r="I1053" s="162">
        <v>2.3276189999999999E-2</v>
      </c>
      <c r="J1053" s="162">
        <v>6.9076499999999996E-3</v>
      </c>
      <c r="K1053" s="56">
        <f t="shared" si="49"/>
        <v>2.3696249809993271</v>
      </c>
      <c r="L1053" s="56">
        <f t="shared" si="50"/>
        <v>0.1211367043299721</v>
      </c>
    </row>
    <row r="1054" spans="1:16" x14ac:dyDescent="0.2">
      <c r="A1054" s="160" t="s">
        <v>3016</v>
      </c>
      <c r="B1054" s="160" t="s">
        <v>2441</v>
      </c>
      <c r="C1054" s="160" t="s">
        <v>3038</v>
      </c>
      <c r="D1054" s="160" t="s">
        <v>163</v>
      </c>
      <c r="E1054" s="160" t="s">
        <v>164</v>
      </c>
      <c r="F1054" s="162">
        <v>0.44526265999999998</v>
      </c>
      <c r="G1054" s="162">
        <v>0.27695334999999999</v>
      </c>
      <c r="H1054" s="56">
        <f t="shared" si="48"/>
        <v>0.60771718413949505</v>
      </c>
      <c r="I1054" s="162">
        <v>2.3229380000000001E-2</v>
      </c>
      <c r="J1054" s="162">
        <v>0</v>
      </c>
      <c r="K1054" s="56" t="str">
        <f t="shared" si="49"/>
        <v/>
      </c>
      <c r="L1054" s="56">
        <f t="shared" si="50"/>
        <v>5.2170060700800741E-2</v>
      </c>
    </row>
    <row r="1055" spans="1:16" x14ac:dyDescent="0.2">
      <c r="A1055" s="160" t="s">
        <v>2703</v>
      </c>
      <c r="B1055" s="160" t="s">
        <v>2704</v>
      </c>
      <c r="C1055" s="160" t="s">
        <v>2420</v>
      </c>
      <c r="D1055" s="160" t="s">
        <v>570</v>
      </c>
      <c r="E1055" s="160" t="s">
        <v>164</v>
      </c>
      <c r="F1055" s="162">
        <v>0.1912403</v>
      </c>
      <c r="G1055" s="162">
        <v>0.12553022999999999</v>
      </c>
      <c r="H1055" s="56">
        <f t="shared" si="48"/>
        <v>0.52346012589955437</v>
      </c>
      <c r="I1055" s="162">
        <v>2.3188240000000002E-2</v>
      </c>
      <c r="J1055" s="162">
        <v>0</v>
      </c>
      <c r="K1055" s="56" t="str">
        <f t="shared" si="49"/>
        <v/>
      </c>
      <c r="L1055" s="56">
        <f t="shared" si="50"/>
        <v>0.12125184911339296</v>
      </c>
      <c r="M1055" s="127"/>
      <c r="P1055" s="127"/>
    </row>
    <row r="1056" spans="1:16" x14ac:dyDescent="0.2">
      <c r="A1056" s="160" t="s">
        <v>1065</v>
      </c>
      <c r="B1056" s="161" t="s">
        <v>123</v>
      </c>
      <c r="C1056" s="160" t="s">
        <v>3040</v>
      </c>
      <c r="D1056" s="160" t="s">
        <v>163</v>
      </c>
      <c r="E1056" s="160" t="s">
        <v>164</v>
      </c>
      <c r="F1056" s="162">
        <v>0.10959124000000001</v>
      </c>
      <c r="G1056" s="162">
        <v>7.5870614400000003</v>
      </c>
      <c r="H1056" s="56">
        <f t="shared" si="48"/>
        <v>-0.9855555090904865</v>
      </c>
      <c r="I1056" s="162">
        <v>2.2902490000000001E-2</v>
      </c>
      <c r="J1056" s="162">
        <v>0.88967560000000001</v>
      </c>
      <c r="K1056" s="56">
        <f t="shared" si="49"/>
        <v>-0.97425748216540953</v>
      </c>
      <c r="L1056" s="56">
        <f t="shared" si="50"/>
        <v>0.20898102804567226</v>
      </c>
    </row>
    <row r="1057" spans="1:16" x14ac:dyDescent="0.2">
      <c r="A1057" s="160" t="s">
        <v>2509</v>
      </c>
      <c r="B1057" s="161" t="s">
        <v>2510</v>
      </c>
      <c r="C1057" s="160" t="s">
        <v>2458</v>
      </c>
      <c r="D1057" s="160" t="s">
        <v>163</v>
      </c>
      <c r="E1057" s="160" t="s">
        <v>164</v>
      </c>
      <c r="F1057" s="162">
        <v>1.4683312900000001</v>
      </c>
      <c r="G1057" s="162">
        <v>2.8987508499999999</v>
      </c>
      <c r="H1057" s="56">
        <f t="shared" si="48"/>
        <v>-0.49346067807103877</v>
      </c>
      <c r="I1057" s="162">
        <v>2.280652E-2</v>
      </c>
      <c r="J1057" s="162">
        <v>0.28801895856132703</v>
      </c>
      <c r="K1057" s="56">
        <f t="shared" si="49"/>
        <v>-0.92081590700167792</v>
      </c>
      <c r="L1057" s="56">
        <f t="shared" si="50"/>
        <v>1.5532271330947391E-2</v>
      </c>
    </row>
    <row r="1058" spans="1:16" x14ac:dyDescent="0.2">
      <c r="A1058" s="160" t="s">
        <v>3221</v>
      </c>
      <c r="B1058" s="160" t="s">
        <v>3222</v>
      </c>
      <c r="C1058" s="160" t="s">
        <v>2418</v>
      </c>
      <c r="D1058" s="160" t="s">
        <v>162</v>
      </c>
      <c r="E1058" s="160" t="s">
        <v>643</v>
      </c>
      <c r="F1058" s="162">
        <v>0.91650105000000004</v>
      </c>
      <c r="G1058" s="162">
        <v>0.66556225000000002</v>
      </c>
      <c r="H1058" s="56">
        <f t="shared" si="48"/>
        <v>0.37703280196555622</v>
      </c>
      <c r="I1058" s="162">
        <v>2.259011E-2</v>
      </c>
      <c r="J1058" s="162">
        <v>0.19382629999999998</v>
      </c>
      <c r="K1058" s="56">
        <f t="shared" si="49"/>
        <v>-0.88345178131141133</v>
      </c>
      <c r="L1058" s="56">
        <f t="shared" si="50"/>
        <v>2.4648209622891319E-2</v>
      </c>
    </row>
    <row r="1059" spans="1:16" x14ac:dyDescent="0.2">
      <c r="A1059" s="160" t="s">
        <v>2659</v>
      </c>
      <c r="B1059" s="161" t="s">
        <v>323</v>
      </c>
      <c r="C1059" s="160" t="s">
        <v>1144</v>
      </c>
      <c r="D1059" s="160" t="s">
        <v>163</v>
      </c>
      <c r="E1059" s="160" t="s">
        <v>164</v>
      </c>
      <c r="F1059" s="162">
        <v>0.46897338</v>
      </c>
      <c r="G1059" s="162">
        <v>0.8448436800000001</v>
      </c>
      <c r="H1059" s="56">
        <f t="shared" si="48"/>
        <v>-0.44489922680134164</v>
      </c>
      <c r="I1059" s="162">
        <v>2.2415819999999999E-2</v>
      </c>
      <c r="J1059" s="162">
        <v>1.64475824</v>
      </c>
      <c r="K1059" s="56">
        <f t="shared" si="49"/>
        <v>-0.98637135874753246</v>
      </c>
      <c r="L1059" s="56">
        <f t="shared" si="50"/>
        <v>4.7797638322243367E-2</v>
      </c>
    </row>
    <row r="1060" spans="1:16" x14ac:dyDescent="0.2">
      <c r="A1060" s="160" t="s">
        <v>1464</v>
      </c>
      <c r="B1060" s="161" t="s">
        <v>1465</v>
      </c>
      <c r="C1060" s="160" t="s">
        <v>3164</v>
      </c>
      <c r="D1060" s="160" t="s">
        <v>163</v>
      </c>
      <c r="E1060" s="160" t="s">
        <v>164</v>
      </c>
      <c r="F1060" s="162">
        <v>5.8599039999999998E-2</v>
      </c>
      <c r="G1060" s="162">
        <v>2.3809299999999999E-2</v>
      </c>
      <c r="H1060" s="56">
        <f t="shared" si="48"/>
        <v>1.461182815118462</v>
      </c>
      <c r="I1060" s="162">
        <v>2.2291290000000002E-2</v>
      </c>
      <c r="J1060" s="162">
        <v>0.41325139</v>
      </c>
      <c r="K1060" s="56">
        <f t="shared" si="49"/>
        <v>-0.94605876582774473</v>
      </c>
      <c r="L1060" s="56">
        <f t="shared" si="50"/>
        <v>0.38040367214206927</v>
      </c>
    </row>
    <row r="1061" spans="1:16" x14ac:dyDescent="0.2">
      <c r="A1061" s="160" t="s">
        <v>2571</v>
      </c>
      <c r="B1061" s="161" t="s">
        <v>1999</v>
      </c>
      <c r="C1061" s="160" t="s">
        <v>1864</v>
      </c>
      <c r="D1061" s="160" t="s">
        <v>162</v>
      </c>
      <c r="E1061" s="160" t="s">
        <v>164</v>
      </c>
      <c r="F1061" s="162">
        <v>4.5136679999999998E-2</v>
      </c>
      <c r="G1061" s="162">
        <v>2.4508E-4</v>
      </c>
      <c r="H1061" s="56" t="str">
        <f t="shared" si="48"/>
        <v/>
      </c>
      <c r="I1061" s="162">
        <v>2.1324900000000001E-2</v>
      </c>
      <c r="J1061" s="162">
        <v>0</v>
      </c>
      <c r="K1061" s="56" t="str">
        <f t="shared" si="49"/>
        <v/>
      </c>
      <c r="L1061" s="56">
        <f t="shared" si="50"/>
        <v>0.47245167345050637</v>
      </c>
    </row>
    <row r="1062" spans="1:16" x14ac:dyDescent="0.2">
      <c r="A1062" s="160" t="s">
        <v>3054</v>
      </c>
      <c r="B1062" s="160" t="s">
        <v>3055</v>
      </c>
      <c r="C1062" s="160" t="s">
        <v>2418</v>
      </c>
      <c r="D1062" s="160" t="s">
        <v>163</v>
      </c>
      <c r="E1062" s="160" t="s">
        <v>164</v>
      </c>
      <c r="F1062" s="162">
        <v>4.3971910000000003E-2</v>
      </c>
      <c r="G1062" s="162">
        <v>0.10483811</v>
      </c>
      <c r="H1062" s="56">
        <f t="shared" si="48"/>
        <v>-0.5805732285711751</v>
      </c>
      <c r="I1062" s="162">
        <v>2.1302709999999999E-2</v>
      </c>
      <c r="J1062" s="162">
        <v>0</v>
      </c>
      <c r="K1062" s="56" t="str">
        <f t="shared" si="49"/>
        <v/>
      </c>
      <c r="L1062" s="56">
        <f t="shared" si="50"/>
        <v>0.4844617848076192</v>
      </c>
      <c r="M1062" s="127"/>
      <c r="P1062" s="127"/>
    </row>
    <row r="1063" spans="1:16" x14ac:dyDescent="0.2">
      <c r="A1063" s="160" t="s">
        <v>2755</v>
      </c>
      <c r="B1063" s="161" t="s">
        <v>406</v>
      </c>
      <c r="C1063" s="160" t="s">
        <v>2419</v>
      </c>
      <c r="D1063" s="160" t="s">
        <v>162</v>
      </c>
      <c r="E1063" s="160" t="s">
        <v>643</v>
      </c>
      <c r="F1063" s="162">
        <v>0.99536356000000004</v>
      </c>
      <c r="G1063" s="162">
        <v>0.55708773</v>
      </c>
      <c r="H1063" s="56">
        <f t="shared" si="48"/>
        <v>0.78672676922896878</v>
      </c>
      <c r="I1063" s="162">
        <v>2.0983229999999999E-2</v>
      </c>
      <c r="J1063" s="162">
        <v>4.9119216100000003</v>
      </c>
      <c r="K1063" s="56">
        <f t="shared" si="49"/>
        <v>-0.99572810161357606</v>
      </c>
      <c r="L1063" s="56">
        <f t="shared" si="50"/>
        <v>2.1080970655586385E-2</v>
      </c>
    </row>
    <row r="1064" spans="1:16" x14ac:dyDescent="0.2">
      <c r="A1064" s="160" t="s">
        <v>3329</v>
      </c>
      <c r="B1064" s="161" t="s">
        <v>56</v>
      </c>
      <c r="C1064" s="160" t="s">
        <v>3350</v>
      </c>
      <c r="D1064" s="160" t="s">
        <v>163</v>
      </c>
      <c r="E1064" s="160" t="s">
        <v>164</v>
      </c>
      <c r="F1064" s="162">
        <v>0.30783691999999996</v>
      </c>
      <c r="G1064" s="162">
        <v>0.10764385</v>
      </c>
      <c r="H1064" s="56">
        <f t="shared" si="48"/>
        <v>1.8597724811960923</v>
      </c>
      <c r="I1064" s="162">
        <v>2.0972580000000001E-2</v>
      </c>
      <c r="J1064" s="162">
        <v>12.8636</v>
      </c>
      <c r="K1064" s="56">
        <f t="shared" si="49"/>
        <v>-0.9983696181473305</v>
      </c>
      <c r="L1064" s="56">
        <f t="shared" si="50"/>
        <v>6.8128865114684758E-2</v>
      </c>
      <c r="M1064" s="127"/>
      <c r="P1064" s="127"/>
    </row>
    <row r="1065" spans="1:16" x14ac:dyDescent="0.2">
      <c r="A1065" s="160" t="s">
        <v>2633</v>
      </c>
      <c r="B1065" s="160" t="s">
        <v>165</v>
      </c>
      <c r="C1065" s="160" t="s">
        <v>1144</v>
      </c>
      <c r="D1065" s="160" t="s">
        <v>162</v>
      </c>
      <c r="E1065" s="160" t="s">
        <v>164</v>
      </c>
      <c r="F1065" s="162">
        <v>0.14913905</v>
      </c>
      <c r="G1065" s="162">
        <v>9.3789109999999995E-2</v>
      </c>
      <c r="H1065" s="56">
        <f t="shared" si="48"/>
        <v>0.59015316383746486</v>
      </c>
      <c r="I1065" s="162">
        <v>2.033254E-2</v>
      </c>
      <c r="J1065" s="162">
        <v>1.1595930000000001E-2</v>
      </c>
      <c r="K1065" s="56">
        <f t="shared" si="49"/>
        <v>0.75342038111647769</v>
      </c>
      <c r="L1065" s="56">
        <f t="shared" si="50"/>
        <v>0.13633277132984287</v>
      </c>
    </row>
    <row r="1066" spans="1:16" x14ac:dyDescent="0.2">
      <c r="A1066" s="160" t="s">
        <v>2986</v>
      </c>
      <c r="B1066" s="161" t="s">
        <v>2438</v>
      </c>
      <c r="C1066" s="160" t="s">
        <v>2419</v>
      </c>
      <c r="D1066" s="160" t="s">
        <v>163</v>
      </c>
      <c r="E1066" s="160" t="s">
        <v>164</v>
      </c>
      <c r="F1066" s="162">
        <v>0.71693030000000002</v>
      </c>
      <c r="G1066" s="162">
        <v>2.7478278999999999</v>
      </c>
      <c r="H1066" s="56">
        <f t="shared" si="48"/>
        <v>-0.7390919933522766</v>
      </c>
      <c r="I1066" s="162">
        <v>2.0150000000000001E-2</v>
      </c>
      <c r="J1066" s="162">
        <v>2.486068E-2</v>
      </c>
      <c r="K1066" s="56">
        <f t="shared" si="49"/>
        <v>-0.18948315170783736</v>
      </c>
      <c r="L1066" s="56">
        <f t="shared" si="50"/>
        <v>2.810594000560445E-2</v>
      </c>
    </row>
    <row r="1067" spans="1:16" x14ac:dyDescent="0.2">
      <c r="A1067" s="160" t="s">
        <v>1145</v>
      </c>
      <c r="B1067" s="161" t="s">
        <v>596</v>
      </c>
      <c r="C1067" s="160" t="s">
        <v>1144</v>
      </c>
      <c r="D1067" s="160" t="s">
        <v>162</v>
      </c>
      <c r="E1067" s="160" t="s">
        <v>164</v>
      </c>
      <c r="F1067" s="162">
        <v>0.24768593</v>
      </c>
      <c r="G1067" s="162">
        <v>0.8448677</v>
      </c>
      <c r="H1067" s="56">
        <f t="shared" si="48"/>
        <v>-0.70683465588754313</v>
      </c>
      <c r="I1067" s="162">
        <v>1.9912430000000002E-2</v>
      </c>
      <c r="J1067" s="162">
        <v>0.85839123000000006</v>
      </c>
      <c r="K1067" s="56">
        <f t="shared" si="49"/>
        <v>-0.97680261714696226</v>
      </c>
      <c r="L1067" s="56">
        <f t="shared" si="50"/>
        <v>8.0393868153915735E-2</v>
      </c>
    </row>
    <row r="1068" spans="1:16" x14ac:dyDescent="0.2">
      <c r="A1068" s="160" t="s">
        <v>2565</v>
      </c>
      <c r="B1068" s="161" t="s">
        <v>2001</v>
      </c>
      <c r="C1068" s="160" t="s">
        <v>1864</v>
      </c>
      <c r="D1068" s="160" t="s">
        <v>162</v>
      </c>
      <c r="E1068" s="160" t="s">
        <v>164</v>
      </c>
      <c r="F1068" s="162">
        <v>0.60554019999999997</v>
      </c>
      <c r="G1068" s="162">
        <v>0.79016054000000002</v>
      </c>
      <c r="H1068" s="56">
        <f t="shared" si="48"/>
        <v>-0.23364915185463453</v>
      </c>
      <c r="I1068" s="162">
        <v>1.9729360000000001E-2</v>
      </c>
      <c r="J1068" s="162">
        <v>0</v>
      </c>
      <c r="K1068" s="56" t="str">
        <f t="shared" si="49"/>
        <v/>
      </c>
      <c r="L1068" s="56">
        <f t="shared" si="50"/>
        <v>3.2581420688502602E-2</v>
      </c>
    </row>
    <row r="1069" spans="1:16" x14ac:dyDescent="0.2">
      <c r="A1069" s="160" t="s">
        <v>3203</v>
      </c>
      <c r="B1069" s="160" t="s">
        <v>3204</v>
      </c>
      <c r="C1069" s="160" t="s">
        <v>2689</v>
      </c>
      <c r="D1069" s="160" t="s">
        <v>163</v>
      </c>
      <c r="E1069" s="160" t="s">
        <v>643</v>
      </c>
      <c r="F1069" s="162">
        <v>9.1129999999999996E-3</v>
      </c>
      <c r="G1069" s="162">
        <v>1.3802199999999999E-3</v>
      </c>
      <c r="H1069" s="56">
        <f t="shared" si="48"/>
        <v>5.6025706046862096</v>
      </c>
      <c r="I1069" s="162">
        <v>1.7703919999999998E-2</v>
      </c>
      <c r="J1069" s="162">
        <v>0</v>
      </c>
      <c r="K1069" s="56" t="str">
        <f t="shared" si="49"/>
        <v/>
      </c>
      <c r="L1069" s="56">
        <f t="shared" si="50"/>
        <v>1.9427104136947217</v>
      </c>
    </row>
    <row r="1070" spans="1:16" x14ac:dyDescent="0.2">
      <c r="A1070" s="160" t="s">
        <v>3338</v>
      </c>
      <c r="B1070" s="161" t="s">
        <v>1325</v>
      </c>
      <c r="C1070" s="160" t="s">
        <v>3350</v>
      </c>
      <c r="D1070" s="160" t="s">
        <v>570</v>
      </c>
      <c r="E1070" s="160" t="s">
        <v>164</v>
      </c>
      <c r="F1070" s="162">
        <v>0.14261467</v>
      </c>
      <c r="G1070" s="162">
        <v>0.13072518999999999</v>
      </c>
      <c r="H1070" s="56">
        <f t="shared" si="48"/>
        <v>9.095018335792826E-2</v>
      </c>
      <c r="I1070" s="162">
        <v>1.7198709999999999E-2</v>
      </c>
      <c r="J1070" s="162">
        <v>2.0314040599999998</v>
      </c>
      <c r="K1070" s="56">
        <f t="shared" si="49"/>
        <v>-0.99153358490383248</v>
      </c>
      <c r="L1070" s="56">
        <f t="shared" si="50"/>
        <v>0.12059565821664769</v>
      </c>
      <c r="M1070" s="127"/>
      <c r="P1070" s="127"/>
    </row>
    <row r="1071" spans="1:16" x14ac:dyDescent="0.2">
      <c r="A1071" s="160" t="s">
        <v>3284</v>
      </c>
      <c r="B1071" s="160" t="s">
        <v>1269</v>
      </c>
      <c r="C1071" s="160" t="s">
        <v>3251</v>
      </c>
      <c r="D1071" s="160" t="s">
        <v>162</v>
      </c>
      <c r="E1071" s="160" t="s">
        <v>164</v>
      </c>
      <c r="F1071" s="162">
        <v>0.39245962000000001</v>
      </c>
      <c r="G1071" s="162">
        <v>0.80059934999999993</v>
      </c>
      <c r="H1071" s="56">
        <f t="shared" si="48"/>
        <v>-0.50979273215747667</v>
      </c>
      <c r="I1071" s="162">
        <v>1.6964819999999999E-2</v>
      </c>
      <c r="J1071" s="162">
        <v>0</v>
      </c>
      <c r="K1071" s="56" t="str">
        <f t="shared" si="49"/>
        <v/>
      </c>
      <c r="L1071" s="56">
        <f t="shared" si="50"/>
        <v>4.3226918478899812E-2</v>
      </c>
    </row>
    <row r="1072" spans="1:16" x14ac:dyDescent="0.2">
      <c r="A1072" s="160" t="s">
        <v>2368</v>
      </c>
      <c r="B1072" s="161" t="s">
        <v>1993</v>
      </c>
      <c r="C1072" s="160" t="s">
        <v>3039</v>
      </c>
      <c r="D1072" s="160" t="s">
        <v>570</v>
      </c>
      <c r="E1072" s="160" t="s">
        <v>164</v>
      </c>
      <c r="F1072" s="162">
        <v>1.50651475</v>
      </c>
      <c r="G1072" s="162">
        <v>2.87618895</v>
      </c>
      <c r="H1072" s="56">
        <f t="shared" si="48"/>
        <v>-0.47621148116850942</v>
      </c>
      <c r="I1072" s="162">
        <v>1.6771759999999997E-2</v>
      </c>
      <c r="J1072" s="162">
        <v>2.83069075</v>
      </c>
      <c r="K1072" s="56">
        <f t="shared" si="49"/>
        <v>-0.99407502921327595</v>
      </c>
      <c r="L1072" s="56">
        <f t="shared" si="50"/>
        <v>1.1132821633508731E-2</v>
      </c>
    </row>
    <row r="1073" spans="1:16" x14ac:dyDescent="0.2">
      <c r="A1073" s="160" t="s">
        <v>2995</v>
      </c>
      <c r="B1073" s="161" t="s">
        <v>233</v>
      </c>
      <c r="C1073" s="160" t="s">
        <v>3038</v>
      </c>
      <c r="D1073" s="160" t="s">
        <v>163</v>
      </c>
      <c r="E1073" s="160" t="s">
        <v>643</v>
      </c>
      <c r="F1073" s="162">
        <v>0.37493567</v>
      </c>
      <c r="G1073" s="162">
        <v>0.23360307</v>
      </c>
      <c r="H1073" s="56">
        <f t="shared" si="48"/>
        <v>0.60501174064193597</v>
      </c>
      <c r="I1073" s="162">
        <v>1.611829E-2</v>
      </c>
      <c r="J1073" s="162">
        <v>4.7094999999999998E-4</v>
      </c>
      <c r="K1073" s="56">
        <f t="shared" si="49"/>
        <v>33.225055738401103</v>
      </c>
      <c r="L1073" s="56">
        <f t="shared" si="50"/>
        <v>4.2989481368897228E-2</v>
      </c>
    </row>
    <row r="1074" spans="1:16" x14ac:dyDescent="0.2">
      <c r="A1074" s="160" t="s">
        <v>2575</v>
      </c>
      <c r="B1074" s="161" t="s">
        <v>1998</v>
      </c>
      <c r="C1074" s="160" t="s">
        <v>1864</v>
      </c>
      <c r="D1074" s="160" t="s">
        <v>162</v>
      </c>
      <c r="E1074" s="160" t="s">
        <v>164</v>
      </c>
      <c r="F1074" s="162">
        <v>0.22403687999999999</v>
      </c>
      <c r="G1074" s="162">
        <v>1.4229013799999999</v>
      </c>
      <c r="H1074" s="56">
        <f t="shared" si="48"/>
        <v>-0.84254925664630387</v>
      </c>
      <c r="I1074" s="162">
        <v>1.59936E-2</v>
      </c>
      <c r="J1074" s="162">
        <v>1.2188699999999999E-3</v>
      </c>
      <c r="K1074" s="56">
        <f t="shared" si="49"/>
        <v>12.121661867139236</v>
      </c>
      <c r="L1074" s="56">
        <f t="shared" si="50"/>
        <v>7.1388246435140509E-2</v>
      </c>
    </row>
    <row r="1075" spans="1:16" x14ac:dyDescent="0.2">
      <c r="A1075" s="160" t="s">
        <v>2973</v>
      </c>
      <c r="B1075" s="161" t="s">
        <v>2437</v>
      </c>
      <c r="C1075" s="160" t="s">
        <v>2419</v>
      </c>
      <c r="D1075" s="160" t="s">
        <v>163</v>
      </c>
      <c r="E1075" s="160" t="s">
        <v>164</v>
      </c>
      <c r="F1075" s="162">
        <v>1.4129933400000001</v>
      </c>
      <c r="G1075" s="162">
        <v>2.8749838599999999</v>
      </c>
      <c r="H1075" s="56">
        <f t="shared" si="48"/>
        <v>-0.50852129653346989</v>
      </c>
      <c r="I1075" s="162">
        <v>1.570562E-2</v>
      </c>
      <c r="J1075" s="162">
        <v>1.24103037</v>
      </c>
      <c r="K1075" s="56">
        <f t="shared" si="49"/>
        <v>-0.98734469326483931</v>
      </c>
      <c r="L1075" s="56">
        <f t="shared" si="50"/>
        <v>1.111514085409631E-2</v>
      </c>
    </row>
    <row r="1076" spans="1:16" x14ac:dyDescent="0.2">
      <c r="A1076" s="160" t="s">
        <v>1230</v>
      </c>
      <c r="B1076" s="161" t="s">
        <v>275</v>
      </c>
      <c r="C1076" s="160" t="s">
        <v>3040</v>
      </c>
      <c r="D1076" s="160" t="s">
        <v>163</v>
      </c>
      <c r="E1076" s="160" t="s">
        <v>164</v>
      </c>
      <c r="F1076" s="162">
        <v>1.9063336100000001</v>
      </c>
      <c r="G1076" s="162">
        <v>0.93449370999999992</v>
      </c>
      <c r="H1076" s="56">
        <f t="shared" si="48"/>
        <v>1.0399640892178934</v>
      </c>
      <c r="I1076" s="162">
        <v>1.4103270000000001E-2</v>
      </c>
      <c r="J1076" s="162">
        <v>0.66630093999999995</v>
      </c>
      <c r="K1076" s="56">
        <f t="shared" si="49"/>
        <v>-0.97883348326058195</v>
      </c>
      <c r="L1076" s="56">
        <f t="shared" si="50"/>
        <v>7.3981122328321122E-3</v>
      </c>
    </row>
    <row r="1077" spans="1:16" x14ac:dyDescent="0.2">
      <c r="A1077" s="160" t="s">
        <v>2962</v>
      </c>
      <c r="B1077" s="161" t="s">
        <v>1674</v>
      </c>
      <c r="C1077" s="160" t="s">
        <v>2419</v>
      </c>
      <c r="D1077" s="160" t="s">
        <v>162</v>
      </c>
      <c r="E1077" s="160" t="s">
        <v>643</v>
      </c>
      <c r="F1077" s="162">
        <v>0.52190130000000001</v>
      </c>
      <c r="G1077" s="162">
        <v>0.58196819999999994</v>
      </c>
      <c r="H1077" s="56">
        <f t="shared" si="48"/>
        <v>-0.10321337145225451</v>
      </c>
      <c r="I1077" s="162">
        <v>1.3287719999999999E-2</v>
      </c>
      <c r="J1077" s="162">
        <v>2.3658140000000001E-2</v>
      </c>
      <c r="K1077" s="56">
        <f t="shared" si="49"/>
        <v>-0.43834468812848348</v>
      </c>
      <c r="L1077" s="56">
        <f t="shared" si="50"/>
        <v>2.5460216328259767E-2</v>
      </c>
    </row>
    <row r="1078" spans="1:16" x14ac:dyDescent="0.2">
      <c r="A1078" s="160" t="s">
        <v>1870</v>
      </c>
      <c r="B1078" s="161" t="s">
        <v>211</v>
      </c>
      <c r="C1078" s="160" t="s">
        <v>3041</v>
      </c>
      <c r="D1078" s="160" t="s">
        <v>163</v>
      </c>
      <c r="E1078" s="160" t="s">
        <v>164</v>
      </c>
      <c r="F1078" s="162">
        <v>1.0599095900000002</v>
      </c>
      <c r="G1078" s="162">
        <v>1.3398705099999999</v>
      </c>
      <c r="H1078" s="56">
        <f t="shared" si="48"/>
        <v>-0.20894625108212861</v>
      </c>
      <c r="I1078" s="162">
        <v>1.324233E-2</v>
      </c>
      <c r="J1078" s="162">
        <v>0.74551853000000001</v>
      </c>
      <c r="K1078" s="56">
        <f t="shared" si="49"/>
        <v>-0.98223742339442588</v>
      </c>
      <c r="L1078" s="56">
        <f t="shared" si="50"/>
        <v>1.2493829780330602E-2</v>
      </c>
    </row>
    <row r="1079" spans="1:16" x14ac:dyDescent="0.2">
      <c r="A1079" s="160" t="s">
        <v>2355</v>
      </c>
      <c r="B1079" s="161" t="s">
        <v>1334</v>
      </c>
      <c r="C1079" s="160" t="s">
        <v>3039</v>
      </c>
      <c r="D1079" s="160" t="s">
        <v>163</v>
      </c>
      <c r="E1079" s="160" t="s">
        <v>164</v>
      </c>
      <c r="F1079" s="162">
        <v>0.43511333000000002</v>
      </c>
      <c r="G1079" s="162">
        <v>0.41554190000000002</v>
      </c>
      <c r="H1079" s="56">
        <f t="shared" si="48"/>
        <v>4.7098571768575015E-2</v>
      </c>
      <c r="I1079" s="162">
        <v>1.314327E-2</v>
      </c>
      <c r="J1079" s="162">
        <v>0.20465182999999998</v>
      </c>
      <c r="K1079" s="56">
        <f t="shared" si="49"/>
        <v>-0.93577741278932125</v>
      </c>
      <c r="L1079" s="56">
        <f t="shared" si="50"/>
        <v>3.0206544120355953E-2</v>
      </c>
      <c r="M1079" s="127"/>
      <c r="P1079" s="127"/>
    </row>
    <row r="1080" spans="1:16" x14ac:dyDescent="0.2">
      <c r="A1080" s="160" t="s">
        <v>1059</v>
      </c>
      <c r="B1080" s="161" t="s">
        <v>1017</v>
      </c>
      <c r="C1080" s="160" t="s">
        <v>633</v>
      </c>
      <c r="D1080" s="160" t="s">
        <v>163</v>
      </c>
      <c r="E1080" s="160" t="s">
        <v>643</v>
      </c>
      <c r="F1080" s="162">
        <v>0.51889925999999997</v>
      </c>
      <c r="G1080" s="162">
        <v>0.1144659</v>
      </c>
      <c r="H1080" s="56">
        <f t="shared" si="48"/>
        <v>3.5332213349128434</v>
      </c>
      <c r="I1080" s="162">
        <v>1.237539E-2</v>
      </c>
      <c r="J1080" s="162">
        <v>1.4956999999999999E-4</v>
      </c>
      <c r="K1080" s="56">
        <f t="shared" si="49"/>
        <v>81.739787390519496</v>
      </c>
      <c r="L1080" s="56">
        <f t="shared" si="50"/>
        <v>2.3849311328753873E-2</v>
      </c>
    </row>
    <row r="1081" spans="1:16" x14ac:dyDescent="0.2">
      <c r="A1081" s="160" t="s">
        <v>3318</v>
      </c>
      <c r="B1081" s="161" t="s">
        <v>2237</v>
      </c>
      <c r="C1081" s="160" t="s">
        <v>3350</v>
      </c>
      <c r="D1081" s="160" t="s">
        <v>162</v>
      </c>
      <c r="E1081" s="160" t="s">
        <v>643</v>
      </c>
      <c r="F1081" s="162">
        <v>1.1822200000000001E-2</v>
      </c>
      <c r="G1081" s="162">
        <v>7.2272000000000005E-4</v>
      </c>
      <c r="H1081" s="56">
        <f t="shared" si="48"/>
        <v>15.357925614345806</v>
      </c>
      <c r="I1081" s="162">
        <v>1.1815200000000001E-2</v>
      </c>
      <c r="J1081" s="162">
        <v>0.11282499999999999</v>
      </c>
      <c r="K1081" s="56">
        <f t="shared" si="49"/>
        <v>-0.89527852869488145</v>
      </c>
      <c r="L1081" s="56">
        <f t="shared" si="50"/>
        <v>0.99940789362386018</v>
      </c>
    </row>
    <row r="1082" spans="1:16" x14ac:dyDescent="0.2">
      <c r="A1082" s="160" t="s">
        <v>3026</v>
      </c>
      <c r="B1082" s="160" t="s">
        <v>2708</v>
      </c>
      <c r="C1082" s="160" t="s">
        <v>2418</v>
      </c>
      <c r="D1082" s="160" t="s">
        <v>162</v>
      </c>
      <c r="E1082" s="160" t="s">
        <v>3351</v>
      </c>
      <c r="F1082" s="162">
        <v>1.026105</v>
      </c>
      <c r="G1082" s="162">
        <v>0.54424978000000002</v>
      </c>
      <c r="H1082" s="56">
        <f t="shared" si="48"/>
        <v>0.8853567565980458</v>
      </c>
      <c r="I1082" s="162">
        <v>1.079657E-2</v>
      </c>
      <c r="J1082" s="162">
        <v>0.61130949999999995</v>
      </c>
      <c r="K1082" s="56">
        <f t="shared" si="49"/>
        <v>-0.98233861898105623</v>
      </c>
      <c r="L1082" s="56">
        <f t="shared" si="50"/>
        <v>1.0521895907338917E-2</v>
      </c>
    </row>
    <row r="1083" spans="1:16" x14ac:dyDescent="0.2">
      <c r="A1083" s="160" t="s">
        <v>1964</v>
      </c>
      <c r="B1083" s="160" t="s">
        <v>1971</v>
      </c>
      <c r="C1083" s="160" t="s">
        <v>3164</v>
      </c>
      <c r="D1083" s="160" t="s">
        <v>570</v>
      </c>
      <c r="E1083" s="160" t="s">
        <v>643</v>
      </c>
      <c r="F1083" s="162">
        <v>2.8541799999999999E-2</v>
      </c>
      <c r="G1083" s="162">
        <v>1.2005E-2</v>
      </c>
      <c r="H1083" s="56">
        <f t="shared" si="48"/>
        <v>1.3774927113702624</v>
      </c>
      <c r="I1083" s="162">
        <v>1.0768360000000001E-2</v>
      </c>
      <c r="J1083" s="162">
        <v>0</v>
      </c>
      <c r="K1083" s="56" t="str">
        <f t="shared" si="49"/>
        <v/>
      </c>
      <c r="L1083" s="56">
        <f t="shared" si="50"/>
        <v>0.37728384334554937</v>
      </c>
    </row>
    <row r="1084" spans="1:16" x14ac:dyDescent="0.2">
      <c r="A1084" s="160" t="s">
        <v>2655</v>
      </c>
      <c r="B1084" s="161" t="s">
        <v>1047</v>
      </c>
      <c r="C1084" s="160" t="s">
        <v>1144</v>
      </c>
      <c r="D1084" s="160" t="s">
        <v>162</v>
      </c>
      <c r="E1084" s="160" t="s">
        <v>643</v>
      </c>
      <c r="F1084" s="162">
        <v>0.12158866</v>
      </c>
      <c r="G1084" s="162">
        <v>0.13592622000000001</v>
      </c>
      <c r="H1084" s="56">
        <f t="shared" si="48"/>
        <v>-0.10548045844282294</v>
      </c>
      <c r="I1084" s="162">
        <v>1.0541170000000001E-2</v>
      </c>
      <c r="J1084" s="162">
        <v>1.2317599999999999E-3</v>
      </c>
      <c r="K1084" s="56">
        <f t="shared" si="49"/>
        <v>7.5578115866727291</v>
      </c>
      <c r="L1084" s="56">
        <f t="shared" si="50"/>
        <v>8.6695338200124913E-2</v>
      </c>
    </row>
    <row r="1085" spans="1:16" x14ac:dyDescent="0.2">
      <c r="A1085" s="160" t="s">
        <v>1462</v>
      </c>
      <c r="B1085" s="161" t="s">
        <v>1463</v>
      </c>
      <c r="C1085" s="160" t="s">
        <v>3164</v>
      </c>
      <c r="D1085" s="160" t="s">
        <v>163</v>
      </c>
      <c r="E1085" s="160" t="s">
        <v>164</v>
      </c>
      <c r="F1085" s="162">
        <v>1.1976530000000001E-2</v>
      </c>
      <c r="G1085" s="162">
        <v>0.46690066999999996</v>
      </c>
      <c r="H1085" s="56">
        <f t="shared" si="48"/>
        <v>-0.9743488695357837</v>
      </c>
      <c r="I1085" s="162">
        <v>1.0449209999999999E-2</v>
      </c>
      <c r="J1085" s="162">
        <v>5.8475269999999996E-2</v>
      </c>
      <c r="K1085" s="56">
        <f t="shared" si="49"/>
        <v>-0.82130548520767843</v>
      </c>
      <c r="L1085" s="56">
        <f t="shared" si="50"/>
        <v>0.87247391356260939</v>
      </c>
    </row>
    <row r="1086" spans="1:16" x14ac:dyDescent="0.2">
      <c r="A1086" s="160" t="s">
        <v>2617</v>
      </c>
      <c r="B1086" s="161" t="s">
        <v>392</v>
      </c>
      <c r="C1086" s="160" t="s">
        <v>1144</v>
      </c>
      <c r="D1086" s="160" t="s">
        <v>162</v>
      </c>
      <c r="E1086" s="160" t="s">
        <v>164</v>
      </c>
      <c r="F1086" s="162">
        <v>1.61428696</v>
      </c>
      <c r="G1086" s="162">
        <v>0.18574266</v>
      </c>
      <c r="H1086" s="56">
        <f t="shared" si="48"/>
        <v>7.6909865509624993</v>
      </c>
      <c r="I1086" s="162">
        <v>1.0035870000000001E-2</v>
      </c>
      <c r="J1086" s="162">
        <v>9.7858589999999995E-2</v>
      </c>
      <c r="K1086" s="56">
        <f t="shared" si="49"/>
        <v>-0.89744518084717961</v>
      </c>
      <c r="L1086" s="56">
        <f t="shared" si="50"/>
        <v>6.2169058219983392E-3</v>
      </c>
    </row>
    <row r="1087" spans="1:16" x14ac:dyDescent="0.2">
      <c r="A1087" s="160" t="s">
        <v>2628</v>
      </c>
      <c r="B1087" s="161" t="s">
        <v>288</v>
      </c>
      <c r="C1087" s="160" t="s">
        <v>1144</v>
      </c>
      <c r="D1087" s="160" t="s">
        <v>162</v>
      </c>
      <c r="E1087" s="160" t="s">
        <v>164</v>
      </c>
      <c r="F1087" s="162">
        <v>9.7408899999999986E-3</v>
      </c>
      <c r="G1087" s="162">
        <v>0.17302708</v>
      </c>
      <c r="H1087" s="56">
        <f t="shared" si="48"/>
        <v>-0.94370308971289352</v>
      </c>
      <c r="I1087" s="162">
        <v>9.6602800000000003E-3</v>
      </c>
      <c r="J1087" s="162">
        <v>1.1737270000000001E-2</v>
      </c>
      <c r="K1087" s="56">
        <f t="shared" si="49"/>
        <v>-0.1769568221571115</v>
      </c>
      <c r="L1087" s="56">
        <f t="shared" si="50"/>
        <v>0.99172457547513637</v>
      </c>
    </row>
    <row r="1088" spans="1:16" x14ac:dyDescent="0.2">
      <c r="A1088" s="160" t="s">
        <v>1560</v>
      </c>
      <c r="B1088" s="161" t="s">
        <v>1558</v>
      </c>
      <c r="C1088" s="160" t="s">
        <v>3040</v>
      </c>
      <c r="D1088" s="160" t="s">
        <v>163</v>
      </c>
      <c r="E1088" s="160" t="s">
        <v>164</v>
      </c>
      <c r="F1088" s="162">
        <v>1.80167557</v>
      </c>
      <c r="G1088" s="162">
        <v>3.8749653399999997</v>
      </c>
      <c r="H1088" s="56">
        <f t="shared" si="48"/>
        <v>-0.53504730702959002</v>
      </c>
      <c r="I1088" s="162">
        <v>9.4784899999999991E-3</v>
      </c>
      <c r="J1088" s="162">
        <v>1.70906176</v>
      </c>
      <c r="K1088" s="56">
        <f t="shared" si="49"/>
        <v>-0.99445398041086586</v>
      </c>
      <c r="L1088" s="56">
        <f t="shared" si="50"/>
        <v>5.2609305236902331E-3</v>
      </c>
    </row>
    <row r="1089" spans="1:16" x14ac:dyDescent="0.2">
      <c r="A1089" s="160" t="s">
        <v>1795</v>
      </c>
      <c r="B1089" s="161" t="s">
        <v>1800</v>
      </c>
      <c r="C1089" s="160" t="s">
        <v>3164</v>
      </c>
      <c r="D1089" s="160" t="s">
        <v>570</v>
      </c>
      <c r="E1089" s="160" t="s">
        <v>643</v>
      </c>
      <c r="F1089" s="162">
        <v>1.0617420000000001E-2</v>
      </c>
      <c r="G1089" s="162">
        <v>0</v>
      </c>
      <c r="H1089" s="56" t="str">
        <f t="shared" si="48"/>
        <v/>
      </c>
      <c r="I1089" s="162">
        <v>9.43921E-3</v>
      </c>
      <c r="J1089" s="162">
        <v>0</v>
      </c>
      <c r="K1089" s="56" t="str">
        <f t="shared" si="49"/>
        <v/>
      </c>
      <c r="L1089" s="56">
        <f t="shared" si="50"/>
        <v>0.8890304800978015</v>
      </c>
    </row>
    <row r="1090" spans="1:16" x14ac:dyDescent="0.2">
      <c r="A1090" s="160" t="s">
        <v>2720</v>
      </c>
      <c r="B1090" s="161" t="s">
        <v>160</v>
      </c>
      <c r="C1090" s="160" t="s">
        <v>2419</v>
      </c>
      <c r="D1090" s="160" t="s">
        <v>162</v>
      </c>
      <c r="E1090" s="160" t="s">
        <v>643</v>
      </c>
      <c r="F1090" s="162">
        <v>1.6343624800000001</v>
      </c>
      <c r="G1090" s="162">
        <v>1.49287203</v>
      </c>
      <c r="H1090" s="56">
        <f t="shared" si="48"/>
        <v>9.4777346722746181E-2</v>
      </c>
      <c r="I1090" s="162">
        <v>8.8966299999999991E-3</v>
      </c>
      <c r="J1090" s="162">
        <v>5.3623000000000006E-4</v>
      </c>
      <c r="K1090" s="56">
        <f t="shared" si="49"/>
        <v>15.591070995654846</v>
      </c>
      <c r="L1090" s="56">
        <f t="shared" si="50"/>
        <v>5.4434864412697473E-3</v>
      </c>
    </row>
    <row r="1091" spans="1:16" x14ac:dyDescent="0.2">
      <c r="A1091" s="160" t="s">
        <v>3317</v>
      </c>
      <c r="B1091" s="161" t="s">
        <v>1509</v>
      </c>
      <c r="C1091" s="160" t="s">
        <v>3350</v>
      </c>
      <c r="D1091" s="160" t="s">
        <v>163</v>
      </c>
      <c r="E1091" s="160" t="s">
        <v>164</v>
      </c>
      <c r="F1091" s="162">
        <v>0.11313036999999999</v>
      </c>
      <c r="G1091" s="162">
        <v>0.37939973999999999</v>
      </c>
      <c r="H1091" s="56">
        <f t="shared" si="48"/>
        <v>-0.70181748147745171</v>
      </c>
      <c r="I1091" s="162">
        <v>8.8022000000000013E-3</v>
      </c>
      <c r="J1091" s="162">
        <v>1.6609300000000001E-3</v>
      </c>
      <c r="K1091" s="56">
        <f t="shared" si="49"/>
        <v>4.2995610892692655</v>
      </c>
      <c r="L1091" s="56">
        <f t="shared" si="50"/>
        <v>7.7805809350751723E-2</v>
      </c>
    </row>
    <row r="1092" spans="1:16" x14ac:dyDescent="0.2">
      <c r="A1092" s="160" t="s">
        <v>2568</v>
      </c>
      <c r="B1092" s="161" t="s">
        <v>2002</v>
      </c>
      <c r="C1092" s="160" t="s">
        <v>1864</v>
      </c>
      <c r="D1092" s="160" t="s">
        <v>162</v>
      </c>
      <c r="E1092" s="160" t="s">
        <v>164</v>
      </c>
      <c r="F1092" s="162">
        <v>0.13243626</v>
      </c>
      <c r="G1092" s="162">
        <v>0</v>
      </c>
      <c r="H1092" s="56" t="str">
        <f t="shared" si="48"/>
        <v/>
      </c>
      <c r="I1092" s="162">
        <v>8.1928000000000001E-3</v>
      </c>
      <c r="J1092" s="162">
        <v>0</v>
      </c>
      <c r="K1092" s="56" t="str">
        <f t="shared" si="49"/>
        <v/>
      </c>
      <c r="L1092" s="56">
        <f t="shared" si="50"/>
        <v>6.1862212055822173E-2</v>
      </c>
    </row>
    <row r="1093" spans="1:16" x14ac:dyDescent="0.2">
      <c r="A1093" s="160" t="s">
        <v>2777</v>
      </c>
      <c r="B1093" s="161" t="s">
        <v>998</v>
      </c>
      <c r="C1093" s="160" t="s">
        <v>2420</v>
      </c>
      <c r="D1093" s="160" t="s">
        <v>163</v>
      </c>
      <c r="E1093" s="160" t="s">
        <v>164</v>
      </c>
      <c r="F1093" s="162">
        <v>1.148241E-2</v>
      </c>
      <c r="G1093" s="162">
        <v>0.10885022999999999</v>
      </c>
      <c r="H1093" s="56">
        <f t="shared" si="48"/>
        <v>-0.89451184439389797</v>
      </c>
      <c r="I1093" s="162">
        <v>7.28657E-3</v>
      </c>
      <c r="J1093" s="162">
        <v>0</v>
      </c>
      <c r="K1093" s="56" t="str">
        <f t="shared" si="49"/>
        <v/>
      </c>
      <c r="L1093" s="56">
        <f t="shared" si="50"/>
        <v>0.63458542239825955</v>
      </c>
      <c r="M1093" s="127"/>
      <c r="P1093" s="127"/>
    </row>
    <row r="1094" spans="1:16" x14ac:dyDescent="0.2">
      <c r="A1094" s="160" t="s">
        <v>1097</v>
      </c>
      <c r="B1094" s="161" t="s">
        <v>1098</v>
      </c>
      <c r="C1094" s="160" t="s">
        <v>3041</v>
      </c>
      <c r="D1094" s="160" t="s">
        <v>163</v>
      </c>
      <c r="E1094" s="160" t="s">
        <v>164</v>
      </c>
      <c r="F1094" s="162">
        <v>1.9422362900000001</v>
      </c>
      <c r="G1094" s="162">
        <v>1.36679529</v>
      </c>
      <c r="H1094" s="56">
        <f t="shared" ref="H1094:H1157" si="51">IF(ISERROR(F1094/G1094-1),"",IF((F1094/G1094-1)&gt;10000%,"",F1094/G1094-1))</f>
        <v>0.42101476659317427</v>
      </c>
      <c r="I1094" s="162">
        <v>6.5333500000000003E-3</v>
      </c>
      <c r="J1094" s="162">
        <v>1.07877182</v>
      </c>
      <c r="K1094" s="56">
        <f t="shared" ref="K1094:K1157" si="52">IF(ISERROR(I1094/J1094-1),"",IF((I1094/J1094-1)&gt;10000%,"",I1094/J1094-1))</f>
        <v>-0.99394371462168896</v>
      </c>
      <c r="L1094" s="56">
        <f t="shared" ref="L1094:L1157" si="53">IF(ISERROR(I1094/F1094),"",IF(I1094/F1094&gt;10000%,"",I1094/F1094))</f>
        <v>3.3638286101635964E-3</v>
      </c>
    </row>
    <row r="1095" spans="1:16" x14ac:dyDescent="0.2">
      <c r="A1095" s="160" t="s">
        <v>3334</v>
      </c>
      <c r="B1095" s="160" t="s">
        <v>1268</v>
      </c>
      <c r="C1095" s="160" t="s">
        <v>3251</v>
      </c>
      <c r="D1095" s="160" t="s">
        <v>570</v>
      </c>
      <c r="E1095" s="160" t="s">
        <v>643</v>
      </c>
      <c r="F1095" s="162">
        <v>2.1570840000000001E-2</v>
      </c>
      <c r="G1095" s="162">
        <v>0.30406039000000001</v>
      </c>
      <c r="H1095" s="56">
        <f t="shared" si="51"/>
        <v>-0.92905738231803225</v>
      </c>
      <c r="I1095" s="162">
        <v>6.3676599999999998E-3</v>
      </c>
      <c r="J1095" s="162">
        <v>4.156E-3</v>
      </c>
      <c r="K1095" s="56">
        <f t="shared" si="52"/>
        <v>0.53216073147256981</v>
      </c>
      <c r="L1095" s="56">
        <f t="shared" si="53"/>
        <v>0.29519759082168334</v>
      </c>
    </row>
    <row r="1096" spans="1:16" x14ac:dyDescent="0.2">
      <c r="A1096" s="160" t="s">
        <v>2983</v>
      </c>
      <c r="B1096" s="161" t="s">
        <v>283</v>
      </c>
      <c r="C1096" s="160" t="s">
        <v>3038</v>
      </c>
      <c r="D1096" s="160" t="s">
        <v>162</v>
      </c>
      <c r="E1096" s="160" t="s">
        <v>643</v>
      </c>
      <c r="F1096" s="162">
        <v>0.88154643999999993</v>
      </c>
      <c r="G1096" s="162">
        <v>0.96918367000000005</v>
      </c>
      <c r="H1096" s="56">
        <f t="shared" si="51"/>
        <v>-9.0423758378017416E-2</v>
      </c>
      <c r="I1096" s="162">
        <v>6.3268700000000001E-3</v>
      </c>
      <c r="J1096" s="162">
        <v>0.18496770000000001</v>
      </c>
      <c r="K1096" s="56">
        <f t="shared" si="52"/>
        <v>-0.96579473064756716</v>
      </c>
      <c r="L1096" s="56">
        <f t="shared" si="53"/>
        <v>7.1770127050822191E-3</v>
      </c>
    </row>
    <row r="1097" spans="1:16" x14ac:dyDescent="0.2">
      <c r="A1097" s="160" t="s">
        <v>1245</v>
      </c>
      <c r="B1097" s="161" t="s">
        <v>149</v>
      </c>
      <c r="C1097" s="160" t="s">
        <v>2418</v>
      </c>
      <c r="D1097" s="160" t="s">
        <v>162</v>
      </c>
      <c r="E1097" s="160" t="s">
        <v>3351</v>
      </c>
      <c r="F1097" s="162">
        <v>3.93278178</v>
      </c>
      <c r="G1097" s="162">
        <v>5.5824537000000003</v>
      </c>
      <c r="H1097" s="56">
        <f t="shared" si="51"/>
        <v>-0.29551018398952422</v>
      </c>
      <c r="I1097" s="162">
        <v>6.17645E-3</v>
      </c>
      <c r="J1097" s="162">
        <v>4.6113209299999998</v>
      </c>
      <c r="K1097" s="56">
        <f t="shared" si="52"/>
        <v>-0.9986605898626969</v>
      </c>
      <c r="L1097" s="56">
        <f t="shared" si="53"/>
        <v>1.5705041229111879E-3</v>
      </c>
      <c r="M1097" s="127"/>
      <c r="P1097" s="127"/>
    </row>
    <row r="1098" spans="1:16" x14ac:dyDescent="0.2">
      <c r="A1098" s="160" t="s">
        <v>2428</v>
      </c>
      <c r="B1098" s="160" t="s">
        <v>2429</v>
      </c>
      <c r="C1098" s="160" t="s">
        <v>2427</v>
      </c>
      <c r="D1098" s="160" t="s">
        <v>163</v>
      </c>
      <c r="E1098" s="160" t="s">
        <v>643</v>
      </c>
      <c r="F1098" s="162">
        <v>3.0321199999999997E-3</v>
      </c>
      <c r="G1098" s="162">
        <v>5.379536E-2</v>
      </c>
      <c r="H1098" s="56">
        <f t="shared" si="51"/>
        <v>-0.94363603106290206</v>
      </c>
      <c r="I1098" s="162">
        <v>5.9657799999999995E-3</v>
      </c>
      <c r="J1098" s="162">
        <v>0</v>
      </c>
      <c r="K1098" s="56" t="str">
        <f t="shared" si="52"/>
        <v/>
      </c>
      <c r="L1098" s="56">
        <f t="shared" si="53"/>
        <v>1.9675276704088229</v>
      </c>
    </row>
    <row r="1099" spans="1:16" x14ac:dyDescent="0.2">
      <c r="A1099" s="160" t="s">
        <v>2643</v>
      </c>
      <c r="B1099" s="161" t="s">
        <v>1452</v>
      </c>
      <c r="C1099" s="160" t="s">
        <v>1144</v>
      </c>
      <c r="D1099" s="160" t="s">
        <v>162</v>
      </c>
      <c r="E1099" s="160" t="s">
        <v>643</v>
      </c>
      <c r="F1099" s="162">
        <v>0.14077728</v>
      </c>
      <c r="G1099" s="162">
        <v>0.16453442000000001</v>
      </c>
      <c r="H1099" s="56">
        <f t="shared" si="51"/>
        <v>-0.1443900917510148</v>
      </c>
      <c r="I1099" s="162">
        <v>5.8049499999999997E-3</v>
      </c>
      <c r="J1099" s="162">
        <v>6.17558E-3</v>
      </c>
      <c r="K1099" s="56">
        <f t="shared" si="52"/>
        <v>-6.0015415556109786E-2</v>
      </c>
      <c r="L1099" s="56">
        <f t="shared" si="53"/>
        <v>4.1234991896419645E-2</v>
      </c>
    </row>
    <row r="1100" spans="1:16" x14ac:dyDescent="0.2">
      <c r="A1100" s="160" t="s">
        <v>3004</v>
      </c>
      <c r="B1100" s="161" t="s">
        <v>82</v>
      </c>
      <c r="C1100" s="160" t="s">
        <v>3038</v>
      </c>
      <c r="D1100" s="160" t="s">
        <v>163</v>
      </c>
      <c r="E1100" s="160" t="s">
        <v>164</v>
      </c>
      <c r="F1100" s="162">
        <v>0.33678701</v>
      </c>
      <c r="G1100" s="162">
        <v>0.88825790999999998</v>
      </c>
      <c r="H1100" s="56">
        <f t="shared" si="51"/>
        <v>-0.6208454704332439</v>
      </c>
      <c r="I1100" s="162">
        <v>5.7667299999999994E-3</v>
      </c>
      <c r="J1100" s="162">
        <v>5.8630846851616356</v>
      </c>
      <c r="K1100" s="56">
        <f t="shared" si="52"/>
        <v>-0.99901643412816554</v>
      </c>
      <c r="L1100" s="56">
        <f t="shared" si="53"/>
        <v>1.7122780359016813E-2</v>
      </c>
      <c r="M1100" s="127"/>
      <c r="P1100" s="127"/>
    </row>
    <row r="1101" spans="1:16" x14ac:dyDescent="0.2">
      <c r="A1101" s="160" t="s">
        <v>1070</v>
      </c>
      <c r="B1101" s="161" t="s">
        <v>25</v>
      </c>
      <c r="C1101" s="160" t="s">
        <v>3040</v>
      </c>
      <c r="D1101" s="160" t="s">
        <v>163</v>
      </c>
      <c r="E1101" s="160" t="s">
        <v>164</v>
      </c>
      <c r="F1101" s="162">
        <v>6.6071300000000001E-3</v>
      </c>
      <c r="G1101" s="162">
        <v>0.29739765999999995</v>
      </c>
      <c r="H1101" s="56">
        <f t="shared" si="51"/>
        <v>-0.97778351719378021</v>
      </c>
      <c r="I1101" s="162">
        <v>5.7528397844000007E-3</v>
      </c>
      <c r="J1101" s="162">
        <v>0</v>
      </c>
      <c r="K1101" s="56" t="str">
        <f t="shared" si="52"/>
        <v/>
      </c>
      <c r="L1101" s="56">
        <f t="shared" si="53"/>
        <v>0.87070176981533598</v>
      </c>
    </row>
    <row r="1102" spans="1:16" x14ac:dyDescent="0.2">
      <c r="A1102" s="160" t="s">
        <v>3379</v>
      </c>
      <c r="B1102" s="161" t="s">
        <v>3380</v>
      </c>
      <c r="C1102" s="160" t="s">
        <v>2458</v>
      </c>
      <c r="D1102" s="160" t="s">
        <v>570</v>
      </c>
      <c r="E1102" s="160" t="s">
        <v>164</v>
      </c>
      <c r="F1102" s="162">
        <v>2.8875120000000001E-2</v>
      </c>
      <c r="G1102" s="162">
        <v>0</v>
      </c>
      <c r="H1102" s="56" t="str">
        <f t="shared" si="51"/>
        <v/>
      </c>
      <c r="I1102" s="162">
        <v>5.6885900000000003E-3</v>
      </c>
      <c r="J1102" s="162">
        <v>0</v>
      </c>
      <c r="K1102" s="56" t="str">
        <f t="shared" si="52"/>
        <v/>
      </c>
      <c r="L1102" s="56">
        <f t="shared" si="53"/>
        <v>0.19700662715860576</v>
      </c>
    </row>
    <row r="1103" spans="1:16" x14ac:dyDescent="0.2">
      <c r="A1103" s="160" t="s">
        <v>3339</v>
      </c>
      <c r="B1103" s="161" t="s">
        <v>2422</v>
      </c>
      <c r="C1103" s="160" t="s">
        <v>3251</v>
      </c>
      <c r="D1103" s="160" t="s">
        <v>162</v>
      </c>
      <c r="E1103" s="160" t="s">
        <v>643</v>
      </c>
      <c r="F1103" s="162">
        <v>2.7498000000000002E-3</v>
      </c>
      <c r="G1103" s="162">
        <v>1.6223099999999999E-3</v>
      </c>
      <c r="H1103" s="56">
        <f t="shared" si="51"/>
        <v>0.69499047654270796</v>
      </c>
      <c r="I1103" s="162">
        <v>5.4887E-3</v>
      </c>
      <c r="J1103" s="162">
        <v>3.0565599999999998E-3</v>
      </c>
      <c r="K1103" s="56">
        <f t="shared" si="52"/>
        <v>0.79571151883162772</v>
      </c>
      <c r="L1103" s="56">
        <f t="shared" si="53"/>
        <v>1.9960360753509345</v>
      </c>
    </row>
    <row r="1104" spans="1:16" x14ac:dyDescent="0.2">
      <c r="A1104" s="160" t="s">
        <v>3135</v>
      </c>
      <c r="B1104" s="160" t="s">
        <v>3136</v>
      </c>
      <c r="C1104" s="160" t="s">
        <v>2419</v>
      </c>
      <c r="D1104" s="160" t="s">
        <v>163</v>
      </c>
      <c r="E1104" s="160" t="s">
        <v>643</v>
      </c>
      <c r="F1104" s="162">
        <v>0.15262418</v>
      </c>
      <c r="G1104" s="162">
        <v>7.3627800000000007E-2</v>
      </c>
      <c r="H1104" s="56">
        <f t="shared" si="51"/>
        <v>1.0729151217339101</v>
      </c>
      <c r="I1104" s="162">
        <v>5.0196899999999994E-3</v>
      </c>
      <c r="J1104" s="162">
        <v>3.9980370000000001E-2</v>
      </c>
      <c r="K1104" s="56">
        <f t="shared" si="52"/>
        <v>-0.8744461344404767</v>
      </c>
      <c r="L1104" s="56">
        <f t="shared" si="53"/>
        <v>3.2889218471149194E-2</v>
      </c>
    </row>
    <row r="1105" spans="1:16" x14ac:dyDescent="0.2">
      <c r="A1105" s="160" t="s">
        <v>1472</v>
      </c>
      <c r="B1105" s="161" t="s">
        <v>142</v>
      </c>
      <c r="C1105" s="160" t="s">
        <v>2418</v>
      </c>
      <c r="D1105" s="160" t="s">
        <v>162</v>
      </c>
      <c r="E1105" s="160" t="s">
        <v>643</v>
      </c>
      <c r="F1105" s="162">
        <v>1.1726537399999999</v>
      </c>
      <c r="G1105" s="162">
        <v>0.24163538000000001</v>
      </c>
      <c r="H1105" s="56">
        <f t="shared" si="51"/>
        <v>3.8529885813906883</v>
      </c>
      <c r="I1105" s="162">
        <v>4.9398699999999999E-3</v>
      </c>
      <c r="J1105" s="162">
        <v>2.578006E-2</v>
      </c>
      <c r="K1105" s="56">
        <f t="shared" si="52"/>
        <v>-0.80838407668562451</v>
      </c>
      <c r="L1105" s="56">
        <f t="shared" si="53"/>
        <v>4.2125563851440071E-3</v>
      </c>
    </row>
    <row r="1106" spans="1:16" x14ac:dyDescent="0.2">
      <c r="A1106" s="160" t="s">
        <v>1232</v>
      </c>
      <c r="B1106" s="161" t="s">
        <v>1402</v>
      </c>
      <c r="C1106" s="160" t="s">
        <v>2420</v>
      </c>
      <c r="D1106" s="160" t="s">
        <v>163</v>
      </c>
      <c r="E1106" s="160" t="s">
        <v>643</v>
      </c>
      <c r="F1106" s="162">
        <v>2.55463E-3</v>
      </c>
      <c r="G1106" s="162">
        <v>5.0580440000000004E-2</v>
      </c>
      <c r="H1106" s="56">
        <f t="shared" si="51"/>
        <v>-0.94949371733421062</v>
      </c>
      <c r="I1106" s="162">
        <v>4.9126300000000003E-3</v>
      </c>
      <c r="J1106" s="162">
        <v>0.10116088000000001</v>
      </c>
      <c r="K1106" s="56">
        <f t="shared" si="52"/>
        <v>-0.95143745289681148</v>
      </c>
      <c r="L1106" s="56">
        <f t="shared" si="53"/>
        <v>1.9230299495425953</v>
      </c>
    </row>
    <row r="1107" spans="1:16" x14ac:dyDescent="0.2">
      <c r="A1107" s="160" t="s">
        <v>2653</v>
      </c>
      <c r="B1107" s="161" t="s">
        <v>387</v>
      </c>
      <c r="C1107" s="160" t="s">
        <v>1144</v>
      </c>
      <c r="D1107" s="160" t="s">
        <v>162</v>
      </c>
      <c r="E1107" s="160" t="s">
        <v>164</v>
      </c>
      <c r="F1107" s="162">
        <v>2.0821112400000001</v>
      </c>
      <c r="G1107" s="162">
        <v>0.36068326000000001</v>
      </c>
      <c r="H1107" s="56">
        <f t="shared" si="51"/>
        <v>4.7726860958282344</v>
      </c>
      <c r="I1107" s="162">
        <v>4.3079395272763712E-3</v>
      </c>
      <c r="J1107" s="162">
        <v>3.3927756332332894E-3</v>
      </c>
      <c r="K1107" s="56">
        <f t="shared" si="52"/>
        <v>0.26973899631875664</v>
      </c>
      <c r="L1107" s="56">
        <f t="shared" si="53"/>
        <v>2.0690246728970979E-3</v>
      </c>
    </row>
    <row r="1108" spans="1:16" x14ac:dyDescent="0.2">
      <c r="A1108" s="160" t="s">
        <v>2584</v>
      </c>
      <c r="B1108" s="161" t="s">
        <v>1929</v>
      </c>
      <c r="C1108" s="160" t="s">
        <v>1864</v>
      </c>
      <c r="D1108" s="160" t="s">
        <v>163</v>
      </c>
      <c r="E1108" s="160" t="s">
        <v>643</v>
      </c>
      <c r="F1108" s="162">
        <v>9.5080720000000007E-2</v>
      </c>
      <c r="G1108" s="162">
        <v>5.8492179999999998E-2</v>
      </c>
      <c r="H1108" s="56">
        <f t="shared" si="51"/>
        <v>0.62552874589389584</v>
      </c>
      <c r="I1108" s="162">
        <v>4.1825400000000002E-3</v>
      </c>
      <c r="J1108" s="162">
        <v>0</v>
      </c>
      <c r="K1108" s="56" t="str">
        <f t="shared" si="52"/>
        <v/>
      </c>
      <c r="L1108" s="56">
        <f t="shared" si="53"/>
        <v>4.3989359777671017E-2</v>
      </c>
      <c r="M1108" s="127"/>
      <c r="P1108" s="127"/>
    </row>
    <row r="1109" spans="1:16" x14ac:dyDescent="0.2">
      <c r="A1109" s="160" t="s">
        <v>2605</v>
      </c>
      <c r="B1109" s="161" t="s">
        <v>1599</v>
      </c>
      <c r="C1109" s="160" t="s">
        <v>1144</v>
      </c>
      <c r="D1109" s="160" t="s">
        <v>162</v>
      </c>
      <c r="E1109" s="160" t="s">
        <v>164</v>
      </c>
      <c r="F1109" s="162">
        <v>8.1989619999999999E-2</v>
      </c>
      <c r="G1109" s="162">
        <v>2.4436445199999999</v>
      </c>
      <c r="H1109" s="56">
        <f t="shared" si="51"/>
        <v>-0.96644781213922226</v>
      </c>
      <c r="I1109" s="162">
        <v>4.1625000000000004E-3</v>
      </c>
      <c r="J1109" s="162">
        <v>0.88810227331331304</v>
      </c>
      <c r="K1109" s="56">
        <f t="shared" si="52"/>
        <v>-0.99531303980962615</v>
      </c>
      <c r="L1109" s="56">
        <f t="shared" si="53"/>
        <v>5.0768621686501293E-2</v>
      </c>
    </row>
    <row r="1110" spans="1:16" x14ac:dyDescent="0.2">
      <c r="A1110" s="160" t="s">
        <v>2578</v>
      </c>
      <c r="B1110" s="161" t="s">
        <v>2233</v>
      </c>
      <c r="C1110" s="160" t="s">
        <v>1864</v>
      </c>
      <c r="D1110" s="160" t="s">
        <v>163</v>
      </c>
      <c r="E1110" s="160" t="s">
        <v>643</v>
      </c>
      <c r="F1110" s="162">
        <v>6.4621999999999995E-3</v>
      </c>
      <c r="G1110" s="162">
        <v>4.3177819999999999E-2</v>
      </c>
      <c r="H1110" s="56">
        <f t="shared" si="51"/>
        <v>-0.8503351952460777</v>
      </c>
      <c r="I1110" s="162">
        <v>3.8654499999999999E-3</v>
      </c>
      <c r="J1110" s="162">
        <v>0</v>
      </c>
      <c r="K1110" s="56" t="str">
        <f t="shared" si="52"/>
        <v/>
      </c>
      <c r="L1110" s="56">
        <f t="shared" si="53"/>
        <v>0.59816316424746996</v>
      </c>
    </row>
    <row r="1111" spans="1:16" x14ac:dyDescent="0.2">
      <c r="A1111" s="160" t="s">
        <v>1468</v>
      </c>
      <c r="B1111" s="161" t="s">
        <v>1469</v>
      </c>
      <c r="C1111" s="160" t="s">
        <v>3164</v>
      </c>
      <c r="D1111" s="160" t="s">
        <v>570</v>
      </c>
      <c r="E1111" s="160" t="s">
        <v>164</v>
      </c>
      <c r="F1111" s="162">
        <v>0.25538542000000003</v>
      </c>
      <c r="G1111" s="162">
        <v>0.13848499</v>
      </c>
      <c r="H1111" s="56">
        <f t="shared" si="51"/>
        <v>0.84413790981968528</v>
      </c>
      <c r="I1111" s="162">
        <v>3.7588299999999999E-3</v>
      </c>
      <c r="J1111" s="162">
        <v>0.12794448999999999</v>
      </c>
      <c r="K1111" s="56">
        <f t="shared" si="52"/>
        <v>-0.97062139995243246</v>
      </c>
      <c r="L1111" s="56">
        <f t="shared" si="53"/>
        <v>1.4718263869566241E-2</v>
      </c>
      <c r="M1111" s="127"/>
      <c r="P1111" s="127"/>
    </row>
    <row r="1112" spans="1:16" x14ac:dyDescent="0.2">
      <c r="A1112" s="160" t="s">
        <v>2746</v>
      </c>
      <c r="B1112" s="161" t="s">
        <v>35</v>
      </c>
      <c r="C1112" s="160" t="s">
        <v>2419</v>
      </c>
      <c r="D1112" s="160" t="s">
        <v>162</v>
      </c>
      <c r="E1112" s="160" t="s">
        <v>643</v>
      </c>
      <c r="F1112" s="162">
        <v>0.36100062999999999</v>
      </c>
      <c r="G1112" s="162">
        <v>0.43338753999999996</v>
      </c>
      <c r="H1112" s="56">
        <f t="shared" si="51"/>
        <v>-0.16702582173912983</v>
      </c>
      <c r="I1112" s="162">
        <v>3.3742099999999999E-3</v>
      </c>
      <c r="J1112" s="162">
        <v>2.0436015699999999</v>
      </c>
      <c r="K1112" s="56">
        <f t="shared" si="52"/>
        <v>-0.998348890483579</v>
      </c>
      <c r="L1112" s="56">
        <f t="shared" si="53"/>
        <v>9.3468257936281159E-3</v>
      </c>
      <c r="M1112" s="127"/>
      <c r="P1112" s="127"/>
    </row>
    <row r="1113" spans="1:16" x14ac:dyDescent="0.2">
      <c r="A1113" s="160" t="s">
        <v>2515</v>
      </c>
      <c r="B1113" s="160" t="s">
        <v>2516</v>
      </c>
      <c r="C1113" s="160" t="s">
        <v>2124</v>
      </c>
      <c r="D1113" s="160" t="s">
        <v>163</v>
      </c>
      <c r="E1113" s="160" t="s">
        <v>643</v>
      </c>
      <c r="F1113" s="162">
        <v>3.36784E-3</v>
      </c>
      <c r="G1113" s="162">
        <v>1.2737E-4</v>
      </c>
      <c r="H1113" s="56">
        <f t="shared" si="51"/>
        <v>25.441391222422862</v>
      </c>
      <c r="I1113" s="162">
        <v>3.2647700000000002E-3</v>
      </c>
      <c r="J1113" s="162">
        <v>0</v>
      </c>
      <c r="K1113" s="56" t="str">
        <f t="shared" si="52"/>
        <v/>
      </c>
      <c r="L1113" s="56">
        <f t="shared" si="53"/>
        <v>0.96939581452800616</v>
      </c>
      <c r="M1113" s="127"/>
      <c r="P1113" s="127"/>
    </row>
    <row r="1114" spans="1:16" x14ac:dyDescent="0.2">
      <c r="A1114" s="160" t="s">
        <v>2620</v>
      </c>
      <c r="B1114" s="161" t="s">
        <v>445</v>
      </c>
      <c r="C1114" s="160" t="s">
        <v>1144</v>
      </c>
      <c r="D1114" s="160" t="s">
        <v>162</v>
      </c>
      <c r="E1114" s="160" t="s">
        <v>164</v>
      </c>
      <c r="F1114" s="162">
        <v>9.9210679999999996E-2</v>
      </c>
      <c r="G1114" s="162">
        <v>2.1214299999999998E-2</v>
      </c>
      <c r="H1114" s="56">
        <f t="shared" si="51"/>
        <v>3.6765945612157838</v>
      </c>
      <c r="I1114" s="162">
        <v>2.9188899999999999E-3</v>
      </c>
      <c r="J1114" s="162">
        <v>9.5244000000000004E-4</v>
      </c>
      <c r="K1114" s="56">
        <f t="shared" si="52"/>
        <v>2.0646444920414933</v>
      </c>
      <c r="L1114" s="56">
        <f t="shared" si="53"/>
        <v>2.9421126838360546E-2</v>
      </c>
    </row>
    <row r="1115" spans="1:16" x14ac:dyDescent="0.2">
      <c r="A1115" s="160" t="s">
        <v>2635</v>
      </c>
      <c r="B1115" s="161" t="s">
        <v>166</v>
      </c>
      <c r="C1115" s="160" t="s">
        <v>1144</v>
      </c>
      <c r="D1115" s="160" t="s">
        <v>162</v>
      </c>
      <c r="E1115" s="160" t="s">
        <v>164</v>
      </c>
      <c r="F1115" s="162">
        <v>0.30402066</v>
      </c>
      <c r="G1115" s="162">
        <v>0.68291619999999997</v>
      </c>
      <c r="H1115" s="56">
        <f t="shared" si="51"/>
        <v>-0.55481996180497695</v>
      </c>
      <c r="I1115" s="162">
        <v>2.8666899999999999E-3</v>
      </c>
      <c r="J1115" s="162">
        <v>0.94804793999999992</v>
      </c>
      <c r="K1115" s="56">
        <f t="shared" si="52"/>
        <v>-0.99697621831233552</v>
      </c>
      <c r="L1115" s="56">
        <f t="shared" si="53"/>
        <v>9.4292604982832411E-3</v>
      </c>
    </row>
    <row r="1116" spans="1:16" x14ac:dyDescent="0.2">
      <c r="A1116" s="160" t="s">
        <v>1153</v>
      </c>
      <c r="B1116" s="161" t="s">
        <v>444</v>
      </c>
      <c r="C1116" s="160" t="s">
        <v>1144</v>
      </c>
      <c r="D1116" s="160" t="s">
        <v>162</v>
      </c>
      <c r="E1116" s="160" t="s">
        <v>164</v>
      </c>
      <c r="F1116" s="162">
        <v>0.33912845000000003</v>
      </c>
      <c r="G1116" s="162">
        <v>0.57279593000000006</v>
      </c>
      <c r="H1116" s="56">
        <f t="shared" si="51"/>
        <v>-0.40794193492261721</v>
      </c>
      <c r="I1116" s="162">
        <v>2.68864E-3</v>
      </c>
      <c r="J1116" s="162">
        <v>3.7067385830439301</v>
      </c>
      <c r="K1116" s="56">
        <f t="shared" si="52"/>
        <v>-0.99927466155495859</v>
      </c>
      <c r="L1116" s="56">
        <f t="shared" si="53"/>
        <v>7.9280874252808924E-3</v>
      </c>
    </row>
    <row r="1117" spans="1:16" x14ac:dyDescent="0.2">
      <c r="A1117" s="160" t="s">
        <v>3073</v>
      </c>
      <c r="B1117" s="160" t="s">
        <v>3074</v>
      </c>
      <c r="C1117" s="160" t="s">
        <v>3038</v>
      </c>
      <c r="D1117" s="160" t="s">
        <v>570</v>
      </c>
      <c r="E1117" s="160" t="s">
        <v>164</v>
      </c>
      <c r="F1117" s="162">
        <v>4.1739279999999997E-2</v>
      </c>
      <c r="G1117" s="162">
        <v>6.0927370000000002E-2</v>
      </c>
      <c r="H1117" s="56">
        <f t="shared" si="51"/>
        <v>-0.31493383023097832</v>
      </c>
      <c r="I1117" s="162">
        <v>2.5918120384176039E-3</v>
      </c>
      <c r="J1117" s="162">
        <v>2.5129077523917534E-2</v>
      </c>
      <c r="K1117" s="56">
        <f t="shared" si="52"/>
        <v>-0.89686004048693191</v>
      </c>
      <c r="L1117" s="56">
        <f t="shared" si="53"/>
        <v>6.2095274245689051E-2</v>
      </c>
    </row>
    <row r="1118" spans="1:16" x14ac:dyDescent="0.2">
      <c r="A1118" s="160" t="s">
        <v>2607</v>
      </c>
      <c r="B1118" s="161" t="s">
        <v>207</v>
      </c>
      <c r="C1118" s="160" t="s">
        <v>1144</v>
      </c>
      <c r="D1118" s="160" t="s">
        <v>162</v>
      </c>
      <c r="E1118" s="160" t="s">
        <v>643</v>
      </c>
      <c r="F1118" s="162">
        <v>1.61719882</v>
      </c>
      <c r="G1118" s="162">
        <v>0.57223731999999994</v>
      </c>
      <c r="H1118" s="56">
        <f t="shared" si="51"/>
        <v>1.8260981300555517</v>
      </c>
      <c r="I1118" s="162">
        <v>2.5729400000000001E-3</v>
      </c>
      <c r="J1118" s="162">
        <v>4.808308E-2</v>
      </c>
      <c r="K1118" s="56">
        <f t="shared" si="52"/>
        <v>-0.94648970074296401</v>
      </c>
      <c r="L1118" s="56">
        <f t="shared" si="53"/>
        <v>1.5909855783842336E-3</v>
      </c>
    </row>
    <row r="1119" spans="1:16" x14ac:dyDescent="0.2">
      <c r="A1119" s="160" t="s">
        <v>2783</v>
      </c>
      <c r="B1119" s="161" t="s">
        <v>1695</v>
      </c>
      <c r="C1119" s="160" t="s">
        <v>2420</v>
      </c>
      <c r="D1119" s="160" t="s">
        <v>570</v>
      </c>
      <c r="E1119" s="160" t="s">
        <v>164</v>
      </c>
      <c r="F1119" s="162">
        <v>9.3904899999999996E-3</v>
      </c>
      <c r="G1119" s="162">
        <v>0</v>
      </c>
      <c r="H1119" s="56" t="str">
        <f t="shared" si="51"/>
        <v/>
      </c>
      <c r="I1119" s="162">
        <v>2.3180000000000002E-3</v>
      </c>
      <c r="J1119" s="162">
        <v>0.61557777000000002</v>
      </c>
      <c r="K1119" s="56">
        <f t="shared" si="52"/>
        <v>-0.99623443192238736</v>
      </c>
      <c r="L1119" s="56">
        <f t="shared" si="53"/>
        <v>0.24684547877693286</v>
      </c>
      <c r="M1119" s="127"/>
      <c r="P1119" s="127"/>
    </row>
    <row r="1120" spans="1:16" x14ac:dyDescent="0.2">
      <c r="A1120" s="160" t="s">
        <v>2381</v>
      </c>
      <c r="B1120" s="161" t="s">
        <v>1636</v>
      </c>
      <c r="C1120" s="160" t="s">
        <v>2418</v>
      </c>
      <c r="D1120" s="160" t="s">
        <v>162</v>
      </c>
      <c r="E1120" s="160" t="s">
        <v>3351</v>
      </c>
      <c r="F1120" s="162">
        <v>3.6806319999999997E-2</v>
      </c>
      <c r="G1120" s="162">
        <v>0.35839226000000002</v>
      </c>
      <c r="H1120" s="56">
        <f t="shared" si="51"/>
        <v>-0.89730157676954292</v>
      </c>
      <c r="I1120" s="162">
        <v>2.1235199999999998E-3</v>
      </c>
      <c r="J1120" s="162">
        <v>0</v>
      </c>
      <c r="K1120" s="56" t="str">
        <f t="shared" si="52"/>
        <v/>
      </c>
      <c r="L1120" s="56">
        <f t="shared" si="53"/>
        <v>5.7694439433227773E-2</v>
      </c>
    </row>
    <row r="1121" spans="1:16" x14ac:dyDescent="0.2">
      <c r="A1121" s="160" t="s">
        <v>1115</v>
      </c>
      <c r="B1121" s="161" t="s">
        <v>1116</v>
      </c>
      <c r="C1121" s="160" t="s">
        <v>3041</v>
      </c>
      <c r="D1121" s="160" t="s">
        <v>163</v>
      </c>
      <c r="E1121" s="160" t="s">
        <v>164</v>
      </c>
      <c r="F1121" s="162">
        <v>0.37492992999999997</v>
      </c>
      <c r="G1121" s="162">
        <v>0.43042259000000005</v>
      </c>
      <c r="H1121" s="56">
        <f t="shared" si="51"/>
        <v>-0.12892599340569011</v>
      </c>
      <c r="I1121" s="162">
        <v>2.0385199999999998E-3</v>
      </c>
      <c r="J1121" s="162">
        <v>0</v>
      </c>
      <c r="K1121" s="56" t="str">
        <f t="shared" si="52"/>
        <v/>
      </c>
      <c r="L1121" s="56">
        <f t="shared" si="53"/>
        <v>5.437069267849595E-3</v>
      </c>
      <c r="M1121" s="127"/>
      <c r="P1121" s="127"/>
    </row>
    <row r="1122" spans="1:16" x14ac:dyDescent="0.2">
      <c r="A1122" s="160" t="s">
        <v>2391</v>
      </c>
      <c r="B1122" s="161" t="s">
        <v>158</v>
      </c>
      <c r="C1122" s="160" t="s">
        <v>2419</v>
      </c>
      <c r="D1122" s="160" t="s">
        <v>162</v>
      </c>
      <c r="E1122" s="160" t="s">
        <v>164</v>
      </c>
      <c r="F1122" s="162">
        <v>9.5710200000000013E-3</v>
      </c>
      <c r="G1122" s="162">
        <v>0.90205000999999996</v>
      </c>
      <c r="H1122" s="56">
        <f t="shared" si="51"/>
        <v>-0.98938970135369764</v>
      </c>
      <c r="I1122" s="162">
        <v>2.03542E-3</v>
      </c>
      <c r="J1122" s="162">
        <v>0.23775270000000001</v>
      </c>
      <c r="K1122" s="56">
        <f t="shared" si="52"/>
        <v>-0.99143891951595087</v>
      </c>
      <c r="L1122" s="56">
        <f t="shared" si="53"/>
        <v>0.21266489883000975</v>
      </c>
    </row>
    <row r="1123" spans="1:16" x14ac:dyDescent="0.2">
      <c r="A1123" s="160" t="s">
        <v>1598</v>
      </c>
      <c r="B1123" s="161" t="s">
        <v>1597</v>
      </c>
      <c r="C1123" s="160" t="s">
        <v>3164</v>
      </c>
      <c r="D1123" s="160" t="s">
        <v>570</v>
      </c>
      <c r="E1123" s="160" t="s">
        <v>164</v>
      </c>
      <c r="F1123" s="162">
        <v>1.2456190000000001E-2</v>
      </c>
      <c r="G1123" s="162">
        <v>6.2187800000000001E-3</v>
      </c>
      <c r="H1123" s="56">
        <f t="shared" si="51"/>
        <v>1.0029957644425433</v>
      </c>
      <c r="I1123" s="162">
        <v>2.00884E-3</v>
      </c>
      <c r="J1123" s="162">
        <v>2.0127E-4</v>
      </c>
      <c r="K1123" s="56">
        <f t="shared" si="52"/>
        <v>8.9808217816862914</v>
      </c>
      <c r="L1123" s="56">
        <f t="shared" si="53"/>
        <v>0.16127242760426744</v>
      </c>
    </row>
    <row r="1124" spans="1:16" x14ac:dyDescent="0.2">
      <c r="A1124" s="160" t="s">
        <v>2582</v>
      </c>
      <c r="B1124" s="161" t="s">
        <v>1919</v>
      </c>
      <c r="C1124" s="160" t="s">
        <v>1864</v>
      </c>
      <c r="D1124" s="160" t="s">
        <v>163</v>
      </c>
      <c r="E1124" s="160" t="s">
        <v>643</v>
      </c>
      <c r="F1124" s="162">
        <v>5.3134908200000002</v>
      </c>
      <c r="G1124" s="162">
        <v>0.23563210000000001</v>
      </c>
      <c r="H1124" s="56">
        <f t="shared" si="51"/>
        <v>21.549944680712009</v>
      </c>
      <c r="I1124" s="162">
        <v>1.6042999999999999E-3</v>
      </c>
      <c r="J1124" s="162">
        <v>6.5520864099999994</v>
      </c>
      <c r="K1124" s="56">
        <f t="shared" si="52"/>
        <v>-0.99975514669685195</v>
      </c>
      <c r="L1124" s="56">
        <f t="shared" si="53"/>
        <v>3.0192957028577302E-4</v>
      </c>
    </row>
    <row r="1125" spans="1:16" x14ac:dyDescent="0.2">
      <c r="A1125" s="160" t="s">
        <v>2964</v>
      </c>
      <c r="B1125" s="161" t="s">
        <v>931</v>
      </c>
      <c r="C1125" s="160" t="s">
        <v>2419</v>
      </c>
      <c r="D1125" s="160" t="s">
        <v>163</v>
      </c>
      <c r="E1125" s="160" t="s">
        <v>643</v>
      </c>
      <c r="F1125" s="162">
        <v>2.1852232599999999</v>
      </c>
      <c r="G1125" s="162">
        <v>1.2675108799999999</v>
      </c>
      <c r="H1125" s="56">
        <f t="shared" si="51"/>
        <v>0.72402722097344063</v>
      </c>
      <c r="I1125" s="162">
        <v>1.3286400000000001E-3</v>
      </c>
      <c r="J1125" s="162">
        <v>0.2311783</v>
      </c>
      <c r="K1125" s="56">
        <f t="shared" si="52"/>
        <v>-0.99425274777087647</v>
      </c>
      <c r="L1125" s="56">
        <f t="shared" si="53"/>
        <v>6.0801110088861137E-4</v>
      </c>
    </row>
    <row r="1126" spans="1:16" x14ac:dyDescent="0.2">
      <c r="A1126" s="160" t="s">
        <v>1064</v>
      </c>
      <c r="B1126" s="161" t="s">
        <v>197</v>
      </c>
      <c r="C1126" s="160" t="s">
        <v>3040</v>
      </c>
      <c r="D1126" s="160" t="s">
        <v>163</v>
      </c>
      <c r="E1126" s="160" t="s">
        <v>164</v>
      </c>
      <c r="F1126" s="162">
        <v>4.5653180000000002E-2</v>
      </c>
      <c r="G1126" s="162">
        <v>1.8958857499999999</v>
      </c>
      <c r="H1126" s="56">
        <f t="shared" si="51"/>
        <v>-0.97591986753421189</v>
      </c>
      <c r="I1126" s="162">
        <v>1.2683923593999999E-3</v>
      </c>
      <c r="J1126" s="162">
        <v>0</v>
      </c>
      <c r="K1126" s="56" t="str">
        <f t="shared" si="52"/>
        <v/>
      </c>
      <c r="L1126" s="56">
        <f t="shared" si="53"/>
        <v>2.7783220345220197E-2</v>
      </c>
    </row>
    <row r="1127" spans="1:16" x14ac:dyDescent="0.2">
      <c r="A1127" s="160" t="s">
        <v>2574</v>
      </c>
      <c r="B1127" s="161" t="s">
        <v>1916</v>
      </c>
      <c r="C1127" s="160" t="s">
        <v>1864</v>
      </c>
      <c r="D1127" s="160" t="s">
        <v>162</v>
      </c>
      <c r="E1127" s="160" t="s">
        <v>643</v>
      </c>
      <c r="F1127" s="162">
        <v>0.98734893999999995</v>
      </c>
      <c r="G1127" s="162">
        <v>0.7519171</v>
      </c>
      <c r="H1127" s="56">
        <f t="shared" si="51"/>
        <v>0.31310877223034295</v>
      </c>
      <c r="I1127" s="162">
        <v>1.2661300000000001E-3</v>
      </c>
      <c r="J1127" s="162">
        <v>0</v>
      </c>
      <c r="K1127" s="56" t="str">
        <f t="shared" si="52"/>
        <v/>
      </c>
      <c r="L1127" s="56">
        <f t="shared" si="53"/>
        <v>1.2823531263425473E-3</v>
      </c>
    </row>
    <row r="1128" spans="1:16" x14ac:dyDescent="0.2">
      <c r="A1128" s="160" t="s">
        <v>2570</v>
      </c>
      <c r="B1128" s="161" t="s">
        <v>1931</v>
      </c>
      <c r="C1128" s="160" t="s">
        <v>1864</v>
      </c>
      <c r="D1128" s="160" t="s">
        <v>162</v>
      </c>
      <c r="E1128" s="160" t="s">
        <v>643</v>
      </c>
      <c r="F1128" s="162">
        <v>0.32385767999999998</v>
      </c>
      <c r="G1128" s="162">
        <v>0.25184146000000002</v>
      </c>
      <c r="H1128" s="56">
        <f t="shared" si="51"/>
        <v>0.28595855503696632</v>
      </c>
      <c r="I1128" s="162">
        <v>1.2657300000000001E-3</v>
      </c>
      <c r="J1128" s="162">
        <v>0</v>
      </c>
      <c r="K1128" s="56" t="str">
        <f t="shared" si="52"/>
        <v/>
      </c>
      <c r="L1128" s="56">
        <f t="shared" si="53"/>
        <v>3.9082908270077158E-3</v>
      </c>
    </row>
    <row r="1129" spans="1:16" x14ac:dyDescent="0.2">
      <c r="A1129" s="160" t="s">
        <v>1147</v>
      </c>
      <c r="B1129" s="161" t="s">
        <v>393</v>
      </c>
      <c r="C1129" s="160" t="s">
        <v>1144</v>
      </c>
      <c r="D1129" s="160" t="s">
        <v>162</v>
      </c>
      <c r="E1129" s="160" t="s">
        <v>164</v>
      </c>
      <c r="F1129" s="162">
        <v>0.46095449999999999</v>
      </c>
      <c r="G1129" s="162">
        <v>0.50074443999999996</v>
      </c>
      <c r="H1129" s="56">
        <f t="shared" si="51"/>
        <v>-7.9461571255788677E-2</v>
      </c>
      <c r="I1129" s="162">
        <v>1.2579000000000002E-3</v>
      </c>
      <c r="J1129" s="162">
        <v>5.3361080000000005E-2</v>
      </c>
      <c r="K1129" s="56">
        <f t="shared" si="52"/>
        <v>-0.97642663904103888</v>
      </c>
      <c r="L1129" s="56">
        <f t="shared" si="53"/>
        <v>2.7289027441970959E-3</v>
      </c>
    </row>
    <row r="1130" spans="1:16" x14ac:dyDescent="0.2">
      <c r="A1130" s="160" t="s">
        <v>3326</v>
      </c>
      <c r="B1130" s="161" t="s">
        <v>1405</v>
      </c>
      <c r="C1130" s="160" t="s">
        <v>3350</v>
      </c>
      <c r="D1130" s="160" t="s">
        <v>163</v>
      </c>
      <c r="E1130" s="160" t="s">
        <v>164</v>
      </c>
      <c r="F1130" s="162">
        <v>0.24908343999999999</v>
      </c>
      <c r="G1130" s="162">
        <v>0.34203734999999996</v>
      </c>
      <c r="H1130" s="56">
        <f t="shared" si="51"/>
        <v>-0.2717653788394746</v>
      </c>
      <c r="I1130" s="162">
        <v>1.15475E-3</v>
      </c>
      <c r="J1130" s="162">
        <v>0</v>
      </c>
      <c r="K1130" s="56" t="str">
        <f t="shared" si="52"/>
        <v/>
      </c>
      <c r="L1130" s="56">
        <f t="shared" si="53"/>
        <v>4.6359966764550871E-3</v>
      </c>
    </row>
    <row r="1131" spans="1:16" x14ac:dyDescent="0.2">
      <c r="A1131" s="160" t="s">
        <v>1867</v>
      </c>
      <c r="B1131" s="161" t="s">
        <v>208</v>
      </c>
      <c r="C1131" s="160" t="s">
        <v>3041</v>
      </c>
      <c r="D1131" s="160" t="s">
        <v>163</v>
      </c>
      <c r="E1131" s="160" t="s">
        <v>164</v>
      </c>
      <c r="F1131" s="162">
        <v>0.24160685000000001</v>
      </c>
      <c r="G1131" s="162">
        <v>0.44208888000000002</v>
      </c>
      <c r="H1131" s="56">
        <f t="shared" si="51"/>
        <v>-0.45348806330527924</v>
      </c>
      <c r="I1131" s="162">
        <v>1.1095300000000001E-3</v>
      </c>
      <c r="J1131" s="162">
        <v>5.1425220000000001E-2</v>
      </c>
      <c r="K1131" s="56">
        <f t="shared" si="52"/>
        <v>-0.97842439954559257</v>
      </c>
      <c r="L1131" s="56">
        <f t="shared" si="53"/>
        <v>4.5922952929521657E-3</v>
      </c>
    </row>
    <row r="1132" spans="1:16" x14ac:dyDescent="0.2">
      <c r="A1132" s="160" t="s">
        <v>2991</v>
      </c>
      <c r="B1132" s="160" t="s">
        <v>2533</v>
      </c>
      <c r="C1132" s="160" t="s">
        <v>2419</v>
      </c>
      <c r="D1132" s="160" t="s">
        <v>163</v>
      </c>
      <c r="E1132" s="160" t="s">
        <v>643</v>
      </c>
      <c r="F1132" s="162">
        <v>10.142024189999999</v>
      </c>
      <c r="G1132" s="162">
        <v>2.4558361299999998</v>
      </c>
      <c r="H1132" s="56">
        <f t="shared" si="51"/>
        <v>3.1297642241300521</v>
      </c>
      <c r="I1132" s="162">
        <v>1.06251E-3</v>
      </c>
      <c r="J1132" s="162">
        <v>0.24351210000000001</v>
      </c>
      <c r="K1132" s="56">
        <f t="shared" si="52"/>
        <v>-0.99563672606001918</v>
      </c>
      <c r="L1132" s="56">
        <f t="shared" si="53"/>
        <v>1.0476311041021094E-4</v>
      </c>
      <c r="M1132" s="127"/>
      <c r="P1132" s="127"/>
    </row>
    <row r="1133" spans="1:16" x14ac:dyDescent="0.2">
      <c r="A1133" s="160" t="s">
        <v>2122</v>
      </c>
      <c r="B1133" s="161" t="s">
        <v>2123</v>
      </c>
      <c r="C1133" s="160" t="s">
        <v>2124</v>
      </c>
      <c r="D1133" s="160" t="s">
        <v>163</v>
      </c>
      <c r="E1133" s="160" t="s">
        <v>643</v>
      </c>
      <c r="F1133" s="162">
        <v>2.3088549999999999E-2</v>
      </c>
      <c r="G1133" s="162">
        <v>0</v>
      </c>
      <c r="H1133" s="56" t="str">
        <f t="shared" si="51"/>
        <v/>
      </c>
      <c r="I1133" s="162">
        <v>1.01224E-3</v>
      </c>
      <c r="J1133" s="162">
        <v>0</v>
      </c>
      <c r="K1133" s="56" t="str">
        <f t="shared" si="52"/>
        <v/>
      </c>
      <c r="L1133" s="56">
        <f t="shared" si="53"/>
        <v>4.3841644451470534E-2</v>
      </c>
      <c r="M1133" s="127"/>
      <c r="P1133" s="127"/>
    </row>
    <row r="1134" spans="1:16" x14ac:dyDescent="0.2">
      <c r="A1134" s="160" t="s">
        <v>2764</v>
      </c>
      <c r="B1134" s="161" t="s">
        <v>415</v>
      </c>
      <c r="C1134" s="160" t="s">
        <v>2419</v>
      </c>
      <c r="D1134" s="160" t="s">
        <v>162</v>
      </c>
      <c r="E1134" s="160" t="s">
        <v>643</v>
      </c>
      <c r="F1134" s="162">
        <v>1.47505219</v>
      </c>
      <c r="G1134" s="162">
        <v>0.86943440000000005</v>
      </c>
      <c r="H1134" s="56">
        <f t="shared" si="51"/>
        <v>0.69656524977617629</v>
      </c>
      <c r="I1134" s="162">
        <v>9.4921000000000003E-4</v>
      </c>
      <c r="J1134" s="162">
        <v>9.2237000000000005E-4</v>
      </c>
      <c r="K1134" s="56">
        <f t="shared" si="52"/>
        <v>2.9098951613777624E-2</v>
      </c>
      <c r="L1134" s="56">
        <f t="shared" si="53"/>
        <v>6.4350943406280426E-4</v>
      </c>
      <c r="M1134" s="127"/>
      <c r="P1134" s="127"/>
    </row>
    <row r="1135" spans="1:16" x14ac:dyDescent="0.2">
      <c r="A1135" s="160" t="s">
        <v>1250</v>
      </c>
      <c r="B1135" s="161" t="s">
        <v>152</v>
      </c>
      <c r="C1135" s="160" t="s">
        <v>2418</v>
      </c>
      <c r="D1135" s="160" t="s">
        <v>162</v>
      </c>
      <c r="E1135" s="160" t="s">
        <v>3351</v>
      </c>
      <c r="F1135" s="162">
        <v>0.83396580000000009</v>
      </c>
      <c r="G1135" s="162">
        <v>0.33005594999999999</v>
      </c>
      <c r="H1135" s="56">
        <f t="shared" si="51"/>
        <v>1.5267406935096917</v>
      </c>
      <c r="I1135" s="162">
        <v>8.7996000000000005E-4</v>
      </c>
      <c r="J1135" s="162">
        <v>0.22235617000000002</v>
      </c>
      <c r="K1135" s="56">
        <f t="shared" si="52"/>
        <v>-0.99604256540306479</v>
      </c>
      <c r="L1135" s="56">
        <f t="shared" si="53"/>
        <v>1.0551511824585611E-3</v>
      </c>
    </row>
    <row r="1136" spans="1:16" x14ac:dyDescent="0.2">
      <c r="A1136" s="160" t="s">
        <v>2604</v>
      </c>
      <c r="B1136" s="161" t="s">
        <v>1593</v>
      </c>
      <c r="C1136" s="160" t="s">
        <v>1144</v>
      </c>
      <c r="D1136" s="160" t="s">
        <v>162</v>
      </c>
      <c r="E1136" s="160" t="s">
        <v>164</v>
      </c>
      <c r="F1136" s="162">
        <v>0.30095572999999998</v>
      </c>
      <c r="G1136" s="162">
        <v>0.99951382</v>
      </c>
      <c r="H1136" s="56">
        <f t="shared" si="51"/>
        <v>-0.69889788017138177</v>
      </c>
      <c r="I1136" s="162">
        <v>8.6908000000000005E-4</v>
      </c>
      <c r="J1136" s="162">
        <v>1.1830906999999999</v>
      </c>
      <c r="K1136" s="56">
        <f t="shared" si="52"/>
        <v>-0.99926541557633752</v>
      </c>
      <c r="L1136" s="56">
        <f t="shared" si="53"/>
        <v>2.887733687609138E-3</v>
      </c>
      <c r="M1136" s="127"/>
      <c r="P1136" s="127"/>
    </row>
    <row r="1137" spans="1:18" ht="11.25" customHeight="1" x14ac:dyDescent="0.2">
      <c r="A1137" s="160" t="s">
        <v>2632</v>
      </c>
      <c r="B1137" s="160" t="s">
        <v>293</v>
      </c>
      <c r="C1137" s="160" t="s">
        <v>1144</v>
      </c>
      <c r="D1137" s="160" t="s">
        <v>162</v>
      </c>
      <c r="E1137" s="160" t="s">
        <v>164</v>
      </c>
      <c r="F1137" s="162">
        <v>0.21354202</v>
      </c>
      <c r="G1137" s="162">
        <v>1.4760735700000001</v>
      </c>
      <c r="H1137" s="56">
        <f t="shared" si="51"/>
        <v>-0.85533104559280204</v>
      </c>
      <c r="I1137" s="162">
        <v>7.8872999999999996E-4</v>
      </c>
      <c r="J1137" s="162">
        <v>7.8664000000000002E-4</v>
      </c>
      <c r="K1137" s="56">
        <f t="shared" si="52"/>
        <v>2.6568697243973816E-3</v>
      </c>
      <c r="L1137" s="56">
        <f t="shared" si="53"/>
        <v>3.6935587665603235E-3</v>
      </c>
    </row>
    <row r="1138" spans="1:18" x14ac:dyDescent="0.2">
      <c r="A1138" s="160" t="s">
        <v>2627</v>
      </c>
      <c r="B1138" s="161" t="s">
        <v>167</v>
      </c>
      <c r="C1138" s="160" t="s">
        <v>1144</v>
      </c>
      <c r="D1138" s="160" t="s">
        <v>162</v>
      </c>
      <c r="E1138" s="160" t="s">
        <v>643</v>
      </c>
      <c r="F1138" s="162">
        <v>3.0714999999999996E-4</v>
      </c>
      <c r="G1138" s="162">
        <v>0.41078513999999999</v>
      </c>
      <c r="H1138" s="56">
        <f t="shared" si="51"/>
        <v>-0.99925228551354117</v>
      </c>
      <c r="I1138" s="162">
        <v>7.1597000000000002E-4</v>
      </c>
      <c r="J1138" s="162">
        <v>3.0749E-4</v>
      </c>
      <c r="K1138" s="56">
        <f t="shared" si="52"/>
        <v>1.3284334449900812</v>
      </c>
      <c r="L1138" s="56">
        <f t="shared" si="53"/>
        <v>2.3310109067230997</v>
      </c>
      <c r="M1138" s="127"/>
      <c r="P1138" s="127"/>
    </row>
    <row r="1139" spans="1:18" x14ac:dyDescent="0.2">
      <c r="A1139" s="160" t="s">
        <v>2550</v>
      </c>
      <c r="B1139" s="160" t="s">
        <v>2551</v>
      </c>
      <c r="C1139" s="160" t="s">
        <v>1864</v>
      </c>
      <c r="D1139" s="160" t="s">
        <v>163</v>
      </c>
      <c r="E1139" s="160" t="s">
        <v>164</v>
      </c>
      <c r="F1139" s="162">
        <v>7.53515E-3</v>
      </c>
      <c r="G1139" s="162">
        <v>1.6044000000000002E-3</v>
      </c>
      <c r="H1139" s="56">
        <f t="shared" si="51"/>
        <v>3.6965532286212905</v>
      </c>
      <c r="I1139" s="162">
        <v>6.1901999999999997E-4</v>
      </c>
      <c r="J1139" s="162">
        <v>0</v>
      </c>
      <c r="K1139" s="56" t="str">
        <f t="shared" si="52"/>
        <v/>
      </c>
      <c r="L1139" s="56">
        <f t="shared" si="53"/>
        <v>8.2150985713622157E-2</v>
      </c>
      <c r="M1139" s="127"/>
      <c r="P1139" s="127"/>
    </row>
    <row r="1140" spans="1:18" s="127" customFormat="1" x14ac:dyDescent="0.2">
      <c r="A1140" s="160" t="s">
        <v>2624</v>
      </c>
      <c r="B1140" s="161" t="s">
        <v>291</v>
      </c>
      <c r="C1140" s="160" t="s">
        <v>1144</v>
      </c>
      <c r="D1140" s="160" t="s">
        <v>162</v>
      </c>
      <c r="E1140" s="160" t="s">
        <v>164</v>
      </c>
      <c r="F1140" s="162">
        <v>1.428317E-2</v>
      </c>
      <c r="G1140" s="162">
        <v>1.4631690000000001E-2</v>
      </c>
      <c r="H1140" s="56">
        <f t="shared" si="51"/>
        <v>-2.3819531441685915E-2</v>
      </c>
      <c r="I1140" s="162">
        <v>6.0291000000000001E-4</v>
      </c>
      <c r="J1140" s="162">
        <v>8.1373000000000003E-4</v>
      </c>
      <c r="K1140" s="56">
        <f t="shared" si="52"/>
        <v>-0.25907856414289754</v>
      </c>
      <c r="L1140" s="56">
        <f t="shared" si="53"/>
        <v>4.2211217817893366E-2</v>
      </c>
      <c r="N1140" s="5"/>
      <c r="O1140" s="5"/>
      <c r="Q1140" s="5"/>
      <c r="R1140" s="5"/>
    </row>
    <row r="1141" spans="1:18" s="127" customFormat="1" x14ac:dyDescent="0.2">
      <c r="A1141" s="160" t="s">
        <v>2573</v>
      </c>
      <c r="B1141" s="161" t="s">
        <v>2003</v>
      </c>
      <c r="C1141" s="160" t="s">
        <v>1864</v>
      </c>
      <c r="D1141" s="160" t="s">
        <v>162</v>
      </c>
      <c r="E1141" s="160" t="s">
        <v>164</v>
      </c>
      <c r="F1141" s="162">
        <v>0</v>
      </c>
      <c r="G1141" s="162">
        <v>1.1551999999999999E-4</v>
      </c>
      <c r="H1141" s="56">
        <f t="shared" si="51"/>
        <v>-1</v>
      </c>
      <c r="I1141" s="162">
        <v>5.8320000000000008E-4</v>
      </c>
      <c r="J1141" s="162">
        <v>0</v>
      </c>
      <c r="K1141" s="56" t="str">
        <f t="shared" si="52"/>
        <v/>
      </c>
      <c r="L1141" s="56" t="str">
        <f t="shared" si="53"/>
        <v/>
      </c>
      <c r="M1141" s="5"/>
      <c r="N1141" s="5"/>
      <c r="O1141" s="5"/>
      <c r="P1141" s="5"/>
      <c r="Q1141" s="5"/>
      <c r="R1141" s="5"/>
    </row>
    <row r="1142" spans="1:18" s="127" customFormat="1" x14ac:dyDescent="0.2">
      <c r="A1142" s="160" t="s">
        <v>2407</v>
      </c>
      <c r="B1142" s="160" t="s">
        <v>1957</v>
      </c>
      <c r="C1142" s="160" t="s">
        <v>3039</v>
      </c>
      <c r="D1142" s="160" t="s">
        <v>163</v>
      </c>
      <c r="E1142" s="160" t="s">
        <v>643</v>
      </c>
      <c r="F1142" s="162">
        <v>1.390514E-2</v>
      </c>
      <c r="G1142" s="162">
        <v>1.3680408500000001</v>
      </c>
      <c r="H1142" s="56">
        <f t="shared" si="51"/>
        <v>-0.98983572749307891</v>
      </c>
      <c r="I1142" s="162">
        <v>5.7835000000000004E-4</v>
      </c>
      <c r="J1142" s="162">
        <v>1.04943958</v>
      </c>
      <c r="K1142" s="56">
        <f t="shared" si="52"/>
        <v>-0.99944889633379375</v>
      </c>
      <c r="L1142" s="56">
        <f t="shared" si="53"/>
        <v>4.1592533408509373E-2</v>
      </c>
      <c r="M1142" s="5"/>
      <c r="N1142" s="5"/>
      <c r="O1142" s="5"/>
      <c r="P1142" s="5"/>
      <c r="Q1142" s="5"/>
      <c r="R1142" s="5"/>
    </row>
    <row r="1143" spans="1:18" s="127" customFormat="1" x14ac:dyDescent="0.2">
      <c r="A1143" s="160" t="s">
        <v>2501</v>
      </c>
      <c r="B1143" s="161" t="s">
        <v>2502</v>
      </c>
      <c r="C1143" s="160" t="s">
        <v>2458</v>
      </c>
      <c r="D1143" s="160" t="s">
        <v>163</v>
      </c>
      <c r="E1143" s="160" t="s">
        <v>164</v>
      </c>
      <c r="F1143" s="162">
        <v>0.21181829999999999</v>
      </c>
      <c r="G1143" s="162">
        <v>0.14134207000000001</v>
      </c>
      <c r="H1143" s="56">
        <f t="shared" si="51"/>
        <v>0.49862174793393055</v>
      </c>
      <c r="I1143" s="162">
        <v>5.3626999999999993E-4</v>
      </c>
      <c r="J1143" s="162">
        <v>0.1816350037235</v>
      </c>
      <c r="K1143" s="56">
        <f t="shared" si="52"/>
        <v>-0.99704754045747501</v>
      </c>
      <c r="L1143" s="56">
        <f t="shared" si="53"/>
        <v>2.5317453685540859E-3</v>
      </c>
      <c r="M1143" s="5"/>
      <c r="N1143" s="5"/>
      <c r="O1143" s="5"/>
      <c r="P1143" s="5"/>
      <c r="Q1143" s="5"/>
      <c r="R1143" s="5"/>
    </row>
    <row r="1144" spans="1:18" s="127" customFormat="1" x14ac:dyDescent="0.2">
      <c r="A1144" s="160" t="s">
        <v>2898</v>
      </c>
      <c r="B1144" s="161" t="s">
        <v>1429</v>
      </c>
      <c r="C1144" s="160" t="s">
        <v>2419</v>
      </c>
      <c r="D1144" s="160" t="s">
        <v>163</v>
      </c>
      <c r="E1144" s="160" t="s">
        <v>643</v>
      </c>
      <c r="F1144" s="162">
        <v>4.6281320000000001E-2</v>
      </c>
      <c r="G1144" s="162">
        <v>8.2216710000000012E-2</v>
      </c>
      <c r="H1144" s="56">
        <f t="shared" si="51"/>
        <v>-0.43708134271001609</v>
      </c>
      <c r="I1144" s="162">
        <v>3.9713999999999998E-4</v>
      </c>
      <c r="J1144" s="162">
        <v>8.4253759999999997E-2</v>
      </c>
      <c r="K1144" s="56">
        <f t="shared" si="52"/>
        <v>-0.99528638247123924</v>
      </c>
      <c r="L1144" s="56">
        <f t="shared" si="53"/>
        <v>8.5809998504796318E-3</v>
      </c>
      <c r="M1144" s="5"/>
      <c r="N1144" s="5"/>
      <c r="O1144" s="5"/>
      <c r="P1144" s="5"/>
      <c r="Q1144" s="5"/>
      <c r="R1144" s="5"/>
    </row>
    <row r="1145" spans="1:18" s="127" customFormat="1" x14ac:dyDescent="0.2">
      <c r="A1145" s="160" t="s">
        <v>2377</v>
      </c>
      <c r="B1145" s="161" t="s">
        <v>1440</v>
      </c>
      <c r="C1145" s="160" t="s">
        <v>633</v>
      </c>
      <c r="D1145" s="160" t="s">
        <v>162</v>
      </c>
      <c r="E1145" s="160" t="s">
        <v>643</v>
      </c>
      <c r="F1145" s="162">
        <v>6.7661499999999999E-2</v>
      </c>
      <c r="G1145" s="162">
        <v>1.0836563000000001</v>
      </c>
      <c r="H1145" s="56">
        <f t="shared" si="51"/>
        <v>-0.93756184502410955</v>
      </c>
      <c r="I1145" s="162">
        <v>3.1248000000000002E-4</v>
      </c>
      <c r="J1145" s="162">
        <v>0.93256514000000001</v>
      </c>
      <c r="K1145" s="56">
        <f t="shared" si="52"/>
        <v>-0.9996649242110851</v>
      </c>
      <c r="L1145" s="56">
        <f t="shared" si="53"/>
        <v>4.6182836620530139E-3</v>
      </c>
      <c r="N1145" s="5"/>
      <c r="O1145" s="5"/>
      <c r="Q1145" s="5"/>
      <c r="R1145" s="5"/>
    </row>
    <row r="1146" spans="1:18" s="127" customFormat="1" x14ac:dyDescent="0.2">
      <c r="A1146" s="160" t="s">
        <v>2649</v>
      </c>
      <c r="B1146" s="161" t="s">
        <v>382</v>
      </c>
      <c r="C1146" s="160" t="s">
        <v>1144</v>
      </c>
      <c r="D1146" s="160" t="s">
        <v>162</v>
      </c>
      <c r="E1146" s="160" t="s">
        <v>164</v>
      </c>
      <c r="F1146" s="162">
        <v>0.26168322999999999</v>
      </c>
      <c r="G1146" s="162">
        <v>0.95924834999999997</v>
      </c>
      <c r="H1146" s="56">
        <f t="shared" si="51"/>
        <v>-0.72719970797969058</v>
      </c>
      <c r="I1146" s="162">
        <v>2.2970999999999999E-4</v>
      </c>
      <c r="J1146" s="162">
        <v>1.1949627547480999</v>
      </c>
      <c r="K1146" s="56">
        <f t="shared" si="52"/>
        <v>-0.99980776806717431</v>
      </c>
      <c r="L1146" s="56">
        <f t="shared" si="53"/>
        <v>8.7781704620506248E-4</v>
      </c>
      <c r="N1146" s="5"/>
      <c r="O1146" s="5"/>
      <c r="Q1146" s="5"/>
      <c r="R1146" s="5"/>
    </row>
    <row r="1147" spans="1:18" s="127" customFormat="1" x14ac:dyDescent="0.2">
      <c r="A1147" s="160" t="s">
        <v>2631</v>
      </c>
      <c r="B1147" s="161" t="s">
        <v>295</v>
      </c>
      <c r="C1147" s="160" t="s">
        <v>1144</v>
      </c>
      <c r="D1147" s="160" t="s">
        <v>162</v>
      </c>
      <c r="E1147" s="160" t="s">
        <v>164</v>
      </c>
      <c r="F1147" s="162">
        <v>3.5515919999999999E-2</v>
      </c>
      <c r="G1147" s="162">
        <v>2.962008E-2</v>
      </c>
      <c r="H1147" s="56">
        <f t="shared" si="51"/>
        <v>0.19904875341322503</v>
      </c>
      <c r="I1147" s="162">
        <v>1.9447999999999999E-4</v>
      </c>
      <c r="J1147" s="162">
        <v>1.8938999999999997E-4</v>
      </c>
      <c r="K1147" s="56">
        <f t="shared" si="52"/>
        <v>2.6875759015787537E-2</v>
      </c>
      <c r="L1147" s="56">
        <f t="shared" si="53"/>
        <v>5.4758542084789022E-3</v>
      </c>
      <c r="N1147" s="5"/>
      <c r="O1147" s="5"/>
      <c r="Q1147" s="5"/>
      <c r="R1147" s="5"/>
    </row>
    <row r="1148" spans="1:18" s="127" customFormat="1" x14ac:dyDescent="0.2">
      <c r="A1148" s="160" t="s">
        <v>2975</v>
      </c>
      <c r="B1148" s="160" t="s">
        <v>929</v>
      </c>
      <c r="C1148" s="160" t="s">
        <v>3038</v>
      </c>
      <c r="D1148" s="160" t="s">
        <v>162</v>
      </c>
      <c r="E1148" s="160" t="s">
        <v>164</v>
      </c>
      <c r="F1148" s="162">
        <v>0.12782346</v>
      </c>
      <c r="G1148" s="162">
        <v>0.31826377</v>
      </c>
      <c r="H1148" s="56">
        <f t="shared" si="51"/>
        <v>-0.59837257002265765</v>
      </c>
      <c r="I1148" s="162">
        <v>1.8215000000000001E-4</v>
      </c>
      <c r="J1148" s="162">
        <v>8.9967999999999992E-4</v>
      </c>
      <c r="K1148" s="56">
        <f t="shared" si="52"/>
        <v>-0.79753912502223012</v>
      </c>
      <c r="L1148" s="56">
        <f t="shared" si="53"/>
        <v>1.4250122786536995E-3</v>
      </c>
      <c r="N1148" s="5"/>
      <c r="O1148" s="5"/>
      <c r="Q1148" s="5"/>
      <c r="R1148" s="5"/>
    </row>
    <row r="1149" spans="1:18" s="127" customFormat="1" x14ac:dyDescent="0.2">
      <c r="A1149" s="160" t="s">
        <v>2602</v>
      </c>
      <c r="B1149" s="161" t="s">
        <v>1591</v>
      </c>
      <c r="C1149" s="160" t="s">
        <v>1144</v>
      </c>
      <c r="D1149" s="160" t="s">
        <v>162</v>
      </c>
      <c r="E1149" s="160" t="s">
        <v>643</v>
      </c>
      <c r="F1149" s="162">
        <v>1.5701130000000001E-2</v>
      </c>
      <c r="G1149" s="162">
        <v>5.691591E-2</v>
      </c>
      <c r="H1149" s="56">
        <f t="shared" si="51"/>
        <v>-0.72413460489342962</v>
      </c>
      <c r="I1149" s="162">
        <v>1.7019E-4</v>
      </c>
      <c r="J1149" s="162">
        <v>1.6457E-4</v>
      </c>
      <c r="K1149" s="56">
        <f t="shared" si="52"/>
        <v>3.4149601993072709E-2</v>
      </c>
      <c r="L1149" s="56">
        <f t="shared" si="53"/>
        <v>1.0839347231696063E-2</v>
      </c>
      <c r="M1149" s="5"/>
      <c r="N1149" s="5"/>
      <c r="O1149" s="5"/>
      <c r="P1149" s="5"/>
      <c r="Q1149" s="5"/>
      <c r="R1149" s="5"/>
    </row>
    <row r="1150" spans="1:18" s="127" customFormat="1" x14ac:dyDescent="0.2">
      <c r="A1150" s="160" t="s">
        <v>2634</v>
      </c>
      <c r="B1150" s="160" t="s">
        <v>294</v>
      </c>
      <c r="C1150" s="160" t="s">
        <v>1144</v>
      </c>
      <c r="D1150" s="160" t="s">
        <v>162</v>
      </c>
      <c r="E1150" s="160" t="s">
        <v>164</v>
      </c>
      <c r="F1150" s="162">
        <v>4.9888720000000004E-2</v>
      </c>
      <c r="G1150" s="162">
        <v>3.6502680000000003E-2</v>
      </c>
      <c r="H1150" s="56">
        <f t="shared" si="51"/>
        <v>0.36671389607557581</v>
      </c>
      <c r="I1150" s="162">
        <v>1.4550000000000001E-4</v>
      </c>
      <c r="J1150" s="162">
        <v>1.4359E-4</v>
      </c>
      <c r="K1150" s="56">
        <f t="shared" si="52"/>
        <v>1.3301761961139524E-2</v>
      </c>
      <c r="L1150" s="56">
        <f t="shared" si="53"/>
        <v>2.9164909422410516E-3</v>
      </c>
      <c r="M1150" s="5"/>
      <c r="N1150" s="5"/>
      <c r="O1150" s="5"/>
      <c r="P1150" s="5"/>
      <c r="Q1150" s="5"/>
      <c r="R1150" s="5"/>
    </row>
    <row r="1151" spans="1:18" s="127" customFormat="1" x14ac:dyDescent="0.2">
      <c r="A1151" s="160" t="s">
        <v>1713</v>
      </c>
      <c r="B1151" s="161" t="s">
        <v>1714</v>
      </c>
      <c r="C1151" s="160" t="s">
        <v>1720</v>
      </c>
      <c r="D1151" s="160" t="s">
        <v>163</v>
      </c>
      <c r="E1151" s="160" t="s">
        <v>643</v>
      </c>
      <c r="F1151" s="162">
        <v>1.35257E-3</v>
      </c>
      <c r="G1151" s="162">
        <v>3.0738E-4</v>
      </c>
      <c r="H1151" s="56">
        <f t="shared" si="51"/>
        <v>3.4003188236059598</v>
      </c>
      <c r="I1151" s="162">
        <v>5.499E-5</v>
      </c>
      <c r="J1151" s="162">
        <v>5.5399999999999998E-5</v>
      </c>
      <c r="K1151" s="56">
        <f t="shared" si="52"/>
        <v>-7.400722021660644E-3</v>
      </c>
      <c r="L1151" s="56">
        <f t="shared" si="53"/>
        <v>4.0655936476485507E-2</v>
      </c>
      <c r="M1151" s="5"/>
      <c r="N1151" s="5"/>
      <c r="O1151" s="5"/>
      <c r="P1151" s="5"/>
      <c r="Q1151" s="5"/>
      <c r="R1151" s="5"/>
    </row>
    <row r="1152" spans="1:18" s="127" customFormat="1" x14ac:dyDescent="0.2">
      <c r="A1152" s="160" t="s">
        <v>2411</v>
      </c>
      <c r="B1152" s="161" t="s">
        <v>1569</v>
      </c>
      <c r="C1152" s="160" t="s">
        <v>3039</v>
      </c>
      <c r="D1152" s="160" t="s">
        <v>163</v>
      </c>
      <c r="E1152" s="160" t="s">
        <v>164</v>
      </c>
      <c r="F1152" s="162">
        <v>9.064E-5</v>
      </c>
      <c r="G1152" s="162">
        <v>8.6890000000000003E-5</v>
      </c>
      <c r="H1152" s="56">
        <f t="shared" si="51"/>
        <v>4.3158015882149847E-2</v>
      </c>
      <c r="I1152" s="162">
        <v>5.4420000000000004E-5</v>
      </c>
      <c r="J1152" s="162">
        <v>1.738E-5</v>
      </c>
      <c r="K1152" s="56">
        <f t="shared" si="52"/>
        <v>2.1311852704257772</v>
      </c>
      <c r="L1152" s="56">
        <f t="shared" si="53"/>
        <v>0.60039717563989414</v>
      </c>
      <c r="N1152" s="5"/>
      <c r="O1152" s="5"/>
      <c r="Q1152" s="5"/>
      <c r="R1152" s="5"/>
    </row>
    <row r="1153" spans="1:18" s="127" customFormat="1" x14ac:dyDescent="0.2">
      <c r="A1153" s="160" t="s">
        <v>2398</v>
      </c>
      <c r="B1153" s="161" t="s">
        <v>1631</v>
      </c>
      <c r="C1153" s="160" t="s">
        <v>3164</v>
      </c>
      <c r="D1153" s="160" t="s">
        <v>163</v>
      </c>
      <c r="E1153" s="160" t="s">
        <v>643</v>
      </c>
      <c r="F1153" s="162">
        <v>0.83556068999999999</v>
      </c>
      <c r="G1153" s="162">
        <v>2.85063909</v>
      </c>
      <c r="H1153" s="56">
        <f t="shared" si="51"/>
        <v>-0.70688653890591246</v>
      </c>
      <c r="I1153" s="162">
        <v>3.4359999999999996E-5</v>
      </c>
      <c r="J1153" s="162">
        <v>1.2027039099999999</v>
      </c>
      <c r="K1153" s="56">
        <f t="shared" si="52"/>
        <v>-0.99997143103991404</v>
      </c>
      <c r="L1153" s="56">
        <f t="shared" si="53"/>
        <v>4.112208773249014E-5</v>
      </c>
      <c r="M1153" s="5"/>
      <c r="N1153" s="5"/>
      <c r="O1153" s="5"/>
      <c r="P1153" s="5"/>
      <c r="Q1153" s="5"/>
      <c r="R1153" s="5"/>
    </row>
    <row r="1154" spans="1:18" s="127" customFormat="1" x14ac:dyDescent="0.2">
      <c r="A1154" s="160" t="s">
        <v>3418</v>
      </c>
      <c r="B1154" s="160" t="s">
        <v>3419</v>
      </c>
      <c r="C1154" s="160" t="s">
        <v>3039</v>
      </c>
      <c r="D1154" s="160" t="s">
        <v>570</v>
      </c>
      <c r="E1154" s="160" t="s">
        <v>164</v>
      </c>
      <c r="F1154" s="162">
        <v>0</v>
      </c>
      <c r="G1154" s="162"/>
      <c r="H1154" s="56" t="str">
        <f t="shared" si="51"/>
        <v/>
      </c>
      <c r="I1154" s="162">
        <v>0</v>
      </c>
      <c r="J1154" s="162"/>
      <c r="K1154" s="56" t="str">
        <f t="shared" si="52"/>
        <v/>
      </c>
      <c r="L1154" s="56" t="str">
        <f t="shared" si="53"/>
        <v/>
      </c>
      <c r="N1154" s="5"/>
      <c r="O1154" s="5"/>
      <c r="Q1154" s="5"/>
      <c r="R1154" s="5"/>
    </row>
    <row r="1155" spans="1:18" s="127" customFormat="1" x14ac:dyDescent="0.2">
      <c r="A1155" s="160" t="s">
        <v>3425</v>
      </c>
      <c r="B1155" s="160" t="s">
        <v>3426</v>
      </c>
      <c r="C1155" s="160" t="s">
        <v>3045</v>
      </c>
      <c r="D1155" s="160" t="s">
        <v>570</v>
      </c>
      <c r="E1155" s="160" t="s">
        <v>164</v>
      </c>
      <c r="F1155" s="162">
        <v>0</v>
      </c>
      <c r="G1155" s="162"/>
      <c r="H1155" s="56" t="str">
        <f t="shared" si="51"/>
        <v/>
      </c>
      <c r="I1155" s="162">
        <v>0</v>
      </c>
      <c r="J1155" s="162"/>
      <c r="K1155" s="56" t="str">
        <f t="shared" si="52"/>
        <v/>
      </c>
      <c r="L1155" s="56" t="str">
        <f t="shared" si="53"/>
        <v/>
      </c>
      <c r="N1155" s="5"/>
      <c r="O1155" s="5"/>
      <c r="Q1155" s="5"/>
      <c r="R1155" s="5"/>
    </row>
    <row r="1156" spans="1:18" s="127" customFormat="1" x14ac:dyDescent="0.2">
      <c r="A1156" s="160" t="s">
        <v>3428</v>
      </c>
      <c r="B1156" s="160" t="s">
        <v>3429</v>
      </c>
      <c r="C1156" s="160" t="s">
        <v>1687</v>
      </c>
      <c r="D1156" s="160" t="s">
        <v>163</v>
      </c>
      <c r="E1156" s="160" t="s">
        <v>643</v>
      </c>
      <c r="F1156" s="162">
        <v>1.6508299999999998E-3</v>
      </c>
      <c r="G1156" s="162"/>
      <c r="H1156" s="56" t="str">
        <f t="shared" si="51"/>
        <v/>
      </c>
      <c r="I1156" s="162">
        <v>0</v>
      </c>
      <c r="J1156" s="162"/>
      <c r="K1156" s="56" t="str">
        <f t="shared" si="52"/>
        <v/>
      </c>
      <c r="L1156" s="56">
        <f t="shared" si="53"/>
        <v>0</v>
      </c>
      <c r="M1156" s="5"/>
      <c r="N1156" s="5"/>
      <c r="O1156" s="5"/>
      <c r="P1156" s="5"/>
      <c r="Q1156" s="5"/>
      <c r="R1156" s="5"/>
    </row>
    <row r="1157" spans="1:18" s="127" customFormat="1" x14ac:dyDescent="0.2">
      <c r="A1157" s="160" t="s">
        <v>3305</v>
      </c>
      <c r="B1157" s="161" t="s">
        <v>297</v>
      </c>
      <c r="C1157" s="160" t="s">
        <v>3350</v>
      </c>
      <c r="D1157" s="160" t="s">
        <v>163</v>
      </c>
      <c r="E1157" s="160" t="s">
        <v>643</v>
      </c>
      <c r="F1157" s="162">
        <v>0.94267920999999999</v>
      </c>
      <c r="G1157" s="162">
        <v>2.0850161900000002</v>
      </c>
      <c r="H1157" s="56">
        <f t="shared" si="51"/>
        <v>-0.54787918936974789</v>
      </c>
      <c r="I1157" s="162">
        <v>0</v>
      </c>
      <c r="J1157" s="162">
        <v>8.9737699700000011</v>
      </c>
      <c r="K1157" s="56">
        <f t="shared" si="52"/>
        <v>-1</v>
      </c>
      <c r="L1157" s="56">
        <f t="shared" si="53"/>
        <v>0</v>
      </c>
      <c r="M1157" s="5"/>
      <c r="N1157" s="5"/>
      <c r="O1157" s="5"/>
      <c r="P1157" s="5"/>
      <c r="Q1157" s="5"/>
      <c r="R1157" s="5"/>
    </row>
    <row r="1158" spans="1:18" s="127" customFormat="1" x14ac:dyDescent="0.2">
      <c r="A1158" s="160" t="s">
        <v>2465</v>
      </c>
      <c r="B1158" s="161" t="s">
        <v>2466</v>
      </c>
      <c r="C1158" s="160" t="s">
        <v>1864</v>
      </c>
      <c r="D1158" s="160" t="s">
        <v>162</v>
      </c>
      <c r="E1158" s="160" t="s">
        <v>643</v>
      </c>
      <c r="F1158" s="162">
        <v>5.8269760000000004E-2</v>
      </c>
      <c r="G1158" s="162">
        <v>0.34927430999999998</v>
      </c>
      <c r="H1158" s="56">
        <f t="shared" ref="H1158:H1221" si="54">IF(ISERROR(F1158/G1158-1),"",IF((F1158/G1158-1)&gt;10000%,"",F1158/G1158-1))</f>
        <v>-0.83316906416621361</v>
      </c>
      <c r="I1158" s="162">
        <v>0</v>
      </c>
      <c r="J1158" s="162">
        <v>2.1092575899999999</v>
      </c>
      <c r="K1158" s="56">
        <f t="shared" ref="K1158:K1221" si="55">IF(ISERROR(I1158/J1158-1),"",IF((I1158/J1158-1)&gt;10000%,"",I1158/J1158-1))</f>
        <v>-1</v>
      </c>
      <c r="L1158" s="56">
        <f t="shared" ref="L1158:L1221" si="56">IF(ISERROR(I1158/F1158),"",IF(I1158/F1158&gt;10000%,"",I1158/F1158))</f>
        <v>0</v>
      </c>
      <c r="N1158" s="5"/>
      <c r="O1158" s="5"/>
      <c r="Q1158" s="5"/>
      <c r="R1158" s="5"/>
    </row>
    <row r="1159" spans="1:18" s="127" customFormat="1" x14ac:dyDescent="0.2">
      <c r="A1159" s="160" t="s">
        <v>3124</v>
      </c>
      <c r="B1159" s="160" t="s">
        <v>3125</v>
      </c>
      <c r="C1159" s="160" t="s">
        <v>2419</v>
      </c>
      <c r="D1159" s="160" t="s">
        <v>162</v>
      </c>
      <c r="E1159" s="160" t="s">
        <v>643</v>
      </c>
      <c r="F1159" s="162">
        <v>1.2220999999999998E-3</v>
      </c>
      <c r="G1159" s="162">
        <v>1.2298089999999999E-2</v>
      </c>
      <c r="H1159" s="56">
        <f t="shared" si="54"/>
        <v>-0.90062684530687287</v>
      </c>
      <c r="I1159" s="162">
        <v>0</v>
      </c>
      <c r="J1159" s="162">
        <v>2.04057836</v>
      </c>
      <c r="K1159" s="56">
        <f t="shared" si="55"/>
        <v>-1</v>
      </c>
      <c r="L1159" s="56">
        <f t="shared" si="56"/>
        <v>0</v>
      </c>
      <c r="M1159" s="5"/>
      <c r="N1159" s="5"/>
      <c r="O1159" s="5"/>
      <c r="P1159" s="5"/>
      <c r="Q1159" s="5"/>
      <c r="R1159" s="5"/>
    </row>
    <row r="1160" spans="1:18" s="127" customFormat="1" x14ac:dyDescent="0.2">
      <c r="A1160" s="160" t="s">
        <v>3375</v>
      </c>
      <c r="B1160" s="161" t="s">
        <v>3376</v>
      </c>
      <c r="C1160" s="160" t="s">
        <v>2419</v>
      </c>
      <c r="D1160" s="160" t="s">
        <v>163</v>
      </c>
      <c r="E1160" s="160" t="s">
        <v>643</v>
      </c>
      <c r="F1160" s="162">
        <v>0</v>
      </c>
      <c r="G1160" s="162">
        <v>2.1315000000000001E-3</v>
      </c>
      <c r="H1160" s="56">
        <f t="shared" si="54"/>
        <v>-1</v>
      </c>
      <c r="I1160" s="162">
        <v>0</v>
      </c>
      <c r="J1160" s="162">
        <v>1.8347284799999999</v>
      </c>
      <c r="K1160" s="56">
        <f t="shared" si="55"/>
        <v>-1</v>
      </c>
      <c r="L1160" s="56" t="str">
        <f t="shared" si="56"/>
        <v/>
      </c>
      <c r="N1160" s="5"/>
      <c r="O1160" s="5"/>
      <c r="Q1160" s="5"/>
      <c r="R1160" s="5"/>
    </row>
    <row r="1161" spans="1:18" s="127" customFormat="1" x14ac:dyDescent="0.2">
      <c r="A1161" s="160" t="s">
        <v>3340</v>
      </c>
      <c r="B1161" s="161" t="s">
        <v>52</v>
      </c>
      <c r="C1161" s="160" t="s">
        <v>3350</v>
      </c>
      <c r="D1161" s="160" t="s">
        <v>163</v>
      </c>
      <c r="E1161" s="160" t="s">
        <v>164</v>
      </c>
      <c r="F1161" s="162">
        <v>3.4715910000000003E-2</v>
      </c>
      <c r="G1161" s="162">
        <v>0.23451982000000002</v>
      </c>
      <c r="H1161" s="56">
        <f t="shared" si="54"/>
        <v>-0.85197025138429661</v>
      </c>
      <c r="I1161" s="162">
        <v>0</v>
      </c>
      <c r="J1161" s="162">
        <v>1.57257669780359</v>
      </c>
      <c r="K1161" s="56">
        <f t="shared" si="55"/>
        <v>-1</v>
      </c>
      <c r="L1161" s="56">
        <f t="shared" si="56"/>
        <v>0</v>
      </c>
      <c r="M1161" s="5"/>
      <c r="N1161" s="5"/>
      <c r="O1161" s="5"/>
      <c r="P1161" s="5"/>
      <c r="Q1161" s="5"/>
      <c r="R1161" s="5"/>
    </row>
    <row r="1162" spans="1:18" s="127" customFormat="1" x14ac:dyDescent="0.2">
      <c r="A1162" s="160" t="s">
        <v>1251</v>
      </c>
      <c r="B1162" s="161" t="s">
        <v>153</v>
      </c>
      <c r="C1162" s="160" t="s">
        <v>2418</v>
      </c>
      <c r="D1162" s="160" t="s">
        <v>162</v>
      </c>
      <c r="E1162" s="160" t="s">
        <v>3351</v>
      </c>
      <c r="F1162" s="162">
        <v>0.4024317</v>
      </c>
      <c r="G1162" s="162">
        <v>0.75750399999999996</v>
      </c>
      <c r="H1162" s="56">
        <f t="shared" si="54"/>
        <v>-0.46873983503717465</v>
      </c>
      <c r="I1162" s="162">
        <v>0</v>
      </c>
      <c r="J1162" s="162">
        <v>1.35484228</v>
      </c>
      <c r="K1162" s="56">
        <f t="shared" si="55"/>
        <v>-1</v>
      </c>
      <c r="L1162" s="56">
        <f t="shared" si="56"/>
        <v>0</v>
      </c>
      <c r="M1162" s="5"/>
      <c r="N1162" s="5"/>
      <c r="O1162" s="5"/>
      <c r="P1162" s="5"/>
      <c r="Q1162" s="5"/>
      <c r="R1162" s="5"/>
    </row>
    <row r="1163" spans="1:18" s="127" customFormat="1" x14ac:dyDescent="0.2">
      <c r="A1163" s="160" t="s">
        <v>2577</v>
      </c>
      <c r="B1163" s="161" t="s">
        <v>2234</v>
      </c>
      <c r="C1163" s="160" t="s">
        <v>1864</v>
      </c>
      <c r="D1163" s="160" t="s">
        <v>163</v>
      </c>
      <c r="E1163" s="160" t="s">
        <v>643</v>
      </c>
      <c r="F1163" s="162">
        <v>2.6360629999999999E-2</v>
      </c>
      <c r="G1163" s="162">
        <v>0.39227947999999996</v>
      </c>
      <c r="H1163" s="56">
        <f t="shared" si="54"/>
        <v>-0.9328014047535701</v>
      </c>
      <c r="I1163" s="162">
        <v>0</v>
      </c>
      <c r="J1163" s="162">
        <v>1.1388601999999999</v>
      </c>
      <c r="K1163" s="56">
        <f t="shared" si="55"/>
        <v>-1</v>
      </c>
      <c r="L1163" s="56">
        <f t="shared" si="56"/>
        <v>0</v>
      </c>
      <c r="N1163" s="5"/>
      <c r="O1163" s="5"/>
      <c r="Q1163" s="5"/>
      <c r="R1163" s="5"/>
    </row>
    <row r="1164" spans="1:18" s="127" customFormat="1" x14ac:dyDescent="0.2">
      <c r="A1164" s="160" t="s">
        <v>3313</v>
      </c>
      <c r="B1164" s="160" t="s">
        <v>2541</v>
      </c>
      <c r="C1164" s="160" t="s">
        <v>3350</v>
      </c>
      <c r="D1164" s="160" t="s">
        <v>162</v>
      </c>
      <c r="E1164" s="160" t="s">
        <v>643</v>
      </c>
      <c r="F1164" s="162">
        <v>8.3930699999999997E-2</v>
      </c>
      <c r="G1164" s="162">
        <v>0.22573479999999999</v>
      </c>
      <c r="H1164" s="56">
        <f t="shared" si="54"/>
        <v>-0.62818891903242213</v>
      </c>
      <c r="I1164" s="162">
        <v>0</v>
      </c>
      <c r="J1164" s="162">
        <v>1.1242313899999998</v>
      </c>
      <c r="K1164" s="56">
        <f t="shared" si="55"/>
        <v>-1</v>
      </c>
      <c r="L1164" s="56">
        <f t="shared" si="56"/>
        <v>0</v>
      </c>
      <c r="M1164" s="5"/>
      <c r="N1164" s="5"/>
      <c r="O1164" s="5"/>
      <c r="P1164" s="5"/>
      <c r="Q1164" s="5"/>
      <c r="R1164" s="5"/>
    </row>
    <row r="1165" spans="1:18" s="127" customFormat="1" x14ac:dyDescent="0.2">
      <c r="A1165" s="160" t="s">
        <v>1500</v>
      </c>
      <c r="B1165" s="161" t="s">
        <v>1501</v>
      </c>
      <c r="C1165" s="160" t="s">
        <v>3164</v>
      </c>
      <c r="D1165" s="160" t="s">
        <v>163</v>
      </c>
      <c r="E1165" s="160" t="s">
        <v>164</v>
      </c>
      <c r="F1165" s="162">
        <v>0.24096999999999999</v>
      </c>
      <c r="G1165" s="162">
        <v>0.90614421000000001</v>
      </c>
      <c r="H1165" s="56">
        <f t="shared" si="54"/>
        <v>-0.73407102606769403</v>
      </c>
      <c r="I1165" s="162">
        <v>0</v>
      </c>
      <c r="J1165" s="162">
        <v>1.1198001899694401</v>
      </c>
      <c r="K1165" s="56">
        <f t="shared" si="55"/>
        <v>-1</v>
      </c>
      <c r="L1165" s="56">
        <f t="shared" si="56"/>
        <v>0</v>
      </c>
      <c r="N1165" s="5"/>
      <c r="O1165" s="5"/>
      <c r="Q1165" s="5"/>
      <c r="R1165" s="5"/>
    </row>
    <row r="1166" spans="1:18" s="127" customFormat="1" x14ac:dyDescent="0.2">
      <c r="A1166" s="160" t="s">
        <v>2519</v>
      </c>
      <c r="B1166" s="160" t="s">
        <v>2520</v>
      </c>
      <c r="C1166" s="160" t="s">
        <v>3039</v>
      </c>
      <c r="D1166" s="160" t="s">
        <v>163</v>
      </c>
      <c r="E1166" s="160" t="s">
        <v>164</v>
      </c>
      <c r="F1166" s="162">
        <v>0</v>
      </c>
      <c r="G1166" s="162">
        <v>0.76194680000000004</v>
      </c>
      <c r="H1166" s="56">
        <f t="shared" si="54"/>
        <v>-1</v>
      </c>
      <c r="I1166" s="162">
        <v>0</v>
      </c>
      <c r="J1166" s="162">
        <v>0.76194680000000004</v>
      </c>
      <c r="K1166" s="56">
        <f t="shared" si="55"/>
        <v>-1</v>
      </c>
      <c r="L1166" s="56" t="str">
        <f t="shared" si="56"/>
        <v/>
      </c>
      <c r="N1166" s="5"/>
      <c r="O1166" s="5"/>
      <c r="Q1166" s="5"/>
      <c r="R1166" s="5"/>
    </row>
    <row r="1167" spans="1:18" s="127" customFormat="1" x14ac:dyDescent="0.2">
      <c r="A1167" s="160" t="s">
        <v>1243</v>
      </c>
      <c r="B1167" s="161" t="s">
        <v>241</v>
      </c>
      <c r="C1167" s="160" t="s">
        <v>2418</v>
      </c>
      <c r="D1167" s="160" t="s">
        <v>162</v>
      </c>
      <c r="E1167" s="160" t="s">
        <v>3351</v>
      </c>
      <c r="F1167" s="162">
        <v>0.71376850999999997</v>
      </c>
      <c r="G1167" s="162">
        <v>0.26032860999999996</v>
      </c>
      <c r="H1167" s="56">
        <f t="shared" si="54"/>
        <v>1.7417981834574388</v>
      </c>
      <c r="I1167" s="162">
        <v>0</v>
      </c>
      <c r="J1167" s="162">
        <v>0.48887128000000002</v>
      </c>
      <c r="K1167" s="56">
        <f t="shared" si="55"/>
        <v>-1</v>
      </c>
      <c r="L1167" s="56">
        <f t="shared" si="56"/>
        <v>0</v>
      </c>
      <c r="N1167" s="5"/>
      <c r="O1167" s="5"/>
      <c r="Q1167" s="5"/>
      <c r="R1167" s="5"/>
    </row>
    <row r="1168" spans="1:18" s="127" customFormat="1" x14ac:dyDescent="0.2">
      <c r="A1168" s="160" t="s">
        <v>2572</v>
      </c>
      <c r="B1168" s="161" t="s">
        <v>1926</v>
      </c>
      <c r="C1168" s="160" t="s">
        <v>1864</v>
      </c>
      <c r="D1168" s="160" t="s">
        <v>162</v>
      </c>
      <c r="E1168" s="160" t="s">
        <v>643</v>
      </c>
      <c r="F1168" s="162">
        <v>0.14230667999999999</v>
      </c>
      <c r="G1168" s="162">
        <v>0.101164</v>
      </c>
      <c r="H1168" s="56">
        <f t="shared" si="54"/>
        <v>0.40669289470562631</v>
      </c>
      <c r="I1168" s="162">
        <v>0</v>
      </c>
      <c r="J1168" s="162">
        <v>0.35573340000000003</v>
      </c>
      <c r="K1168" s="56">
        <f t="shared" si="55"/>
        <v>-1</v>
      </c>
      <c r="L1168" s="56">
        <f t="shared" si="56"/>
        <v>0</v>
      </c>
      <c r="M1168" s="5"/>
      <c r="N1168" s="5"/>
      <c r="O1168" s="5"/>
      <c r="P1168" s="5"/>
      <c r="Q1168" s="5"/>
      <c r="R1168" s="5"/>
    </row>
    <row r="1169" spans="1:18" s="127" customFormat="1" x14ac:dyDescent="0.2">
      <c r="A1169" s="160" t="s">
        <v>2594</v>
      </c>
      <c r="B1169" s="161" t="s">
        <v>1992</v>
      </c>
      <c r="C1169" s="160" t="s">
        <v>1864</v>
      </c>
      <c r="D1169" s="160" t="s">
        <v>162</v>
      </c>
      <c r="E1169" s="160" t="s">
        <v>643</v>
      </c>
      <c r="F1169" s="162">
        <v>1.90884926</v>
      </c>
      <c r="G1169" s="162">
        <v>3.2880160800000002</v>
      </c>
      <c r="H1169" s="56">
        <f t="shared" si="54"/>
        <v>-0.41945257761634791</v>
      </c>
      <c r="I1169" s="162">
        <v>0</v>
      </c>
      <c r="J1169" s="162">
        <v>0.35353696999999995</v>
      </c>
      <c r="K1169" s="56">
        <f t="shared" si="55"/>
        <v>-1</v>
      </c>
      <c r="L1169" s="56">
        <f t="shared" si="56"/>
        <v>0</v>
      </c>
      <c r="M1169" s="5"/>
      <c r="N1169" s="5"/>
      <c r="O1169" s="5"/>
      <c r="P1169" s="5"/>
      <c r="Q1169" s="5"/>
      <c r="R1169" s="5"/>
    </row>
    <row r="1170" spans="1:18" s="127" customFormat="1" x14ac:dyDescent="0.2">
      <c r="A1170" s="160" t="s">
        <v>1249</v>
      </c>
      <c r="B1170" s="161" t="s">
        <v>629</v>
      </c>
      <c r="C1170" s="160" t="s">
        <v>2418</v>
      </c>
      <c r="D1170" s="160" t="s">
        <v>162</v>
      </c>
      <c r="E1170" s="160" t="s">
        <v>3351</v>
      </c>
      <c r="F1170" s="162">
        <v>1.7833288</v>
      </c>
      <c r="G1170" s="162">
        <v>2.6605526500000001</v>
      </c>
      <c r="H1170" s="56">
        <f t="shared" si="54"/>
        <v>-0.3297148996468835</v>
      </c>
      <c r="I1170" s="162">
        <v>0</v>
      </c>
      <c r="J1170" s="162">
        <v>0.25978470000000004</v>
      </c>
      <c r="K1170" s="56">
        <f t="shared" si="55"/>
        <v>-1</v>
      </c>
      <c r="L1170" s="56">
        <f t="shared" si="56"/>
        <v>0</v>
      </c>
      <c r="N1170" s="5"/>
      <c r="O1170" s="5"/>
      <c r="Q1170" s="5"/>
      <c r="R1170" s="5"/>
    </row>
    <row r="1171" spans="1:18" s="127" customFormat="1" x14ac:dyDescent="0.2">
      <c r="A1171" s="160" t="s">
        <v>3281</v>
      </c>
      <c r="B1171" s="161" t="s">
        <v>1324</v>
      </c>
      <c r="C1171" s="160" t="s">
        <v>3350</v>
      </c>
      <c r="D1171" s="160" t="s">
        <v>162</v>
      </c>
      <c r="E1171" s="160" t="s">
        <v>643</v>
      </c>
      <c r="F1171" s="162">
        <v>1.51566552</v>
      </c>
      <c r="G1171" s="162">
        <v>0.94268565000000004</v>
      </c>
      <c r="H1171" s="56">
        <f t="shared" si="54"/>
        <v>0.60781647625589708</v>
      </c>
      <c r="I1171" s="162">
        <v>0</v>
      </c>
      <c r="J1171" s="162">
        <v>0.24235010999999998</v>
      </c>
      <c r="K1171" s="56">
        <f t="shared" si="55"/>
        <v>-1</v>
      </c>
      <c r="L1171" s="56">
        <f t="shared" si="56"/>
        <v>0</v>
      </c>
      <c r="N1171" s="5"/>
      <c r="O1171" s="5"/>
      <c r="Q1171" s="5"/>
      <c r="R1171" s="5"/>
    </row>
    <row r="1172" spans="1:18" s="127" customFormat="1" x14ac:dyDescent="0.2">
      <c r="A1172" s="160" t="s">
        <v>3060</v>
      </c>
      <c r="B1172" s="160" t="s">
        <v>3061</v>
      </c>
      <c r="C1172" s="160" t="s">
        <v>1864</v>
      </c>
      <c r="D1172" s="160" t="s">
        <v>163</v>
      </c>
      <c r="E1172" s="160" t="s">
        <v>643</v>
      </c>
      <c r="F1172" s="162">
        <v>0.12094711999999999</v>
      </c>
      <c r="G1172" s="162">
        <v>0.21242945999999999</v>
      </c>
      <c r="H1172" s="56">
        <f t="shared" si="54"/>
        <v>-0.43064808430996337</v>
      </c>
      <c r="I1172" s="162">
        <v>0</v>
      </c>
      <c r="J1172" s="162">
        <v>0.23224482000000002</v>
      </c>
      <c r="K1172" s="56">
        <f t="shared" si="55"/>
        <v>-1</v>
      </c>
      <c r="L1172" s="56">
        <f t="shared" si="56"/>
        <v>0</v>
      </c>
      <c r="N1172" s="5"/>
      <c r="O1172" s="5"/>
      <c r="Q1172" s="5"/>
      <c r="R1172" s="5"/>
    </row>
    <row r="1173" spans="1:18" s="127" customFormat="1" x14ac:dyDescent="0.2">
      <c r="A1173" s="160" t="s">
        <v>1869</v>
      </c>
      <c r="B1173" s="161" t="s">
        <v>210</v>
      </c>
      <c r="C1173" s="160" t="s">
        <v>3041</v>
      </c>
      <c r="D1173" s="160" t="s">
        <v>570</v>
      </c>
      <c r="E1173" s="160" t="s">
        <v>164</v>
      </c>
      <c r="F1173" s="162">
        <v>0.16921638</v>
      </c>
      <c r="G1173" s="162">
        <v>0.39061245</v>
      </c>
      <c r="H1173" s="56">
        <f t="shared" si="54"/>
        <v>-0.56679214909816622</v>
      </c>
      <c r="I1173" s="162">
        <v>0</v>
      </c>
      <c r="J1173" s="162">
        <v>0.20675982000000001</v>
      </c>
      <c r="K1173" s="56">
        <f t="shared" si="55"/>
        <v>-1</v>
      </c>
      <c r="L1173" s="56">
        <f t="shared" si="56"/>
        <v>0</v>
      </c>
      <c r="N1173" s="5"/>
      <c r="O1173" s="5"/>
      <c r="Q1173" s="5"/>
      <c r="R1173" s="5"/>
    </row>
    <row r="1174" spans="1:18" s="127" customFormat="1" x14ac:dyDescent="0.2">
      <c r="A1174" s="160" t="s">
        <v>3385</v>
      </c>
      <c r="B1174" s="161" t="s">
        <v>3386</v>
      </c>
      <c r="C1174" s="160" t="s">
        <v>3350</v>
      </c>
      <c r="D1174" s="160" t="s">
        <v>570</v>
      </c>
      <c r="E1174" s="160" t="s">
        <v>164</v>
      </c>
      <c r="F1174" s="162">
        <v>0</v>
      </c>
      <c r="G1174" s="162">
        <v>0</v>
      </c>
      <c r="H1174" s="56" t="str">
        <f t="shared" si="54"/>
        <v/>
      </c>
      <c r="I1174" s="162">
        <v>0</v>
      </c>
      <c r="J1174" s="162">
        <v>0.2</v>
      </c>
      <c r="K1174" s="56">
        <f t="shared" si="55"/>
        <v>-1</v>
      </c>
      <c r="L1174" s="56" t="str">
        <f t="shared" si="56"/>
        <v/>
      </c>
      <c r="N1174" s="5"/>
      <c r="O1174" s="5"/>
      <c r="Q1174" s="5"/>
      <c r="R1174" s="5"/>
    </row>
    <row r="1175" spans="1:18" s="127" customFormat="1" x14ac:dyDescent="0.2">
      <c r="A1175" s="160" t="s">
        <v>2989</v>
      </c>
      <c r="B1175" s="161" t="s">
        <v>631</v>
      </c>
      <c r="C1175" s="160" t="s">
        <v>2419</v>
      </c>
      <c r="D1175" s="160" t="s">
        <v>162</v>
      </c>
      <c r="E1175" s="160" t="s">
        <v>643</v>
      </c>
      <c r="F1175" s="162">
        <v>1.6140623700000001</v>
      </c>
      <c r="G1175" s="162">
        <v>0.96411882999999998</v>
      </c>
      <c r="H1175" s="56">
        <f t="shared" si="54"/>
        <v>0.67413219177557204</v>
      </c>
      <c r="I1175" s="162">
        <v>0</v>
      </c>
      <c r="J1175" s="162">
        <v>0.14962565999999999</v>
      </c>
      <c r="K1175" s="56">
        <f t="shared" si="55"/>
        <v>-1</v>
      </c>
      <c r="L1175" s="56">
        <f t="shared" si="56"/>
        <v>0</v>
      </c>
      <c r="M1175" s="5"/>
      <c r="N1175" s="5"/>
      <c r="O1175" s="5"/>
      <c r="P1175" s="5"/>
      <c r="Q1175" s="5"/>
      <c r="R1175" s="5"/>
    </row>
    <row r="1176" spans="1:18" s="127" customFormat="1" x14ac:dyDescent="0.2">
      <c r="A1176" s="160" t="s">
        <v>2452</v>
      </c>
      <c r="B1176" s="160" t="s">
        <v>2453</v>
      </c>
      <c r="C1176" s="160" t="s">
        <v>1864</v>
      </c>
      <c r="D1176" s="160" t="s">
        <v>162</v>
      </c>
      <c r="E1176" s="160" t="s">
        <v>643</v>
      </c>
      <c r="F1176" s="162">
        <v>9.307406E-2</v>
      </c>
      <c r="G1176" s="162">
        <v>3.8234764399999999</v>
      </c>
      <c r="H1176" s="56">
        <f t="shared" si="54"/>
        <v>-0.97565721628979096</v>
      </c>
      <c r="I1176" s="162">
        <v>0</v>
      </c>
      <c r="J1176" s="162">
        <v>0.1196316</v>
      </c>
      <c r="K1176" s="56">
        <f t="shared" si="55"/>
        <v>-1</v>
      </c>
      <c r="L1176" s="56">
        <f t="shared" si="56"/>
        <v>0</v>
      </c>
      <c r="N1176" s="5"/>
      <c r="O1176" s="5"/>
      <c r="Q1176" s="5"/>
      <c r="R1176" s="5"/>
    </row>
    <row r="1177" spans="1:18" s="127" customFormat="1" x14ac:dyDescent="0.2">
      <c r="A1177" s="160" t="s">
        <v>3298</v>
      </c>
      <c r="B1177" s="161" t="s">
        <v>1672</v>
      </c>
      <c r="C1177" s="160" t="s">
        <v>3350</v>
      </c>
      <c r="D1177" s="160" t="s">
        <v>163</v>
      </c>
      <c r="E1177" s="160" t="s">
        <v>164</v>
      </c>
      <c r="F1177" s="162">
        <v>0.20217181000000001</v>
      </c>
      <c r="G1177" s="162">
        <v>0.92026644999999996</v>
      </c>
      <c r="H1177" s="56">
        <f t="shared" si="54"/>
        <v>-0.78031165865060059</v>
      </c>
      <c r="I1177" s="162">
        <v>0</v>
      </c>
      <c r="J1177" s="162">
        <v>9.1021060000000001E-2</v>
      </c>
      <c r="K1177" s="56">
        <f t="shared" si="55"/>
        <v>-1</v>
      </c>
      <c r="L1177" s="56">
        <f t="shared" si="56"/>
        <v>0</v>
      </c>
      <c r="N1177" s="5"/>
      <c r="O1177" s="5"/>
      <c r="Q1177" s="5"/>
      <c r="R1177" s="5"/>
    </row>
    <row r="1178" spans="1:18" s="127" customFormat="1" x14ac:dyDescent="0.2">
      <c r="A1178" s="160" t="s">
        <v>1244</v>
      </c>
      <c r="B1178" s="142" t="s">
        <v>46</v>
      </c>
      <c r="C1178" s="160" t="s">
        <v>2418</v>
      </c>
      <c r="D1178" s="160" t="s">
        <v>162</v>
      </c>
      <c r="E1178" s="160" t="s">
        <v>643</v>
      </c>
      <c r="F1178" s="162">
        <v>0.118852</v>
      </c>
      <c r="G1178" s="162">
        <v>0.10506565</v>
      </c>
      <c r="H1178" s="56">
        <f t="shared" si="54"/>
        <v>0.1312165298553809</v>
      </c>
      <c r="I1178" s="162">
        <v>0</v>
      </c>
      <c r="J1178" s="162">
        <v>6.4206910000000006E-2</v>
      </c>
      <c r="K1178" s="56">
        <f t="shared" si="55"/>
        <v>-1</v>
      </c>
      <c r="L1178" s="56">
        <f t="shared" si="56"/>
        <v>0</v>
      </c>
      <c r="M1178" s="5"/>
      <c r="N1178" s="5"/>
      <c r="O1178" s="5"/>
      <c r="P1178" s="5"/>
      <c r="Q1178" s="5"/>
      <c r="R1178" s="5"/>
    </row>
    <row r="1179" spans="1:18" s="127" customFormat="1" x14ac:dyDescent="0.2">
      <c r="A1179" s="160" t="s">
        <v>2148</v>
      </c>
      <c r="B1179" s="142" t="s">
        <v>2149</v>
      </c>
      <c r="C1179" s="160" t="s">
        <v>1720</v>
      </c>
      <c r="D1179" s="160" t="s">
        <v>163</v>
      </c>
      <c r="E1179" s="160" t="s">
        <v>643</v>
      </c>
      <c r="F1179" s="162">
        <v>2.7131E-3</v>
      </c>
      <c r="G1179" s="162">
        <v>3.0467999999999999E-2</v>
      </c>
      <c r="H1179" s="56">
        <f t="shared" si="54"/>
        <v>-0.91095247472758301</v>
      </c>
      <c r="I1179" s="162">
        <v>0</v>
      </c>
      <c r="J1179" s="162">
        <v>6.0963419999999997E-2</v>
      </c>
      <c r="K1179" s="56">
        <f t="shared" si="55"/>
        <v>-1</v>
      </c>
      <c r="L1179" s="56">
        <f t="shared" si="56"/>
        <v>0</v>
      </c>
      <c r="M1179" s="5"/>
      <c r="N1179" s="5"/>
      <c r="O1179" s="5"/>
      <c r="P1179" s="5"/>
      <c r="Q1179" s="5"/>
      <c r="R1179" s="5"/>
    </row>
    <row r="1180" spans="1:18" s="127" customFormat="1" x14ac:dyDescent="0.2">
      <c r="A1180" s="160" t="s">
        <v>2587</v>
      </c>
      <c r="B1180" s="142" t="s">
        <v>2152</v>
      </c>
      <c r="C1180" s="160" t="s">
        <v>1864</v>
      </c>
      <c r="D1180" s="160" t="s">
        <v>163</v>
      </c>
      <c r="E1180" s="160" t="s">
        <v>643</v>
      </c>
      <c r="F1180" s="162">
        <v>0.58918408999999994</v>
      </c>
      <c r="G1180" s="162">
        <v>1.11196246</v>
      </c>
      <c r="H1180" s="56">
        <f t="shared" si="54"/>
        <v>-0.47014030491640879</v>
      </c>
      <c r="I1180" s="162">
        <v>0</v>
      </c>
      <c r="J1180" s="162">
        <v>4.0874790000000001E-2</v>
      </c>
      <c r="K1180" s="56">
        <f t="shared" si="55"/>
        <v>-1</v>
      </c>
      <c r="L1180" s="56">
        <f t="shared" si="56"/>
        <v>0</v>
      </c>
      <c r="N1180" s="5"/>
      <c r="O1180" s="5"/>
      <c r="Q1180" s="5"/>
      <c r="R1180" s="5"/>
    </row>
    <row r="1181" spans="1:18" s="127" customFormat="1" x14ac:dyDescent="0.2">
      <c r="A1181" s="160" t="s">
        <v>2985</v>
      </c>
      <c r="B1181" s="146" t="s">
        <v>2442</v>
      </c>
      <c r="C1181" s="160" t="s">
        <v>3038</v>
      </c>
      <c r="D1181" s="160" t="s">
        <v>163</v>
      </c>
      <c r="E1181" s="160" t="s">
        <v>164</v>
      </c>
      <c r="F1181" s="162">
        <v>0.36609697999999996</v>
      </c>
      <c r="G1181" s="162">
        <v>0.73090922999999997</v>
      </c>
      <c r="H1181" s="56">
        <f t="shared" si="54"/>
        <v>-0.49912114258018059</v>
      </c>
      <c r="I1181" s="162">
        <v>0</v>
      </c>
      <c r="J1181" s="162">
        <v>3.0613619999999998E-2</v>
      </c>
      <c r="K1181" s="56">
        <f t="shared" si="55"/>
        <v>-1</v>
      </c>
      <c r="L1181" s="56">
        <f t="shared" si="56"/>
        <v>0</v>
      </c>
      <c r="N1181" s="5"/>
      <c r="O1181" s="5"/>
      <c r="Q1181" s="5"/>
      <c r="R1181" s="5"/>
    </row>
    <row r="1182" spans="1:18" s="127" customFormat="1" x14ac:dyDescent="0.2">
      <c r="A1182" s="160" t="s">
        <v>3343</v>
      </c>
      <c r="B1182" s="146" t="s">
        <v>3068</v>
      </c>
      <c r="C1182" s="160" t="s">
        <v>3251</v>
      </c>
      <c r="D1182" s="160" t="s">
        <v>163</v>
      </c>
      <c r="E1182" s="160" t="s">
        <v>643</v>
      </c>
      <c r="F1182" s="162">
        <v>6.8109639999999999E-2</v>
      </c>
      <c r="G1182" s="162">
        <v>2.373513E-2</v>
      </c>
      <c r="H1182" s="56">
        <f t="shared" si="54"/>
        <v>1.8695709692763427</v>
      </c>
      <c r="I1182" s="162">
        <v>0</v>
      </c>
      <c r="J1182" s="162">
        <v>3.0561660000000001E-2</v>
      </c>
      <c r="K1182" s="56">
        <f t="shared" si="55"/>
        <v>-1</v>
      </c>
      <c r="L1182" s="56">
        <f t="shared" si="56"/>
        <v>0</v>
      </c>
      <c r="N1182" s="5"/>
      <c r="O1182" s="5"/>
      <c r="Q1182" s="5"/>
      <c r="R1182" s="5"/>
    </row>
    <row r="1183" spans="1:18" x14ac:dyDescent="0.2">
      <c r="A1183" s="160" t="s">
        <v>1312</v>
      </c>
      <c r="B1183" s="161" t="s">
        <v>1096</v>
      </c>
      <c r="C1183" s="160" t="s">
        <v>3041</v>
      </c>
      <c r="D1183" s="160" t="s">
        <v>163</v>
      </c>
      <c r="E1183" s="160" t="s">
        <v>164</v>
      </c>
      <c r="F1183" s="162">
        <v>0.37160552000000002</v>
      </c>
      <c r="G1183" s="162">
        <v>0.15918595999999999</v>
      </c>
      <c r="H1183" s="56">
        <f t="shared" si="54"/>
        <v>1.3344114016085342</v>
      </c>
      <c r="I1183" s="162">
        <v>0</v>
      </c>
      <c r="J1183" s="162">
        <v>2.622066E-2</v>
      </c>
      <c r="K1183" s="56">
        <f t="shared" si="55"/>
        <v>-1</v>
      </c>
      <c r="L1183" s="56">
        <f t="shared" si="56"/>
        <v>0</v>
      </c>
    </row>
    <row r="1184" spans="1:18" s="127" customFormat="1" x14ac:dyDescent="0.2">
      <c r="A1184" s="160" t="s">
        <v>3028</v>
      </c>
      <c r="B1184" s="199" t="s">
        <v>2710</v>
      </c>
      <c r="C1184" s="160" t="s">
        <v>2418</v>
      </c>
      <c r="D1184" s="160" t="s">
        <v>162</v>
      </c>
      <c r="E1184" s="160" t="s">
        <v>643</v>
      </c>
      <c r="F1184" s="162">
        <v>0.17445854</v>
      </c>
      <c r="G1184" s="162">
        <v>0.20944305999999999</v>
      </c>
      <c r="H1184" s="56">
        <f t="shared" si="54"/>
        <v>-0.16703594762223195</v>
      </c>
      <c r="I1184" s="162">
        <v>0</v>
      </c>
      <c r="J1184" s="162">
        <v>2.3556299999999999E-2</v>
      </c>
      <c r="K1184" s="56">
        <f t="shared" si="55"/>
        <v>-1</v>
      </c>
      <c r="L1184" s="56">
        <f t="shared" si="56"/>
        <v>0</v>
      </c>
      <c r="N1184" s="5"/>
      <c r="O1184" s="5"/>
      <c r="Q1184" s="5"/>
      <c r="R1184" s="5"/>
    </row>
    <row r="1185" spans="1:18" s="127" customFormat="1" x14ac:dyDescent="0.2">
      <c r="A1185" s="160" t="s">
        <v>2408</v>
      </c>
      <c r="B1185" s="146" t="s">
        <v>1568</v>
      </c>
      <c r="C1185" s="160" t="s">
        <v>3039</v>
      </c>
      <c r="D1185" s="160" t="s">
        <v>163</v>
      </c>
      <c r="E1185" s="160" t="s">
        <v>164</v>
      </c>
      <c r="F1185" s="162">
        <v>2.1276400000000001E-3</v>
      </c>
      <c r="G1185" s="162">
        <v>7.6779E-2</v>
      </c>
      <c r="H1185" s="56">
        <f t="shared" si="54"/>
        <v>-0.97228877687909454</v>
      </c>
      <c r="I1185" s="162">
        <v>0</v>
      </c>
      <c r="J1185" s="162">
        <v>2.2770599999999998E-2</v>
      </c>
      <c r="K1185" s="56">
        <f t="shared" si="55"/>
        <v>-1</v>
      </c>
      <c r="L1185" s="56">
        <f t="shared" si="56"/>
        <v>0</v>
      </c>
      <c r="N1185" s="5"/>
      <c r="O1185" s="5"/>
      <c r="Q1185" s="5"/>
      <c r="R1185" s="5"/>
    </row>
    <row r="1186" spans="1:18" s="127" customFormat="1" x14ac:dyDescent="0.2">
      <c r="A1186" s="160" t="s">
        <v>2395</v>
      </c>
      <c r="B1186" s="142" t="s">
        <v>1095</v>
      </c>
      <c r="C1186" s="160" t="s">
        <v>3041</v>
      </c>
      <c r="D1186" s="160" t="s">
        <v>570</v>
      </c>
      <c r="E1186" s="160" t="s">
        <v>643</v>
      </c>
      <c r="F1186" s="162">
        <v>0.72910138999999996</v>
      </c>
      <c r="G1186" s="162">
        <v>1.16440331</v>
      </c>
      <c r="H1186" s="56">
        <f t="shared" si="54"/>
        <v>-0.37384119081557743</v>
      </c>
      <c r="I1186" s="162">
        <v>0</v>
      </c>
      <c r="J1186" s="162">
        <v>1.6667999999999999E-2</v>
      </c>
      <c r="K1186" s="56">
        <f t="shared" si="55"/>
        <v>-1</v>
      </c>
      <c r="L1186" s="56">
        <f t="shared" si="56"/>
        <v>0</v>
      </c>
      <c r="N1186" s="5"/>
      <c r="O1186" s="5"/>
      <c r="Q1186" s="5"/>
      <c r="R1186" s="5"/>
    </row>
    <row r="1187" spans="1:18" s="127" customFormat="1" x14ac:dyDescent="0.2">
      <c r="A1187" s="160" t="s">
        <v>2424</v>
      </c>
      <c r="B1187" s="142" t="s">
        <v>1499</v>
      </c>
      <c r="C1187" s="160" t="s">
        <v>3164</v>
      </c>
      <c r="D1187" s="160" t="s">
        <v>570</v>
      </c>
      <c r="E1187" s="160" t="s">
        <v>164</v>
      </c>
      <c r="F1187" s="162">
        <v>0.36378520000000003</v>
      </c>
      <c r="G1187" s="162">
        <v>0.93850586000000003</v>
      </c>
      <c r="H1187" s="56">
        <f t="shared" si="54"/>
        <v>-0.61237833933183961</v>
      </c>
      <c r="I1187" s="162">
        <v>0</v>
      </c>
      <c r="J1187" s="162">
        <v>1.647386E-2</v>
      </c>
      <c r="K1187" s="56">
        <f t="shared" si="55"/>
        <v>-1</v>
      </c>
      <c r="L1187" s="56">
        <f t="shared" si="56"/>
        <v>0</v>
      </c>
      <c r="M1187" s="5"/>
      <c r="N1187" s="5"/>
      <c r="O1187" s="5"/>
      <c r="P1187" s="5"/>
      <c r="Q1187" s="5"/>
      <c r="R1187" s="5"/>
    </row>
    <row r="1188" spans="1:18" s="127" customFormat="1" x14ac:dyDescent="0.2">
      <c r="A1188" s="160" t="s">
        <v>1482</v>
      </c>
      <c r="B1188" s="142" t="s">
        <v>628</v>
      </c>
      <c r="C1188" s="160" t="s">
        <v>2418</v>
      </c>
      <c r="D1188" s="160" t="s">
        <v>162</v>
      </c>
      <c r="E1188" s="160" t="s">
        <v>643</v>
      </c>
      <c r="F1188" s="162">
        <v>8.8951299999999994E-3</v>
      </c>
      <c r="G1188" s="162">
        <v>1.8750720000000002E-2</v>
      </c>
      <c r="H1188" s="56">
        <f t="shared" si="54"/>
        <v>-0.52561128319339212</v>
      </c>
      <c r="I1188" s="162">
        <v>0</v>
      </c>
      <c r="J1188" s="162">
        <v>1.5708E-2</v>
      </c>
      <c r="K1188" s="56">
        <f t="shared" si="55"/>
        <v>-1</v>
      </c>
      <c r="L1188" s="56">
        <f t="shared" si="56"/>
        <v>0</v>
      </c>
      <c r="N1188" s="5"/>
      <c r="O1188" s="5"/>
      <c r="Q1188" s="5"/>
      <c r="R1188" s="5"/>
    </row>
    <row r="1189" spans="1:18" s="127" customFormat="1" x14ac:dyDescent="0.2">
      <c r="A1189" s="160" t="s">
        <v>2988</v>
      </c>
      <c r="B1189" s="142" t="s">
        <v>829</v>
      </c>
      <c r="C1189" s="160" t="s">
        <v>2419</v>
      </c>
      <c r="D1189" s="160" t="s">
        <v>162</v>
      </c>
      <c r="E1189" s="160" t="s">
        <v>643</v>
      </c>
      <c r="F1189" s="162">
        <v>0.28582832000000002</v>
      </c>
      <c r="G1189" s="162">
        <v>0.39561731999999999</v>
      </c>
      <c r="H1189" s="56">
        <f t="shared" si="54"/>
        <v>-0.27751312809054962</v>
      </c>
      <c r="I1189" s="162">
        <v>0</v>
      </c>
      <c r="J1189" s="162">
        <v>9.7916800000000005E-3</v>
      </c>
      <c r="K1189" s="56">
        <f t="shared" si="55"/>
        <v>-1</v>
      </c>
      <c r="L1189" s="56">
        <f t="shared" si="56"/>
        <v>0</v>
      </c>
      <c r="M1189" s="5"/>
      <c r="N1189" s="5"/>
      <c r="O1189" s="5"/>
      <c r="P1189" s="5"/>
      <c r="Q1189" s="5"/>
      <c r="R1189" s="5"/>
    </row>
    <row r="1190" spans="1:18" s="127" customFormat="1" x14ac:dyDescent="0.2">
      <c r="A1190" s="160" t="s">
        <v>3314</v>
      </c>
      <c r="B1190" s="142" t="s">
        <v>1508</v>
      </c>
      <c r="C1190" s="160" t="s">
        <v>3350</v>
      </c>
      <c r="D1190" s="160" t="s">
        <v>162</v>
      </c>
      <c r="E1190" s="160" t="s">
        <v>643</v>
      </c>
      <c r="F1190" s="162">
        <v>0.17933925000000001</v>
      </c>
      <c r="G1190" s="162">
        <v>3.7532419999999997E-2</v>
      </c>
      <c r="H1190" s="56">
        <f t="shared" si="54"/>
        <v>3.7782490444261256</v>
      </c>
      <c r="I1190" s="162">
        <v>0</v>
      </c>
      <c r="J1190" s="162">
        <v>9.0240599999999987E-3</v>
      </c>
      <c r="K1190" s="56">
        <f t="shared" si="55"/>
        <v>-1</v>
      </c>
      <c r="L1190" s="56">
        <f t="shared" si="56"/>
        <v>0</v>
      </c>
      <c r="N1190" s="5"/>
      <c r="O1190" s="5"/>
      <c r="Q1190" s="5"/>
      <c r="R1190" s="5"/>
    </row>
    <row r="1191" spans="1:18" s="127" customFormat="1" x14ac:dyDescent="0.2">
      <c r="A1191" s="160" t="s">
        <v>2108</v>
      </c>
      <c r="B1191" s="142" t="s">
        <v>2109</v>
      </c>
      <c r="C1191" s="160" t="s">
        <v>3164</v>
      </c>
      <c r="D1191" s="160" t="s">
        <v>163</v>
      </c>
      <c r="E1191" s="160" t="s">
        <v>164</v>
      </c>
      <c r="F1191" s="162">
        <v>1.150639E-2</v>
      </c>
      <c r="G1191" s="162">
        <v>5.5516000000000003E-2</v>
      </c>
      <c r="H1191" s="56">
        <f t="shared" si="54"/>
        <v>-0.79273740903523304</v>
      </c>
      <c r="I1191" s="162">
        <v>0</v>
      </c>
      <c r="J1191" s="162">
        <v>7.7086799999999999E-3</v>
      </c>
      <c r="K1191" s="56">
        <f t="shared" si="55"/>
        <v>-1</v>
      </c>
      <c r="L1191" s="56">
        <f t="shared" si="56"/>
        <v>0</v>
      </c>
      <c r="N1191" s="5"/>
      <c r="O1191" s="5"/>
      <c r="Q1191" s="5"/>
      <c r="R1191" s="5"/>
    </row>
    <row r="1192" spans="1:18" s="127" customFormat="1" x14ac:dyDescent="0.2">
      <c r="A1192" s="160" t="s">
        <v>2127</v>
      </c>
      <c r="B1192" s="142" t="s">
        <v>2128</v>
      </c>
      <c r="C1192" s="160" t="s">
        <v>2124</v>
      </c>
      <c r="D1192" s="160" t="s">
        <v>163</v>
      </c>
      <c r="E1192" s="160" t="s">
        <v>164</v>
      </c>
      <c r="F1192" s="162">
        <v>3.237607E-2</v>
      </c>
      <c r="G1192" s="162">
        <v>0.15865694</v>
      </c>
      <c r="H1192" s="56">
        <f t="shared" si="54"/>
        <v>-0.79593662905637785</v>
      </c>
      <c r="I1192" s="162">
        <v>0</v>
      </c>
      <c r="J1192" s="162">
        <v>7.0918500000000002E-3</v>
      </c>
      <c r="K1192" s="56">
        <f t="shared" si="55"/>
        <v>-1</v>
      </c>
      <c r="L1192" s="56">
        <f t="shared" si="56"/>
        <v>0</v>
      </c>
      <c r="M1192" s="5"/>
      <c r="N1192" s="5"/>
      <c r="O1192" s="5"/>
      <c r="P1192" s="5"/>
      <c r="Q1192" s="5"/>
      <c r="R1192" s="5"/>
    </row>
    <row r="1193" spans="1:18" s="127" customFormat="1" x14ac:dyDescent="0.2">
      <c r="A1193" s="160" t="s">
        <v>1659</v>
      </c>
      <c r="B1193" s="142" t="s">
        <v>1649</v>
      </c>
      <c r="C1193" s="160" t="s">
        <v>2420</v>
      </c>
      <c r="D1193" s="160" t="s">
        <v>570</v>
      </c>
      <c r="E1193" s="160" t="s">
        <v>643</v>
      </c>
      <c r="F1193" s="162">
        <v>1.9390999999999999E-2</v>
      </c>
      <c r="G1193" s="162">
        <v>1.2342399999999999E-3</v>
      </c>
      <c r="H1193" s="56">
        <f t="shared" si="54"/>
        <v>14.710882810474461</v>
      </c>
      <c r="I1193" s="162">
        <v>0</v>
      </c>
      <c r="J1193" s="162">
        <v>7.0027300000000013E-3</v>
      </c>
      <c r="K1193" s="56">
        <f t="shared" si="55"/>
        <v>-1</v>
      </c>
      <c r="L1193" s="56">
        <f t="shared" si="56"/>
        <v>0</v>
      </c>
      <c r="N1193" s="5"/>
      <c r="O1193" s="5"/>
      <c r="Q1193" s="5"/>
      <c r="R1193" s="5"/>
    </row>
    <row r="1194" spans="1:18" s="127" customFormat="1" x14ac:dyDescent="0.2">
      <c r="A1194" s="160" t="s">
        <v>2414</v>
      </c>
      <c r="B1194" s="142" t="s">
        <v>2239</v>
      </c>
      <c r="C1194" s="160" t="s">
        <v>3039</v>
      </c>
      <c r="D1194" s="160" t="s">
        <v>162</v>
      </c>
      <c r="E1194" s="160" t="s">
        <v>643</v>
      </c>
      <c r="F1194" s="162">
        <v>0</v>
      </c>
      <c r="G1194" s="162">
        <v>7.5749900000000002E-3</v>
      </c>
      <c r="H1194" s="56">
        <f t="shared" si="54"/>
        <v>-1</v>
      </c>
      <c r="I1194" s="162">
        <v>0</v>
      </c>
      <c r="J1194" s="162">
        <v>5.6646434656205348E-3</v>
      </c>
      <c r="K1194" s="56">
        <f t="shared" si="55"/>
        <v>-1</v>
      </c>
      <c r="L1194" s="56" t="str">
        <f t="shared" si="56"/>
        <v/>
      </c>
      <c r="M1194" s="5"/>
      <c r="N1194" s="5"/>
      <c r="O1194" s="5"/>
      <c r="P1194" s="5"/>
      <c r="Q1194" s="5"/>
      <c r="R1194" s="5"/>
    </row>
    <row r="1195" spans="1:18" s="127" customFormat="1" x14ac:dyDescent="0.2">
      <c r="A1195" s="160" t="s">
        <v>3154</v>
      </c>
      <c r="B1195" s="146" t="s">
        <v>3155</v>
      </c>
      <c r="C1195" s="160" t="s">
        <v>2419</v>
      </c>
      <c r="D1195" s="160" t="s">
        <v>570</v>
      </c>
      <c r="E1195" s="160" t="s">
        <v>164</v>
      </c>
      <c r="F1195" s="162">
        <v>5.1350000000000001E-5</v>
      </c>
      <c r="G1195" s="162">
        <v>2.0555999999999999E-3</v>
      </c>
      <c r="H1195" s="56">
        <f t="shared" si="54"/>
        <v>-0.97501945903872345</v>
      </c>
      <c r="I1195" s="162">
        <v>0</v>
      </c>
      <c r="J1195" s="162">
        <v>4.1118199999999995E-3</v>
      </c>
      <c r="K1195" s="56">
        <f t="shared" si="55"/>
        <v>-1</v>
      </c>
      <c r="L1195" s="56">
        <f t="shared" si="56"/>
        <v>0</v>
      </c>
      <c r="M1195" s="5"/>
      <c r="N1195" s="5"/>
      <c r="O1195" s="5"/>
      <c r="P1195" s="5"/>
      <c r="Q1195" s="5"/>
      <c r="R1195" s="5"/>
    </row>
    <row r="1196" spans="1:18" s="127" customFormat="1" x14ac:dyDescent="0.2">
      <c r="A1196" s="160" t="s">
        <v>2125</v>
      </c>
      <c r="B1196" s="142" t="s">
        <v>2126</v>
      </c>
      <c r="C1196" s="160" t="s">
        <v>2124</v>
      </c>
      <c r="D1196" s="160" t="s">
        <v>163</v>
      </c>
      <c r="E1196" s="160" t="s">
        <v>164</v>
      </c>
      <c r="F1196" s="162">
        <v>9.8200000000000002E-4</v>
      </c>
      <c r="G1196" s="162">
        <v>0</v>
      </c>
      <c r="H1196" s="56" t="str">
        <f t="shared" si="54"/>
        <v/>
      </c>
      <c r="I1196" s="162">
        <v>0</v>
      </c>
      <c r="J1196" s="162">
        <v>3.5199000000000003E-3</v>
      </c>
      <c r="K1196" s="56">
        <f t="shared" si="55"/>
        <v>-1</v>
      </c>
      <c r="L1196" s="56">
        <f t="shared" si="56"/>
        <v>0</v>
      </c>
      <c r="M1196" s="5"/>
      <c r="N1196" s="5"/>
      <c r="O1196" s="5"/>
      <c r="P1196" s="5"/>
      <c r="Q1196" s="5"/>
      <c r="R1196" s="5"/>
    </row>
    <row r="1197" spans="1:18" s="127" customFormat="1" x14ac:dyDescent="0.2">
      <c r="A1197" s="160" t="s">
        <v>2956</v>
      </c>
      <c r="B1197" s="146" t="s">
        <v>2444</v>
      </c>
      <c r="C1197" s="160" t="s">
        <v>3038</v>
      </c>
      <c r="D1197" s="160" t="s">
        <v>163</v>
      </c>
      <c r="E1197" s="160" t="s">
        <v>164</v>
      </c>
      <c r="F1197" s="162">
        <v>0.27625247999999997</v>
      </c>
      <c r="G1197" s="162">
        <v>0.59233225</v>
      </c>
      <c r="H1197" s="56">
        <f t="shared" si="54"/>
        <v>-0.53361904572982488</v>
      </c>
      <c r="I1197" s="162">
        <v>0</v>
      </c>
      <c r="J1197" s="162">
        <v>1.16785E-3</v>
      </c>
      <c r="K1197" s="56">
        <f t="shared" si="55"/>
        <v>-1</v>
      </c>
      <c r="L1197" s="56">
        <f t="shared" si="56"/>
        <v>0</v>
      </c>
      <c r="N1197" s="5"/>
      <c r="O1197" s="5"/>
      <c r="Q1197" s="5"/>
      <c r="R1197" s="5"/>
    </row>
    <row r="1198" spans="1:18" s="127" customFormat="1" x14ac:dyDescent="0.2">
      <c r="A1198" s="160" t="s">
        <v>2795</v>
      </c>
      <c r="B1198" s="142" t="s">
        <v>1673</v>
      </c>
      <c r="C1198" s="160" t="s">
        <v>2420</v>
      </c>
      <c r="D1198" s="160" t="s">
        <v>570</v>
      </c>
      <c r="E1198" s="160" t="s">
        <v>164</v>
      </c>
      <c r="F1198" s="162">
        <v>0</v>
      </c>
      <c r="G1198" s="162">
        <v>5.1767999999999996E-4</v>
      </c>
      <c r="H1198" s="56">
        <f t="shared" si="54"/>
        <v>-1</v>
      </c>
      <c r="I1198" s="162">
        <v>0</v>
      </c>
      <c r="J1198" s="162">
        <v>1.0353599999999999E-3</v>
      </c>
      <c r="K1198" s="56">
        <f t="shared" si="55"/>
        <v>-1</v>
      </c>
      <c r="L1198" s="56" t="str">
        <f t="shared" si="56"/>
        <v/>
      </c>
      <c r="N1198" s="5"/>
      <c r="O1198" s="5"/>
      <c r="Q1198" s="5"/>
      <c r="R1198" s="5"/>
    </row>
    <row r="1199" spans="1:18" s="127" customFormat="1" x14ac:dyDescent="0.2">
      <c r="A1199" s="160" t="s">
        <v>1255</v>
      </c>
      <c r="B1199" s="142" t="s">
        <v>156</v>
      </c>
      <c r="C1199" s="160" t="s">
        <v>2418</v>
      </c>
      <c r="D1199" s="160" t="s">
        <v>162</v>
      </c>
      <c r="E1199" s="160" t="s">
        <v>3351</v>
      </c>
      <c r="F1199" s="162">
        <v>0.23421573999999998</v>
      </c>
      <c r="G1199" s="162">
        <v>0.58123983999999995</v>
      </c>
      <c r="H1199" s="56">
        <f t="shared" si="54"/>
        <v>-0.59704114569985434</v>
      </c>
      <c r="I1199" s="162">
        <v>0</v>
      </c>
      <c r="J1199" s="162">
        <v>5.1977999999999996E-4</v>
      </c>
      <c r="K1199" s="56">
        <f t="shared" si="55"/>
        <v>-1</v>
      </c>
      <c r="L1199" s="56">
        <f t="shared" si="56"/>
        <v>0</v>
      </c>
      <c r="M1199" s="5"/>
      <c r="N1199" s="5"/>
      <c r="O1199" s="5"/>
      <c r="P1199" s="5"/>
      <c r="Q1199" s="5"/>
      <c r="R1199" s="5"/>
    </row>
    <row r="1200" spans="1:18" s="127" customFormat="1" x14ac:dyDescent="0.2">
      <c r="A1200" s="160" t="s">
        <v>1111</v>
      </c>
      <c r="B1200" s="142" t="s">
        <v>1112</v>
      </c>
      <c r="C1200" s="160" t="s">
        <v>3041</v>
      </c>
      <c r="D1200" s="160" t="s">
        <v>163</v>
      </c>
      <c r="E1200" s="160" t="s">
        <v>164</v>
      </c>
      <c r="F1200" s="162">
        <v>0.43434209999999995</v>
      </c>
      <c r="G1200" s="162">
        <v>1.3504745499999999</v>
      </c>
      <c r="H1200" s="56">
        <f t="shared" si="54"/>
        <v>-0.67837816714132082</v>
      </c>
      <c r="I1200" s="162">
        <v>0</v>
      </c>
      <c r="J1200" s="162">
        <v>4.6345999999999996E-4</v>
      </c>
      <c r="K1200" s="56">
        <f t="shared" si="55"/>
        <v>-1</v>
      </c>
      <c r="L1200" s="56">
        <f t="shared" si="56"/>
        <v>0</v>
      </c>
      <c r="M1200" s="5"/>
      <c r="N1200" s="5"/>
      <c r="O1200" s="5"/>
      <c r="P1200" s="5"/>
      <c r="Q1200" s="5"/>
      <c r="R1200" s="5"/>
    </row>
    <row r="1201" spans="1:18" s="127" customFormat="1" x14ac:dyDescent="0.2">
      <c r="A1201" s="160" t="s">
        <v>2697</v>
      </c>
      <c r="B1201" s="146" t="s">
        <v>2698</v>
      </c>
      <c r="C1201" s="160" t="s">
        <v>3039</v>
      </c>
      <c r="D1201" s="160" t="s">
        <v>570</v>
      </c>
      <c r="E1201" s="160" t="s">
        <v>643</v>
      </c>
      <c r="F1201" s="162">
        <v>1.5144060100000001</v>
      </c>
      <c r="G1201" s="162">
        <v>5.8820000000000003E-5</v>
      </c>
      <c r="H1201" s="56" t="str">
        <f t="shared" si="54"/>
        <v/>
      </c>
      <c r="I1201" s="162">
        <v>0</v>
      </c>
      <c r="J1201" s="162">
        <v>5.8840000000000006E-5</v>
      </c>
      <c r="K1201" s="56">
        <f t="shared" si="55"/>
        <v>-1</v>
      </c>
      <c r="L1201" s="56">
        <f t="shared" si="56"/>
        <v>0</v>
      </c>
      <c r="N1201" s="5"/>
      <c r="O1201" s="5"/>
      <c r="Q1201" s="5"/>
      <c r="R1201" s="5"/>
    </row>
    <row r="1202" spans="1:18" s="127" customFormat="1" x14ac:dyDescent="0.2">
      <c r="A1202" s="160" t="s">
        <v>3371</v>
      </c>
      <c r="B1202" s="142" t="s">
        <v>3372</v>
      </c>
      <c r="C1202" s="160" t="s">
        <v>2419</v>
      </c>
      <c r="D1202" s="160" t="s">
        <v>163</v>
      </c>
      <c r="E1202" s="160" t="s">
        <v>643</v>
      </c>
      <c r="F1202" s="162">
        <v>0</v>
      </c>
      <c r="G1202" s="162">
        <v>0</v>
      </c>
      <c r="H1202" s="56" t="str">
        <f t="shared" si="54"/>
        <v/>
      </c>
      <c r="I1202" s="162">
        <v>0</v>
      </c>
      <c r="J1202" s="162">
        <v>0</v>
      </c>
      <c r="K1202" s="56" t="str">
        <f t="shared" si="55"/>
        <v/>
      </c>
      <c r="L1202" s="56" t="str">
        <f t="shared" si="56"/>
        <v/>
      </c>
      <c r="N1202" s="5"/>
      <c r="O1202" s="5"/>
      <c r="Q1202" s="5"/>
      <c r="R1202" s="5"/>
    </row>
    <row r="1203" spans="1:18" s="127" customFormat="1" x14ac:dyDescent="0.2">
      <c r="A1203" s="160" t="s">
        <v>3373</v>
      </c>
      <c r="B1203" s="142" t="s">
        <v>3374</v>
      </c>
      <c r="C1203" s="160" t="s">
        <v>2419</v>
      </c>
      <c r="D1203" s="160" t="s">
        <v>163</v>
      </c>
      <c r="E1203" s="160" t="s">
        <v>643</v>
      </c>
      <c r="F1203" s="162">
        <v>0</v>
      </c>
      <c r="G1203" s="162">
        <v>1.715E-5</v>
      </c>
      <c r="H1203" s="56">
        <f t="shared" si="54"/>
        <v>-1</v>
      </c>
      <c r="I1203" s="162">
        <v>0</v>
      </c>
      <c r="J1203" s="162">
        <v>0</v>
      </c>
      <c r="K1203" s="56" t="str">
        <f t="shared" si="55"/>
        <v/>
      </c>
      <c r="L1203" s="56" t="str">
        <f t="shared" si="56"/>
        <v/>
      </c>
      <c r="M1203" s="5"/>
      <c r="N1203" s="5"/>
      <c r="O1203" s="5"/>
      <c r="P1203" s="5"/>
      <c r="Q1203" s="5"/>
      <c r="R1203" s="5"/>
    </row>
    <row r="1204" spans="1:18" s="127" customFormat="1" x14ac:dyDescent="0.2">
      <c r="A1204" s="160" t="s">
        <v>3391</v>
      </c>
      <c r="B1204" s="142" t="s">
        <v>3392</v>
      </c>
      <c r="C1204" s="160" t="s">
        <v>3164</v>
      </c>
      <c r="D1204" s="160" t="s">
        <v>570</v>
      </c>
      <c r="E1204" s="160" t="s">
        <v>643</v>
      </c>
      <c r="F1204" s="162">
        <v>5.2312570000000003E-2</v>
      </c>
      <c r="G1204" s="162">
        <v>0</v>
      </c>
      <c r="H1204" s="56" t="str">
        <f t="shared" si="54"/>
        <v/>
      </c>
      <c r="I1204" s="162">
        <v>0</v>
      </c>
      <c r="J1204" s="162">
        <v>0</v>
      </c>
      <c r="K1204" s="56" t="str">
        <f t="shared" si="55"/>
        <v/>
      </c>
      <c r="L1204" s="56">
        <f t="shared" si="56"/>
        <v>0</v>
      </c>
      <c r="N1204" s="5"/>
      <c r="O1204" s="5"/>
      <c r="Q1204" s="5"/>
      <c r="R1204" s="5"/>
    </row>
    <row r="1205" spans="1:18" s="127" customFormat="1" x14ac:dyDescent="0.2">
      <c r="A1205" s="160" t="s">
        <v>3393</v>
      </c>
      <c r="B1205" s="142" t="s">
        <v>3394</v>
      </c>
      <c r="C1205" s="160" t="s">
        <v>3164</v>
      </c>
      <c r="D1205" s="160" t="s">
        <v>570</v>
      </c>
      <c r="E1205" s="160" t="s">
        <v>164</v>
      </c>
      <c r="F1205" s="162">
        <v>9.4643999999999995E-3</v>
      </c>
      <c r="G1205" s="162">
        <v>9.9743999999999996E-3</v>
      </c>
      <c r="H1205" s="56">
        <f t="shared" si="54"/>
        <v>-5.1130895091434092E-2</v>
      </c>
      <c r="I1205" s="162">
        <v>0</v>
      </c>
      <c r="J1205" s="162">
        <v>0</v>
      </c>
      <c r="K1205" s="56" t="str">
        <f t="shared" si="55"/>
        <v/>
      </c>
      <c r="L1205" s="56">
        <f t="shared" si="56"/>
        <v>0</v>
      </c>
      <c r="M1205" s="5"/>
      <c r="N1205" s="5"/>
      <c r="O1205" s="5"/>
      <c r="P1205" s="5"/>
      <c r="Q1205" s="5"/>
      <c r="R1205" s="5"/>
    </row>
    <row r="1206" spans="1:18" s="127" customFormat="1" x14ac:dyDescent="0.2">
      <c r="A1206" s="160" t="s">
        <v>3104</v>
      </c>
      <c r="B1206" s="146" t="s">
        <v>3105</v>
      </c>
      <c r="C1206" s="160" t="s">
        <v>2418</v>
      </c>
      <c r="D1206" s="160" t="s">
        <v>162</v>
      </c>
      <c r="E1206" s="160" t="s">
        <v>643</v>
      </c>
      <c r="F1206" s="162">
        <v>1.0328830000000001E-2</v>
      </c>
      <c r="G1206" s="162">
        <v>9.8882999999999999E-2</v>
      </c>
      <c r="H1206" s="56">
        <f t="shared" si="54"/>
        <v>-0.89554493694568327</v>
      </c>
      <c r="I1206" s="162">
        <v>0</v>
      </c>
      <c r="J1206" s="162">
        <v>0</v>
      </c>
      <c r="K1206" s="56" t="str">
        <f t="shared" si="55"/>
        <v/>
      </c>
      <c r="L1206" s="56">
        <f t="shared" si="56"/>
        <v>0</v>
      </c>
      <c r="N1206" s="5"/>
      <c r="O1206" s="5"/>
      <c r="Q1206" s="5"/>
      <c r="R1206" s="5"/>
    </row>
    <row r="1207" spans="1:18" s="127" customFormat="1" x14ac:dyDescent="0.2">
      <c r="A1207" s="160" t="s">
        <v>3273</v>
      </c>
      <c r="B1207" s="142" t="s">
        <v>1323</v>
      </c>
      <c r="C1207" s="160" t="s">
        <v>3350</v>
      </c>
      <c r="D1207" s="160" t="s">
        <v>162</v>
      </c>
      <c r="E1207" s="160" t="s">
        <v>164</v>
      </c>
      <c r="F1207" s="162">
        <v>1.44648562</v>
      </c>
      <c r="G1207" s="162">
        <v>0.83031533999999996</v>
      </c>
      <c r="H1207" s="56">
        <f t="shared" si="54"/>
        <v>0.74209189005227838</v>
      </c>
      <c r="I1207" s="162">
        <v>0</v>
      </c>
      <c r="J1207" s="162">
        <v>0</v>
      </c>
      <c r="K1207" s="56" t="str">
        <f t="shared" si="55"/>
        <v/>
      </c>
      <c r="L1207" s="56">
        <f t="shared" si="56"/>
        <v>0</v>
      </c>
      <c r="M1207" s="5"/>
      <c r="N1207" s="5"/>
      <c r="O1207" s="5"/>
      <c r="P1207" s="5"/>
      <c r="Q1207" s="5"/>
      <c r="R1207" s="5"/>
    </row>
    <row r="1208" spans="1:18" s="127" customFormat="1" x14ac:dyDescent="0.2">
      <c r="A1208" s="160" t="s">
        <v>2511</v>
      </c>
      <c r="B1208" s="142" t="s">
        <v>2512</v>
      </c>
      <c r="C1208" s="160" t="s">
        <v>2458</v>
      </c>
      <c r="D1208" s="160" t="s">
        <v>163</v>
      </c>
      <c r="E1208" s="160" t="s">
        <v>164</v>
      </c>
      <c r="F1208" s="162">
        <v>1.1868311299999998</v>
      </c>
      <c r="G1208" s="162">
        <v>1.92497655</v>
      </c>
      <c r="H1208" s="56">
        <f t="shared" si="54"/>
        <v>-0.38345683743524051</v>
      </c>
      <c r="I1208" s="162">
        <v>0</v>
      </c>
      <c r="J1208" s="162">
        <v>0</v>
      </c>
      <c r="K1208" s="56" t="str">
        <f t="shared" si="55"/>
        <v/>
      </c>
      <c r="L1208" s="56">
        <f t="shared" si="56"/>
        <v>0</v>
      </c>
      <c r="N1208" s="5"/>
      <c r="O1208" s="5"/>
      <c r="Q1208" s="5"/>
      <c r="R1208" s="5"/>
    </row>
    <row r="1209" spans="1:18" s="127" customFormat="1" x14ac:dyDescent="0.2">
      <c r="A1209" s="160" t="s">
        <v>3091</v>
      </c>
      <c r="B1209" s="146" t="s">
        <v>3092</v>
      </c>
      <c r="C1209" s="160" t="s">
        <v>2420</v>
      </c>
      <c r="D1209" s="160" t="s">
        <v>570</v>
      </c>
      <c r="E1209" s="160" t="s">
        <v>164</v>
      </c>
      <c r="F1209" s="162">
        <v>0</v>
      </c>
      <c r="G1209" s="162">
        <v>0</v>
      </c>
      <c r="H1209" s="56" t="str">
        <f t="shared" si="54"/>
        <v/>
      </c>
      <c r="I1209" s="162">
        <v>0</v>
      </c>
      <c r="J1209" s="162">
        <v>0</v>
      </c>
      <c r="K1209" s="56" t="str">
        <f t="shared" si="55"/>
        <v/>
      </c>
      <c r="L1209" s="56" t="str">
        <f t="shared" si="56"/>
        <v/>
      </c>
      <c r="N1209" s="5"/>
      <c r="O1209" s="5"/>
      <c r="Q1209" s="5"/>
      <c r="R1209" s="5"/>
    </row>
    <row r="1210" spans="1:18" s="127" customFormat="1" x14ac:dyDescent="0.2">
      <c r="A1210" s="160" t="s">
        <v>2409</v>
      </c>
      <c r="B1210" s="146" t="s">
        <v>1666</v>
      </c>
      <c r="C1210" s="160" t="s">
        <v>633</v>
      </c>
      <c r="D1210" s="160" t="s">
        <v>163</v>
      </c>
      <c r="E1210" s="160" t="s">
        <v>643</v>
      </c>
      <c r="F1210" s="162">
        <v>0</v>
      </c>
      <c r="G1210" s="162">
        <v>7.4227460000000009E-2</v>
      </c>
      <c r="H1210" s="56">
        <f t="shared" si="54"/>
        <v>-1</v>
      </c>
      <c r="I1210" s="162">
        <v>0</v>
      </c>
      <c r="J1210" s="162">
        <v>0</v>
      </c>
      <c r="K1210" s="56" t="str">
        <f t="shared" si="55"/>
        <v/>
      </c>
      <c r="L1210" s="56" t="str">
        <f t="shared" si="56"/>
        <v/>
      </c>
      <c r="N1210" s="5"/>
      <c r="O1210" s="5"/>
      <c r="Q1210" s="5"/>
      <c r="R1210" s="5"/>
    </row>
    <row r="1211" spans="1:18" s="127" customFormat="1" x14ac:dyDescent="0.2">
      <c r="A1211" s="160" t="s">
        <v>3199</v>
      </c>
      <c r="B1211" s="146" t="s">
        <v>3200</v>
      </c>
      <c r="C1211" s="160" t="s">
        <v>2689</v>
      </c>
      <c r="D1211" s="160" t="s">
        <v>163</v>
      </c>
      <c r="E1211" s="160" t="s">
        <v>643</v>
      </c>
      <c r="F1211" s="162">
        <v>0</v>
      </c>
      <c r="G1211" s="162">
        <v>0</v>
      </c>
      <c r="H1211" s="56" t="str">
        <f t="shared" si="54"/>
        <v/>
      </c>
      <c r="I1211" s="162">
        <v>0</v>
      </c>
      <c r="J1211" s="162">
        <v>0</v>
      </c>
      <c r="K1211" s="56" t="str">
        <f t="shared" si="55"/>
        <v/>
      </c>
      <c r="L1211" s="56" t="str">
        <f t="shared" si="56"/>
        <v/>
      </c>
      <c r="M1211" s="5"/>
      <c r="N1211" s="5"/>
      <c r="O1211" s="5"/>
      <c r="P1211" s="5"/>
      <c r="Q1211" s="5"/>
      <c r="R1211" s="5"/>
    </row>
    <row r="1212" spans="1:18" s="127" customFormat="1" x14ac:dyDescent="0.2">
      <c r="A1212" s="160" t="s">
        <v>1279</v>
      </c>
      <c r="B1212" s="142" t="s">
        <v>1280</v>
      </c>
      <c r="C1212" s="160" t="s">
        <v>2418</v>
      </c>
      <c r="D1212" s="160" t="s">
        <v>162</v>
      </c>
      <c r="E1212" s="160" t="s">
        <v>643</v>
      </c>
      <c r="F1212" s="162">
        <v>0.41611442999999998</v>
      </c>
      <c r="G1212" s="162">
        <v>1.41087349</v>
      </c>
      <c r="H1212" s="56">
        <f t="shared" si="54"/>
        <v>-0.70506609348794269</v>
      </c>
      <c r="I1212" s="162">
        <v>0</v>
      </c>
      <c r="J1212" s="162">
        <v>0</v>
      </c>
      <c r="K1212" s="56" t="str">
        <f t="shared" si="55"/>
        <v/>
      </c>
      <c r="L1212" s="56">
        <f t="shared" si="56"/>
        <v>0</v>
      </c>
      <c r="M1212" s="5"/>
      <c r="N1212" s="5"/>
      <c r="O1212" s="5"/>
      <c r="P1212" s="5"/>
      <c r="Q1212" s="5"/>
      <c r="R1212" s="5"/>
    </row>
    <row r="1213" spans="1:18" s="127" customFormat="1" x14ac:dyDescent="0.2">
      <c r="A1213" s="160" t="s">
        <v>3162</v>
      </c>
      <c r="B1213" s="146" t="s">
        <v>3163</v>
      </c>
      <c r="C1213" s="160" t="s">
        <v>3038</v>
      </c>
      <c r="D1213" s="160" t="s">
        <v>570</v>
      </c>
      <c r="E1213" s="160" t="s">
        <v>164</v>
      </c>
      <c r="F1213" s="162">
        <v>8.43467E-3</v>
      </c>
      <c r="G1213" s="162">
        <v>1.1884190000000001E-2</v>
      </c>
      <c r="H1213" s="56">
        <f t="shared" si="54"/>
        <v>-0.29026126307304079</v>
      </c>
      <c r="I1213" s="162">
        <v>0</v>
      </c>
      <c r="J1213" s="162">
        <v>0</v>
      </c>
      <c r="K1213" s="56" t="str">
        <f t="shared" si="55"/>
        <v/>
      </c>
      <c r="L1213" s="56">
        <f t="shared" si="56"/>
        <v>0</v>
      </c>
      <c r="M1213" s="5"/>
      <c r="N1213" s="5"/>
      <c r="O1213" s="5"/>
      <c r="P1213" s="5"/>
      <c r="Q1213" s="5"/>
      <c r="R1213" s="5"/>
    </row>
    <row r="1214" spans="1:18" s="127" customFormat="1" x14ac:dyDescent="0.2">
      <c r="A1214" s="160" t="s">
        <v>3158</v>
      </c>
      <c r="B1214" s="146" t="s">
        <v>3159</v>
      </c>
      <c r="C1214" s="160" t="s">
        <v>3038</v>
      </c>
      <c r="D1214" s="160" t="s">
        <v>570</v>
      </c>
      <c r="E1214" s="160" t="s">
        <v>164</v>
      </c>
      <c r="F1214" s="162">
        <v>2.3054999999999998E-3</v>
      </c>
      <c r="G1214" s="162">
        <v>4.5430000000000002E-3</v>
      </c>
      <c r="H1214" s="56">
        <f t="shared" si="54"/>
        <v>-0.49251595861765363</v>
      </c>
      <c r="I1214" s="162">
        <v>0</v>
      </c>
      <c r="J1214" s="162">
        <v>0</v>
      </c>
      <c r="K1214" s="56" t="str">
        <f t="shared" si="55"/>
        <v/>
      </c>
      <c r="L1214" s="56">
        <f t="shared" si="56"/>
        <v>0</v>
      </c>
      <c r="N1214" s="5"/>
      <c r="O1214" s="5"/>
      <c r="Q1214" s="5"/>
      <c r="R1214" s="5"/>
    </row>
    <row r="1215" spans="1:18" s="127" customFormat="1" x14ac:dyDescent="0.2">
      <c r="A1215" s="160" t="s">
        <v>1686</v>
      </c>
      <c r="B1215" s="142" t="s">
        <v>569</v>
      </c>
      <c r="C1215" s="160" t="s">
        <v>3040</v>
      </c>
      <c r="D1215" s="160" t="s">
        <v>163</v>
      </c>
      <c r="E1215" s="160" t="s">
        <v>164</v>
      </c>
      <c r="F1215" s="162">
        <v>1.529758E-2</v>
      </c>
      <c r="G1215" s="162">
        <v>0.10104799</v>
      </c>
      <c r="H1215" s="56">
        <f t="shared" si="54"/>
        <v>-0.84861074426121685</v>
      </c>
      <c r="I1215" s="162">
        <v>0</v>
      </c>
      <c r="J1215" s="162">
        <v>0</v>
      </c>
      <c r="K1215" s="56" t="str">
        <f t="shared" si="55"/>
        <v/>
      </c>
      <c r="L1215" s="56">
        <f t="shared" si="56"/>
        <v>0</v>
      </c>
      <c r="N1215" s="5"/>
      <c r="O1215" s="5"/>
      <c r="Q1215" s="5"/>
      <c r="R1215" s="5"/>
    </row>
    <row r="1216" spans="1:18" s="127" customFormat="1" x14ac:dyDescent="0.2">
      <c r="A1216" s="160" t="s">
        <v>3325</v>
      </c>
      <c r="B1216" s="142" t="s">
        <v>54</v>
      </c>
      <c r="C1216" s="160" t="s">
        <v>3350</v>
      </c>
      <c r="D1216" s="160" t="s">
        <v>163</v>
      </c>
      <c r="E1216" s="160" t="s">
        <v>164</v>
      </c>
      <c r="F1216" s="162">
        <v>2.1382439999999999E-2</v>
      </c>
      <c r="G1216" s="162">
        <v>3.2157740000000004E-2</v>
      </c>
      <c r="H1216" s="56">
        <f t="shared" si="54"/>
        <v>-0.33507640773263303</v>
      </c>
      <c r="I1216" s="162">
        <v>0</v>
      </c>
      <c r="J1216" s="162">
        <v>0</v>
      </c>
      <c r="K1216" s="56" t="str">
        <f t="shared" si="55"/>
        <v/>
      </c>
      <c r="L1216" s="56">
        <f t="shared" si="56"/>
        <v>0</v>
      </c>
      <c r="M1216" s="5"/>
      <c r="N1216" s="5"/>
      <c r="O1216" s="5"/>
      <c r="P1216" s="5"/>
      <c r="Q1216" s="5"/>
      <c r="R1216" s="5"/>
    </row>
    <row r="1217" spans="1:18" s="127" customFormat="1" x14ac:dyDescent="0.2">
      <c r="A1217" s="160" t="s">
        <v>1961</v>
      </c>
      <c r="B1217" s="146" t="s">
        <v>1968</v>
      </c>
      <c r="C1217" s="160" t="s">
        <v>3164</v>
      </c>
      <c r="D1217" s="160" t="s">
        <v>163</v>
      </c>
      <c r="E1217" s="160" t="s">
        <v>643</v>
      </c>
      <c r="F1217" s="162">
        <v>1.8141360000000002E-2</v>
      </c>
      <c r="G1217" s="162">
        <v>0</v>
      </c>
      <c r="H1217" s="56" t="str">
        <f t="shared" si="54"/>
        <v/>
      </c>
      <c r="I1217" s="162">
        <v>0</v>
      </c>
      <c r="J1217" s="162">
        <v>0</v>
      </c>
      <c r="K1217" s="56" t="str">
        <f t="shared" si="55"/>
        <v/>
      </c>
      <c r="L1217" s="56">
        <f t="shared" si="56"/>
        <v>0</v>
      </c>
      <c r="N1217" s="5"/>
      <c r="O1217" s="5"/>
      <c r="Q1217" s="5"/>
      <c r="R1217" s="5"/>
    </row>
    <row r="1218" spans="1:18" s="127" customFormat="1" x14ac:dyDescent="0.2">
      <c r="A1218" s="160" t="s">
        <v>2559</v>
      </c>
      <c r="B1218" s="163" t="s">
        <v>1983</v>
      </c>
      <c r="C1218" s="160" t="s">
        <v>3042</v>
      </c>
      <c r="D1218" s="160" t="s">
        <v>570</v>
      </c>
      <c r="E1218" s="160" t="s">
        <v>164</v>
      </c>
      <c r="F1218" s="162">
        <v>7.5122800000000003E-2</v>
      </c>
      <c r="G1218" s="162">
        <v>1.4306080000000001E-2</v>
      </c>
      <c r="H1218" s="56">
        <f t="shared" si="54"/>
        <v>4.2511100175589682</v>
      </c>
      <c r="I1218" s="162">
        <v>0</v>
      </c>
      <c r="J1218" s="162">
        <v>0</v>
      </c>
      <c r="K1218" s="56" t="str">
        <f t="shared" si="55"/>
        <v/>
      </c>
      <c r="L1218" s="56">
        <f t="shared" si="56"/>
        <v>0</v>
      </c>
      <c r="M1218" s="5"/>
      <c r="N1218" s="5"/>
      <c r="O1218" s="5"/>
      <c r="P1218" s="5"/>
      <c r="Q1218" s="5"/>
      <c r="R1218" s="5"/>
    </row>
    <row r="1219" spans="1:18" s="127" customFormat="1" x14ac:dyDescent="0.2">
      <c r="A1219" s="160" t="s">
        <v>2415</v>
      </c>
      <c r="B1219" s="161" t="s">
        <v>1439</v>
      </c>
      <c r="C1219" s="160" t="s">
        <v>3039</v>
      </c>
      <c r="D1219" s="160" t="s">
        <v>163</v>
      </c>
      <c r="E1219" s="160" t="s">
        <v>164</v>
      </c>
      <c r="F1219" s="162">
        <v>0.90732449000000004</v>
      </c>
      <c r="G1219" s="162">
        <v>0</v>
      </c>
      <c r="H1219" s="56" t="str">
        <f t="shared" si="54"/>
        <v/>
      </c>
      <c r="I1219" s="162">
        <v>0</v>
      </c>
      <c r="J1219" s="162">
        <v>0</v>
      </c>
      <c r="K1219" s="56" t="str">
        <f t="shared" si="55"/>
        <v/>
      </c>
      <c r="L1219" s="56">
        <f t="shared" si="56"/>
        <v>0</v>
      </c>
      <c r="N1219" s="5"/>
      <c r="O1219" s="5"/>
      <c r="Q1219" s="5"/>
      <c r="R1219" s="5"/>
    </row>
    <row r="1220" spans="1:18" s="127" customFormat="1" x14ac:dyDescent="0.2">
      <c r="A1220" s="160" t="s">
        <v>2132</v>
      </c>
      <c r="B1220" s="161" t="s">
        <v>2133</v>
      </c>
      <c r="C1220" s="160" t="s">
        <v>2685</v>
      </c>
      <c r="D1220" s="160" t="s">
        <v>163</v>
      </c>
      <c r="E1220" s="160" t="s">
        <v>643</v>
      </c>
      <c r="F1220" s="162">
        <v>0</v>
      </c>
      <c r="G1220" s="162">
        <v>1.3053500000000001E-2</v>
      </c>
      <c r="H1220" s="56">
        <f t="shared" si="54"/>
        <v>-1</v>
      </c>
      <c r="I1220" s="162">
        <v>0</v>
      </c>
      <c r="J1220" s="162">
        <v>0</v>
      </c>
      <c r="K1220" s="56" t="str">
        <f t="shared" si="55"/>
        <v/>
      </c>
      <c r="L1220" s="56" t="str">
        <f t="shared" si="56"/>
        <v/>
      </c>
      <c r="N1220" s="5"/>
      <c r="O1220" s="5"/>
      <c r="Q1220" s="5"/>
      <c r="R1220" s="5"/>
    </row>
    <row r="1221" spans="1:18" s="127" customFormat="1" x14ac:dyDescent="0.2">
      <c r="A1221" s="160" t="s">
        <v>2782</v>
      </c>
      <c r="B1221" s="161" t="s">
        <v>1690</v>
      </c>
      <c r="C1221" s="160" t="s">
        <v>2420</v>
      </c>
      <c r="D1221" s="160" t="s">
        <v>570</v>
      </c>
      <c r="E1221" s="160" t="s">
        <v>164</v>
      </c>
      <c r="F1221" s="162">
        <v>0</v>
      </c>
      <c r="G1221" s="162">
        <v>0</v>
      </c>
      <c r="H1221" s="56" t="str">
        <f t="shared" si="54"/>
        <v/>
      </c>
      <c r="I1221" s="162">
        <v>0</v>
      </c>
      <c r="J1221" s="162">
        <v>0</v>
      </c>
      <c r="K1221" s="56" t="str">
        <f t="shared" si="55"/>
        <v/>
      </c>
      <c r="L1221" s="56" t="str">
        <f t="shared" si="56"/>
        <v/>
      </c>
      <c r="M1221" s="5"/>
      <c r="N1221" s="5"/>
      <c r="O1221" s="5"/>
      <c r="P1221" s="5"/>
      <c r="Q1221" s="5"/>
      <c r="R1221" s="5"/>
    </row>
    <row r="1222" spans="1:18" s="127" customFormat="1" x14ac:dyDescent="0.2">
      <c r="A1222" s="160" t="s">
        <v>3137</v>
      </c>
      <c r="B1222" s="160" t="s">
        <v>3138</v>
      </c>
      <c r="C1222" s="160" t="s">
        <v>2419</v>
      </c>
      <c r="D1222" s="160" t="s">
        <v>163</v>
      </c>
      <c r="E1222" s="160" t="s">
        <v>643</v>
      </c>
      <c r="F1222" s="162">
        <v>0</v>
      </c>
      <c r="G1222" s="162">
        <v>8.0429300000000002E-3</v>
      </c>
      <c r="H1222" s="56">
        <f t="shared" ref="H1222:H1271" si="57">IF(ISERROR(F1222/G1222-1),"",IF((F1222/G1222-1)&gt;10000%,"",F1222/G1222-1))</f>
        <v>-1</v>
      </c>
      <c r="I1222" s="162">
        <v>0</v>
      </c>
      <c r="J1222" s="162">
        <v>0</v>
      </c>
      <c r="K1222" s="56" t="str">
        <f t="shared" ref="K1222:K1271" si="58">IF(ISERROR(I1222/J1222-1),"",IF((I1222/J1222-1)&gt;10000%,"",I1222/J1222-1))</f>
        <v/>
      </c>
      <c r="L1222" s="56" t="str">
        <f t="shared" ref="L1222:L1271" si="59">IF(ISERROR(I1222/F1222),"",IF(I1222/F1222&gt;10000%,"",I1222/F1222))</f>
        <v/>
      </c>
      <c r="N1222" s="5"/>
      <c r="O1222" s="5"/>
      <c r="Q1222" s="5"/>
      <c r="R1222" s="5"/>
    </row>
    <row r="1223" spans="1:18" s="127" customFormat="1" x14ac:dyDescent="0.2">
      <c r="A1223" s="160" t="s">
        <v>2110</v>
      </c>
      <c r="B1223" s="161" t="s">
        <v>2111</v>
      </c>
      <c r="C1223" s="160" t="s">
        <v>3164</v>
      </c>
      <c r="D1223" s="160" t="s">
        <v>163</v>
      </c>
      <c r="E1223" s="160" t="s">
        <v>643</v>
      </c>
      <c r="F1223" s="162">
        <v>0.11825691000000001</v>
      </c>
      <c r="G1223" s="162">
        <v>1.5505280000000001E-2</v>
      </c>
      <c r="H1223" s="56">
        <f t="shared" si="57"/>
        <v>6.62688000474677</v>
      </c>
      <c r="I1223" s="162">
        <v>0</v>
      </c>
      <c r="J1223" s="162">
        <v>0</v>
      </c>
      <c r="K1223" s="56" t="str">
        <f t="shared" si="58"/>
        <v/>
      </c>
      <c r="L1223" s="56">
        <f t="shared" si="59"/>
        <v>0</v>
      </c>
      <c r="N1223" s="5"/>
      <c r="O1223" s="5"/>
      <c r="Q1223" s="5"/>
      <c r="R1223" s="5"/>
    </row>
    <row r="1224" spans="1:18" s="127" customFormat="1" x14ac:dyDescent="0.2">
      <c r="A1224" s="160" t="s">
        <v>3195</v>
      </c>
      <c r="B1224" s="160" t="s">
        <v>3196</v>
      </c>
      <c r="C1224" s="160" t="s">
        <v>2689</v>
      </c>
      <c r="D1224" s="160" t="s">
        <v>163</v>
      </c>
      <c r="E1224" s="160" t="s">
        <v>643</v>
      </c>
      <c r="F1224" s="162">
        <v>0</v>
      </c>
      <c r="G1224" s="162">
        <v>0</v>
      </c>
      <c r="H1224" s="56" t="str">
        <f t="shared" si="57"/>
        <v/>
      </c>
      <c r="I1224" s="162">
        <v>0</v>
      </c>
      <c r="J1224" s="162">
        <v>0</v>
      </c>
      <c r="K1224" s="56" t="str">
        <f t="shared" si="58"/>
        <v/>
      </c>
      <c r="L1224" s="56" t="str">
        <f t="shared" si="59"/>
        <v/>
      </c>
      <c r="N1224" s="5"/>
      <c r="O1224" s="5"/>
      <c r="Q1224" s="5"/>
      <c r="R1224" s="5"/>
    </row>
    <row r="1225" spans="1:18" s="127" customFormat="1" x14ac:dyDescent="0.2">
      <c r="A1225" s="160" t="s">
        <v>3197</v>
      </c>
      <c r="B1225" s="146" t="s">
        <v>3198</v>
      </c>
      <c r="C1225" s="160" t="s">
        <v>2689</v>
      </c>
      <c r="D1225" s="160" t="s">
        <v>163</v>
      </c>
      <c r="E1225" s="160" t="s">
        <v>643</v>
      </c>
      <c r="F1225" s="162">
        <v>0</v>
      </c>
      <c r="G1225" s="162">
        <v>0</v>
      </c>
      <c r="H1225" s="56" t="str">
        <f t="shared" si="57"/>
        <v/>
      </c>
      <c r="I1225" s="162">
        <v>0</v>
      </c>
      <c r="J1225" s="162">
        <v>0</v>
      </c>
      <c r="K1225" s="56" t="str">
        <f t="shared" si="58"/>
        <v/>
      </c>
      <c r="L1225" s="56" t="str">
        <f t="shared" si="59"/>
        <v/>
      </c>
      <c r="N1225" s="5"/>
      <c r="O1225" s="5"/>
      <c r="Q1225" s="5"/>
      <c r="R1225" s="5"/>
    </row>
    <row r="1226" spans="1:18" s="127" customFormat="1" x14ac:dyDescent="0.2">
      <c r="A1226" s="160" t="s">
        <v>3205</v>
      </c>
      <c r="B1226" s="146" t="s">
        <v>3206</v>
      </c>
      <c r="C1226" s="160" t="s">
        <v>2689</v>
      </c>
      <c r="D1226" s="160" t="s">
        <v>163</v>
      </c>
      <c r="E1226" s="160" t="s">
        <v>643</v>
      </c>
      <c r="F1226" s="162">
        <v>2.964E-2</v>
      </c>
      <c r="G1226" s="162">
        <v>4.1792000000000001E-3</v>
      </c>
      <c r="H1226" s="56">
        <f t="shared" si="57"/>
        <v>6.0922664624808576</v>
      </c>
      <c r="I1226" s="162">
        <v>0</v>
      </c>
      <c r="J1226" s="162">
        <v>0</v>
      </c>
      <c r="K1226" s="56" t="str">
        <f t="shared" si="58"/>
        <v/>
      </c>
      <c r="L1226" s="56">
        <f t="shared" si="59"/>
        <v>0</v>
      </c>
      <c r="N1226" s="5"/>
      <c r="O1226" s="5"/>
      <c r="Q1226" s="5"/>
      <c r="R1226" s="5"/>
    </row>
    <row r="1227" spans="1:18" s="127" customFormat="1" x14ac:dyDescent="0.2">
      <c r="A1227" s="160" t="s">
        <v>3207</v>
      </c>
      <c r="B1227" s="146" t="s">
        <v>3208</v>
      </c>
      <c r="C1227" s="160" t="s">
        <v>1864</v>
      </c>
      <c r="D1227" s="160" t="s">
        <v>163</v>
      </c>
      <c r="E1227" s="160" t="s">
        <v>164</v>
      </c>
      <c r="F1227" s="162">
        <v>0</v>
      </c>
      <c r="G1227" s="162">
        <v>0.30376128000000002</v>
      </c>
      <c r="H1227" s="56">
        <f t="shared" si="57"/>
        <v>-1</v>
      </c>
      <c r="I1227" s="162">
        <v>0</v>
      </c>
      <c r="J1227" s="162">
        <v>0</v>
      </c>
      <c r="K1227" s="56" t="str">
        <f t="shared" si="58"/>
        <v/>
      </c>
      <c r="L1227" s="56" t="str">
        <f t="shared" si="59"/>
        <v/>
      </c>
      <c r="N1227" s="5"/>
      <c r="O1227" s="5"/>
      <c r="Q1227" s="5"/>
      <c r="R1227" s="5"/>
    </row>
    <row r="1228" spans="1:18" s="127" customFormat="1" x14ac:dyDescent="0.2">
      <c r="A1228" s="160" t="s">
        <v>3209</v>
      </c>
      <c r="B1228" s="146" t="s">
        <v>3210</v>
      </c>
      <c r="C1228" s="160" t="s">
        <v>1864</v>
      </c>
      <c r="D1228" s="160" t="s">
        <v>163</v>
      </c>
      <c r="E1228" s="160" t="s">
        <v>164</v>
      </c>
      <c r="F1228" s="162">
        <v>6.3640000000000007E-5</v>
      </c>
      <c r="G1228" s="162">
        <v>7.065842E-2</v>
      </c>
      <c r="H1228" s="56">
        <f t="shared" si="57"/>
        <v>-0.99909932885564101</v>
      </c>
      <c r="I1228" s="162">
        <v>0</v>
      </c>
      <c r="J1228" s="162">
        <v>0</v>
      </c>
      <c r="K1228" s="56" t="str">
        <f t="shared" si="58"/>
        <v/>
      </c>
      <c r="L1228" s="56">
        <f t="shared" si="59"/>
        <v>0</v>
      </c>
      <c r="N1228" s="5"/>
      <c r="O1228" s="5"/>
      <c r="Q1228" s="5"/>
      <c r="R1228" s="5"/>
    </row>
    <row r="1229" spans="1:18" s="127" customFormat="1" x14ac:dyDescent="0.2">
      <c r="A1229" s="160" t="s">
        <v>3241</v>
      </c>
      <c r="B1229" s="146" t="s">
        <v>3242</v>
      </c>
      <c r="C1229" s="160" t="s">
        <v>2420</v>
      </c>
      <c r="D1229" s="160" t="s">
        <v>570</v>
      </c>
      <c r="E1229" s="160" t="s">
        <v>164</v>
      </c>
      <c r="F1229" s="162">
        <v>0</v>
      </c>
      <c r="G1229" s="162">
        <v>0</v>
      </c>
      <c r="H1229" s="56" t="str">
        <f t="shared" si="57"/>
        <v/>
      </c>
      <c r="I1229" s="162">
        <v>0</v>
      </c>
      <c r="J1229" s="162">
        <v>0</v>
      </c>
      <c r="K1229" s="56" t="str">
        <f t="shared" si="58"/>
        <v/>
      </c>
      <c r="L1229" s="56" t="str">
        <f t="shared" si="59"/>
        <v/>
      </c>
      <c r="N1229" s="5"/>
      <c r="O1229" s="5"/>
      <c r="Q1229" s="5"/>
      <c r="R1229" s="5"/>
    </row>
    <row r="1230" spans="1:18" s="127" customFormat="1" x14ac:dyDescent="0.2">
      <c r="A1230" s="160" t="s">
        <v>3309</v>
      </c>
      <c r="B1230" s="161" t="s">
        <v>55</v>
      </c>
      <c r="C1230" s="160" t="s">
        <v>3350</v>
      </c>
      <c r="D1230" s="160" t="s">
        <v>163</v>
      </c>
      <c r="E1230" s="160" t="s">
        <v>164</v>
      </c>
      <c r="F1230" s="162">
        <v>0.21399997000000001</v>
      </c>
      <c r="G1230" s="162">
        <v>0.32901259999999999</v>
      </c>
      <c r="H1230" s="56">
        <f t="shared" si="57"/>
        <v>-0.34956907425429906</v>
      </c>
      <c r="I1230" s="162">
        <v>0</v>
      </c>
      <c r="J1230" s="162">
        <v>0</v>
      </c>
      <c r="K1230" s="56" t="str">
        <f t="shared" si="58"/>
        <v/>
      </c>
      <c r="L1230" s="56">
        <f t="shared" si="59"/>
        <v>0</v>
      </c>
      <c r="M1230" s="5"/>
      <c r="N1230" s="5"/>
      <c r="O1230" s="5"/>
      <c r="P1230" s="5"/>
      <c r="Q1230" s="5"/>
      <c r="R1230" s="5"/>
    </row>
    <row r="1231" spans="1:18" s="127" customFormat="1" x14ac:dyDescent="0.2">
      <c r="A1231" s="160" t="s">
        <v>3345</v>
      </c>
      <c r="B1231" s="160" t="s">
        <v>3103</v>
      </c>
      <c r="C1231" s="160" t="s">
        <v>633</v>
      </c>
      <c r="D1231" s="160" t="s">
        <v>162</v>
      </c>
      <c r="E1231" s="160" t="s">
        <v>643</v>
      </c>
      <c r="F1231" s="162">
        <v>0</v>
      </c>
      <c r="G1231" s="162">
        <v>0</v>
      </c>
      <c r="H1231" s="56" t="str">
        <f t="shared" si="57"/>
        <v/>
      </c>
      <c r="I1231" s="162">
        <v>0</v>
      </c>
      <c r="J1231" s="162">
        <v>0</v>
      </c>
      <c r="K1231" s="56" t="str">
        <f t="shared" si="58"/>
        <v/>
      </c>
      <c r="L1231" s="56" t="str">
        <f t="shared" si="59"/>
        <v/>
      </c>
      <c r="N1231" s="5"/>
      <c r="O1231" s="5"/>
      <c r="Q1231" s="5"/>
      <c r="R1231" s="5"/>
    </row>
    <row r="1232" spans="1:18" s="127" customFormat="1" x14ac:dyDescent="0.2">
      <c r="A1232" s="160" t="s">
        <v>2513</v>
      </c>
      <c r="B1232" s="160" t="s">
        <v>2514</v>
      </c>
      <c r="C1232" s="160" t="s">
        <v>2124</v>
      </c>
      <c r="D1232" s="160" t="s">
        <v>163</v>
      </c>
      <c r="E1232" s="160" t="s">
        <v>643</v>
      </c>
      <c r="F1232" s="162">
        <v>9.7879999999999991E-5</v>
      </c>
      <c r="G1232" s="162">
        <v>7.83821E-3</v>
      </c>
      <c r="H1232" s="56">
        <f t="shared" si="57"/>
        <v>-0.98751245501204998</v>
      </c>
      <c r="I1232" s="162">
        <v>0</v>
      </c>
      <c r="J1232" s="162">
        <v>0</v>
      </c>
      <c r="K1232" s="56" t="str">
        <f t="shared" si="58"/>
        <v/>
      </c>
      <c r="L1232" s="56">
        <f t="shared" si="59"/>
        <v>0</v>
      </c>
      <c r="M1232" s="5"/>
      <c r="N1232" s="5"/>
      <c r="O1232" s="5"/>
      <c r="P1232" s="5"/>
      <c r="Q1232" s="5"/>
      <c r="R1232" s="5"/>
    </row>
    <row r="1233" spans="1:18" s="127" customFormat="1" x14ac:dyDescent="0.2">
      <c r="A1233" s="160" t="s">
        <v>3087</v>
      </c>
      <c r="B1233" s="160" t="s">
        <v>3088</v>
      </c>
      <c r="C1233" s="160" t="s">
        <v>2418</v>
      </c>
      <c r="D1233" s="160" t="s">
        <v>163</v>
      </c>
      <c r="E1233" s="160" t="s">
        <v>3351</v>
      </c>
      <c r="F1233" s="162">
        <v>4.4739206999999999</v>
      </c>
      <c r="G1233" s="162">
        <v>2.6717119999999999</v>
      </c>
      <c r="H1233" s="56">
        <f t="shared" si="57"/>
        <v>0.67455201009689669</v>
      </c>
      <c r="I1233" s="162">
        <v>0</v>
      </c>
      <c r="J1233" s="162">
        <v>0</v>
      </c>
      <c r="K1233" s="56" t="str">
        <f t="shared" si="58"/>
        <v/>
      </c>
      <c r="L1233" s="56">
        <f t="shared" si="59"/>
        <v>0</v>
      </c>
      <c r="N1233" s="5"/>
      <c r="O1233" s="5"/>
      <c r="Q1233" s="5"/>
      <c r="R1233" s="5"/>
    </row>
    <row r="1234" spans="1:18" s="127" customFormat="1" x14ac:dyDescent="0.2">
      <c r="A1234" s="160" t="s">
        <v>3336</v>
      </c>
      <c r="B1234" s="160" t="s">
        <v>3069</v>
      </c>
      <c r="C1234" s="160" t="s">
        <v>3251</v>
      </c>
      <c r="D1234" s="160" t="s">
        <v>163</v>
      </c>
      <c r="E1234" s="160" t="s">
        <v>643</v>
      </c>
      <c r="F1234" s="162">
        <v>4.1831569999999998E-2</v>
      </c>
      <c r="G1234" s="162">
        <v>3.5135920000000001E-2</v>
      </c>
      <c r="H1234" s="56">
        <f t="shared" si="57"/>
        <v>0.19056424308798503</v>
      </c>
      <c r="I1234" s="162">
        <v>0</v>
      </c>
      <c r="J1234" s="162">
        <v>0</v>
      </c>
      <c r="K1234" s="56" t="str">
        <f t="shared" si="58"/>
        <v/>
      </c>
      <c r="L1234" s="56">
        <f t="shared" si="59"/>
        <v>0</v>
      </c>
      <c r="N1234" s="5"/>
      <c r="O1234" s="5"/>
      <c r="Q1234" s="5"/>
      <c r="R1234" s="5"/>
    </row>
    <row r="1235" spans="1:18" s="127" customFormat="1" x14ac:dyDescent="0.2">
      <c r="A1235" s="160" t="s">
        <v>2413</v>
      </c>
      <c r="B1235" s="161" t="s">
        <v>1662</v>
      </c>
      <c r="C1235" s="160" t="s">
        <v>3039</v>
      </c>
      <c r="D1235" s="160" t="s">
        <v>163</v>
      </c>
      <c r="E1235" s="160" t="s">
        <v>643</v>
      </c>
      <c r="F1235" s="162">
        <v>6.7056599999999996E-3</v>
      </c>
      <c r="G1235" s="162">
        <v>2.859832E-2</v>
      </c>
      <c r="H1235" s="56">
        <f t="shared" si="57"/>
        <v>-0.76552259013816193</v>
      </c>
      <c r="I1235" s="162">
        <v>0</v>
      </c>
      <c r="J1235" s="162">
        <v>0</v>
      </c>
      <c r="K1235" s="56" t="str">
        <f t="shared" si="58"/>
        <v/>
      </c>
      <c r="L1235" s="56">
        <f t="shared" si="59"/>
        <v>0</v>
      </c>
      <c r="M1235" s="5"/>
      <c r="N1235" s="5"/>
      <c r="O1235" s="5"/>
      <c r="P1235" s="5"/>
      <c r="Q1235" s="5"/>
      <c r="R1235" s="5"/>
    </row>
    <row r="1236" spans="1:18" s="127" customFormat="1" x14ac:dyDescent="0.2">
      <c r="A1236" s="160" t="s">
        <v>1475</v>
      </c>
      <c r="B1236" s="161" t="s">
        <v>145</v>
      </c>
      <c r="C1236" s="160" t="s">
        <v>2418</v>
      </c>
      <c r="D1236" s="160" t="s">
        <v>162</v>
      </c>
      <c r="E1236" s="160" t="s">
        <v>643</v>
      </c>
      <c r="F1236" s="162">
        <v>4.7788199999999996E-3</v>
      </c>
      <c r="G1236" s="162">
        <v>1.7359650000000001E-2</v>
      </c>
      <c r="H1236" s="56">
        <f t="shared" si="57"/>
        <v>-0.72471680016590201</v>
      </c>
      <c r="I1236" s="162">
        <v>0</v>
      </c>
      <c r="J1236" s="162">
        <v>0</v>
      </c>
      <c r="K1236" s="56" t="str">
        <f t="shared" si="58"/>
        <v/>
      </c>
      <c r="L1236" s="56">
        <f t="shared" si="59"/>
        <v>0</v>
      </c>
      <c r="M1236" s="5"/>
      <c r="N1236" s="5"/>
      <c r="O1236" s="5"/>
      <c r="P1236" s="5"/>
      <c r="Q1236" s="5"/>
      <c r="R1236" s="5"/>
    </row>
    <row r="1237" spans="1:18" s="127" customFormat="1" x14ac:dyDescent="0.2">
      <c r="A1237" s="160" t="s">
        <v>1873</v>
      </c>
      <c r="B1237" s="161" t="s">
        <v>1630</v>
      </c>
      <c r="C1237" s="160" t="s">
        <v>3164</v>
      </c>
      <c r="D1237" s="160" t="s">
        <v>163</v>
      </c>
      <c r="E1237" s="160" t="s">
        <v>643</v>
      </c>
      <c r="F1237" s="162">
        <v>0.24970481</v>
      </c>
      <c r="G1237" s="162">
        <v>3.8629989999999996E-2</v>
      </c>
      <c r="H1237" s="56">
        <f t="shared" si="57"/>
        <v>5.464014357756759</v>
      </c>
      <c r="I1237" s="162">
        <v>0</v>
      </c>
      <c r="J1237" s="162">
        <v>0</v>
      </c>
      <c r="K1237" s="56" t="str">
        <f t="shared" si="58"/>
        <v/>
      </c>
      <c r="L1237" s="56">
        <f t="shared" si="59"/>
        <v>0</v>
      </c>
      <c r="N1237" s="5"/>
      <c r="O1237" s="5"/>
      <c r="Q1237" s="5"/>
      <c r="R1237" s="5"/>
    </row>
    <row r="1238" spans="1:18" s="127" customFormat="1" x14ac:dyDescent="0.2">
      <c r="A1238" s="160" t="s">
        <v>3349</v>
      </c>
      <c r="B1238" s="160" t="s">
        <v>2539</v>
      </c>
      <c r="C1238" s="160" t="s">
        <v>3350</v>
      </c>
      <c r="D1238" s="160" t="s">
        <v>162</v>
      </c>
      <c r="E1238" s="160" t="s">
        <v>643</v>
      </c>
      <c r="F1238" s="162">
        <v>0</v>
      </c>
      <c r="G1238" s="162">
        <v>8.3724839999999995E-2</v>
      </c>
      <c r="H1238" s="56">
        <f t="shared" si="57"/>
        <v>-1</v>
      </c>
      <c r="I1238" s="162">
        <v>0</v>
      </c>
      <c r="J1238" s="162">
        <v>0</v>
      </c>
      <c r="K1238" s="56" t="str">
        <f t="shared" si="58"/>
        <v/>
      </c>
      <c r="L1238" s="56" t="str">
        <f t="shared" si="59"/>
        <v/>
      </c>
      <c r="M1238" s="5"/>
      <c r="N1238" s="5"/>
      <c r="O1238" s="5"/>
      <c r="P1238" s="5"/>
      <c r="Q1238" s="5"/>
      <c r="R1238" s="5"/>
    </row>
    <row r="1239" spans="1:18" s="127" customFormat="1" x14ac:dyDescent="0.2">
      <c r="A1239" s="160" t="s">
        <v>2403</v>
      </c>
      <c r="B1239" s="161" t="s">
        <v>1633</v>
      </c>
      <c r="C1239" s="160" t="s">
        <v>3164</v>
      </c>
      <c r="D1239" s="160" t="s">
        <v>570</v>
      </c>
      <c r="E1239" s="160" t="s">
        <v>643</v>
      </c>
      <c r="F1239" s="162">
        <v>0</v>
      </c>
      <c r="G1239" s="162">
        <v>0.278752</v>
      </c>
      <c r="H1239" s="56">
        <f t="shared" si="57"/>
        <v>-1</v>
      </c>
      <c r="I1239" s="162">
        <v>0</v>
      </c>
      <c r="J1239" s="162">
        <v>0</v>
      </c>
      <c r="K1239" s="56" t="str">
        <f t="shared" si="58"/>
        <v/>
      </c>
      <c r="L1239" s="56" t="str">
        <f t="shared" si="59"/>
        <v/>
      </c>
      <c r="N1239" s="5"/>
      <c r="O1239" s="5"/>
      <c r="Q1239" s="5"/>
      <c r="R1239" s="5"/>
    </row>
    <row r="1240" spans="1:18" s="127" customFormat="1" x14ac:dyDescent="0.2">
      <c r="A1240" s="160" t="s">
        <v>3050</v>
      </c>
      <c r="B1240" s="160" t="s">
        <v>3051</v>
      </c>
      <c r="C1240" s="160" t="s">
        <v>2418</v>
      </c>
      <c r="D1240" s="160" t="s">
        <v>163</v>
      </c>
      <c r="E1240" s="160" t="s">
        <v>164</v>
      </c>
      <c r="F1240" s="162">
        <v>2.4262800000000003E-3</v>
      </c>
      <c r="G1240" s="162">
        <v>7.6680240000000011E-2</v>
      </c>
      <c r="H1240" s="56">
        <f t="shared" si="57"/>
        <v>-0.96835847149148202</v>
      </c>
      <c r="I1240" s="162">
        <v>0</v>
      </c>
      <c r="J1240" s="162">
        <v>0</v>
      </c>
      <c r="K1240" s="56" t="str">
        <f t="shared" si="58"/>
        <v/>
      </c>
      <c r="L1240" s="56">
        <f t="shared" si="59"/>
        <v>0</v>
      </c>
      <c r="N1240" s="5"/>
      <c r="O1240" s="5"/>
      <c r="Q1240" s="5"/>
      <c r="R1240" s="5"/>
    </row>
    <row r="1241" spans="1:18" s="127" customFormat="1" x14ac:dyDescent="0.2">
      <c r="A1241" s="160" t="s">
        <v>3062</v>
      </c>
      <c r="B1241" s="160" t="s">
        <v>3063</v>
      </c>
      <c r="C1241" s="160" t="s">
        <v>2418</v>
      </c>
      <c r="D1241" s="160" t="s">
        <v>163</v>
      </c>
      <c r="E1241" s="160" t="s">
        <v>164</v>
      </c>
      <c r="F1241" s="162">
        <v>0.60141060000000002</v>
      </c>
      <c r="G1241" s="162">
        <v>2.2303497799999996</v>
      </c>
      <c r="H1241" s="56">
        <f t="shared" si="57"/>
        <v>-0.73035144290237741</v>
      </c>
      <c r="I1241" s="162">
        <v>0</v>
      </c>
      <c r="J1241" s="162">
        <v>0</v>
      </c>
      <c r="K1241" s="56" t="str">
        <f t="shared" si="58"/>
        <v/>
      </c>
      <c r="L1241" s="56">
        <f t="shared" si="59"/>
        <v>0</v>
      </c>
      <c r="M1241" s="5"/>
      <c r="N1241" s="5"/>
      <c r="O1241" s="5"/>
      <c r="P1241" s="5"/>
      <c r="Q1241" s="5"/>
      <c r="R1241" s="5"/>
    </row>
    <row r="1242" spans="1:18" s="127" customFormat="1" x14ac:dyDescent="0.2">
      <c r="A1242" s="160" t="s">
        <v>3064</v>
      </c>
      <c r="B1242" s="160" t="s">
        <v>3065</v>
      </c>
      <c r="C1242" s="160" t="s">
        <v>2418</v>
      </c>
      <c r="D1242" s="160" t="s">
        <v>163</v>
      </c>
      <c r="E1242" s="160" t="s">
        <v>164</v>
      </c>
      <c r="F1242" s="162">
        <v>0.10389319</v>
      </c>
      <c r="G1242" s="162">
        <v>1.5166800000000001E-3</v>
      </c>
      <c r="H1242" s="56">
        <f t="shared" si="57"/>
        <v>67.500402194266414</v>
      </c>
      <c r="I1242" s="162">
        <v>0</v>
      </c>
      <c r="J1242" s="162">
        <v>0</v>
      </c>
      <c r="K1242" s="56" t="str">
        <f t="shared" si="58"/>
        <v/>
      </c>
      <c r="L1242" s="56">
        <f t="shared" si="59"/>
        <v>0</v>
      </c>
      <c r="N1242" s="5"/>
      <c r="O1242" s="5"/>
      <c r="Q1242" s="5"/>
      <c r="R1242" s="5"/>
    </row>
    <row r="1243" spans="1:18" s="127" customFormat="1" x14ac:dyDescent="0.2">
      <c r="A1243" s="160" t="s">
        <v>3071</v>
      </c>
      <c r="B1243" s="160" t="s">
        <v>3072</v>
      </c>
      <c r="C1243" s="160" t="s">
        <v>2418</v>
      </c>
      <c r="D1243" s="160" t="s">
        <v>163</v>
      </c>
      <c r="E1243" s="160" t="s">
        <v>164</v>
      </c>
      <c r="F1243" s="162">
        <v>0</v>
      </c>
      <c r="G1243" s="162">
        <v>0</v>
      </c>
      <c r="H1243" s="56" t="str">
        <f t="shared" si="57"/>
        <v/>
      </c>
      <c r="I1243" s="162">
        <v>0</v>
      </c>
      <c r="J1243" s="162">
        <v>0</v>
      </c>
      <c r="K1243" s="56" t="str">
        <f t="shared" si="58"/>
        <v/>
      </c>
      <c r="L1243" s="56" t="str">
        <f t="shared" si="59"/>
        <v/>
      </c>
      <c r="M1243" s="5"/>
      <c r="N1243" s="5"/>
      <c r="O1243" s="5"/>
      <c r="P1243" s="5"/>
      <c r="Q1243" s="5"/>
      <c r="R1243" s="5"/>
    </row>
    <row r="1244" spans="1:18" s="127" customFormat="1" x14ac:dyDescent="0.2">
      <c r="A1244" s="160" t="s">
        <v>3101</v>
      </c>
      <c r="B1244" s="160" t="s">
        <v>3102</v>
      </c>
      <c r="C1244" s="160" t="s">
        <v>3045</v>
      </c>
      <c r="D1244" s="160" t="s">
        <v>570</v>
      </c>
      <c r="E1244" s="160" t="s">
        <v>164</v>
      </c>
      <c r="F1244" s="162">
        <v>0</v>
      </c>
      <c r="G1244" s="162">
        <v>1.0307809999999999E-2</v>
      </c>
      <c r="H1244" s="56">
        <f t="shared" si="57"/>
        <v>-1</v>
      </c>
      <c r="I1244" s="162">
        <v>0</v>
      </c>
      <c r="J1244" s="162">
        <v>0</v>
      </c>
      <c r="K1244" s="56" t="str">
        <f t="shared" si="58"/>
        <v/>
      </c>
      <c r="L1244" s="56" t="str">
        <f t="shared" si="59"/>
        <v/>
      </c>
      <c r="N1244" s="5"/>
      <c r="O1244" s="5"/>
      <c r="Q1244" s="5"/>
      <c r="R1244" s="5"/>
    </row>
    <row r="1245" spans="1:18" s="127" customFormat="1" x14ac:dyDescent="0.2">
      <c r="A1245" s="160" t="s">
        <v>2390</v>
      </c>
      <c r="B1245" s="142" t="s">
        <v>1084</v>
      </c>
      <c r="C1245" s="160" t="s">
        <v>3039</v>
      </c>
      <c r="D1245" s="160" t="s">
        <v>163</v>
      </c>
      <c r="E1245" s="160" t="s">
        <v>164</v>
      </c>
      <c r="F1245" s="162">
        <v>3.6527320000000002E-2</v>
      </c>
      <c r="G1245" s="162">
        <v>4.0237699999999994E-2</v>
      </c>
      <c r="H1245" s="56">
        <f t="shared" si="57"/>
        <v>-9.2211532965353227E-2</v>
      </c>
      <c r="I1245" s="162">
        <v>0</v>
      </c>
      <c r="J1245" s="162">
        <v>0</v>
      </c>
      <c r="K1245" s="56" t="str">
        <f t="shared" si="58"/>
        <v/>
      </c>
      <c r="L1245" s="56">
        <f t="shared" si="59"/>
        <v>0</v>
      </c>
      <c r="N1245" s="5"/>
      <c r="O1245" s="5"/>
      <c r="Q1245" s="5"/>
      <c r="R1245" s="5"/>
    </row>
    <row r="1246" spans="1:18" s="127" customFormat="1" x14ac:dyDescent="0.2">
      <c r="A1246" s="160" t="s">
        <v>1962</v>
      </c>
      <c r="B1246" s="146" t="s">
        <v>1969</v>
      </c>
      <c r="C1246" s="160" t="s">
        <v>3164</v>
      </c>
      <c r="D1246" s="160" t="s">
        <v>163</v>
      </c>
      <c r="E1246" s="160" t="s">
        <v>643</v>
      </c>
      <c r="F1246" s="162">
        <v>3.6527150000000001E-2</v>
      </c>
      <c r="G1246" s="162">
        <v>4.5600000000000004E-5</v>
      </c>
      <c r="H1246" s="56" t="str">
        <f t="shared" si="57"/>
        <v/>
      </c>
      <c r="I1246" s="162">
        <v>0</v>
      </c>
      <c r="J1246" s="162">
        <v>0</v>
      </c>
      <c r="K1246" s="56" t="str">
        <f t="shared" si="58"/>
        <v/>
      </c>
      <c r="L1246" s="56">
        <f t="shared" si="59"/>
        <v>0</v>
      </c>
      <c r="N1246" s="5"/>
      <c r="O1246" s="5"/>
      <c r="Q1246" s="5"/>
      <c r="R1246" s="5"/>
    </row>
    <row r="1247" spans="1:18" s="127" customFormat="1" x14ac:dyDescent="0.2">
      <c r="A1247" s="160" t="s">
        <v>2585</v>
      </c>
      <c r="B1247" s="142" t="s">
        <v>1917</v>
      </c>
      <c r="C1247" s="160" t="s">
        <v>1864</v>
      </c>
      <c r="D1247" s="160" t="s">
        <v>162</v>
      </c>
      <c r="E1247" s="160" t="s">
        <v>643</v>
      </c>
      <c r="F1247" s="162">
        <v>1.1784206499999998</v>
      </c>
      <c r="G1247" s="162">
        <v>0.48539870000000002</v>
      </c>
      <c r="H1247" s="56">
        <f t="shared" si="57"/>
        <v>1.4277375485348434</v>
      </c>
      <c r="I1247" s="162">
        <v>0</v>
      </c>
      <c r="J1247" s="162">
        <v>0</v>
      </c>
      <c r="K1247" s="56" t="str">
        <f t="shared" si="58"/>
        <v/>
      </c>
      <c r="L1247" s="56">
        <f t="shared" si="59"/>
        <v>0</v>
      </c>
      <c r="N1247" s="5"/>
      <c r="O1247" s="5"/>
      <c r="Q1247" s="5"/>
      <c r="R1247" s="5"/>
    </row>
    <row r="1248" spans="1:18" s="127" customFormat="1" x14ac:dyDescent="0.2">
      <c r="A1248" s="160" t="s">
        <v>1109</v>
      </c>
      <c r="B1248" s="142" t="s">
        <v>1110</v>
      </c>
      <c r="C1248" s="160" t="s">
        <v>3041</v>
      </c>
      <c r="D1248" s="160" t="s">
        <v>163</v>
      </c>
      <c r="E1248" s="160" t="s">
        <v>164</v>
      </c>
      <c r="F1248" s="162">
        <v>0.10326310000000001</v>
      </c>
      <c r="G1248" s="162">
        <v>0.77669133999999995</v>
      </c>
      <c r="H1248" s="56">
        <f t="shared" si="57"/>
        <v>-0.86704744255291932</v>
      </c>
      <c r="I1248" s="162">
        <v>0</v>
      </c>
      <c r="J1248" s="162">
        <v>0</v>
      </c>
      <c r="K1248" s="56" t="str">
        <f t="shared" si="58"/>
        <v/>
      </c>
      <c r="L1248" s="56">
        <f t="shared" si="59"/>
        <v>0</v>
      </c>
      <c r="N1248" s="5"/>
      <c r="O1248" s="5"/>
      <c r="Q1248" s="5"/>
      <c r="R1248" s="5"/>
    </row>
    <row r="1249" spans="1:18" s="127" customFormat="1" x14ac:dyDescent="0.2">
      <c r="A1249" s="160" t="s">
        <v>1099</v>
      </c>
      <c r="B1249" s="142" t="s">
        <v>1100</v>
      </c>
      <c r="C1249" s="160" t="s">
        <v>3041</v>
      </c>
      <c r="D1249" s="160" t="s">
        <v>163</v>
      </c>
      <c r="E1249" s="160" t="s">
        <v>164</v>
      </c>
      <c r="F1249" s="162">
        <v>0.35029984999999997</v>
      </c>
      <c r="G1249" s="162">
        <v>0.52405791999999995</v>
      </c>
      <c r="H1249" s="56">
        <f t="shared" si="57"/>
        <v>-0.33156272115876051</v>
      </c>
      <c r="I1249" s="162">
        <v>0</v>
      </c>
      <c r="J1249" s="162">
        <v>0</v>
      </c>
      <c r="K1249" s="56" t="str">
        <f t="shared" si="58"/>
        <v/>
      </c>
      <c r="L1249" s="56">
        <f t="shared" si="59"/>
        <v>0</v>
      </c>
      <c r="N1249" s="5"/>
      <c r="O1249" s="5"/>
      <c r="Q1249" s="5"/>
      <c r="R1249" s="5"/>
    </row>
    <row r="1250" spans="1:18" s="127" customFormat="1" x14ac:dyDescent="0.2">
      <c r="A1250" s="160" t="s">
        <v>3310</v>
      </c>
      <c r="B1250" s="142" t="s">
        <v>1799</v>
      </c>
      <c r="C1250" s="160" t="s">
        <v>3251</v>
      </c>
      <c r="D1250" s="160" t="s">
        <v>570</v>
      </c>
      <c r="E1250" s="160" t="s">
        <v>643</v>
      </c>
      <c r="F1250" s="162">
        <v>6.1267660000000002E-2</v>
      </c>
      <c r="G1250" s="162">
        <v>9.6659999999999992E-3</v>
      </c>
      <c r="H1250" s="56">
        <f t="shared" si="57"/>
        <v>5.3384709290295893</v>
      </c>
      <c r="I1250" s="162">
        <v>0</v>
      </c>
      <c r="J1250" s="162">
        <v>0</v>
      </c>
      <c r="K1250" s="56" t="str">
        <f t="shared" si="58"/>
        <v/>
      </c>
      <c r="L1250" s="56">
        <f t="shared" si="59"/>
        <v>0</v>
      </c>
      <c r="N1250" s="5"/>
      <c r="O1250" s="5"/>
      <c r="Q1250" s="5"/>
      <c r="R1250" s="5"/>
    </row>
    <row r="1251" spans="1:18" s="127" customFormat="1" x14ac:dyDescent="0.2">
      <c r="A1251" s="160" t="s">
        <v>2781</v>
      </c>
      <c r="B1251" s="142" t="s">
        <v>1694</v>
      </c>
      <c r="C1251" s="160" t="s">
        <v>2420</v>
      </c>
      <c r="D1251" s="160" t="s">
        <v>570</v>
      </c>
      <c r="E1251" s="160" t="s">
        <v>164</v>
      </c>
      <c r="F1251" s="162">
        <v>0</v>
      </c>
      <c r="G1251" s="162">
        <v>0</v>
      </c>
      <c r="H1251" s="56" t="str">
        <f t="shared" si="57"/>
        <v/>
      </c>
      <c r="I1251" s="162">
        <v>0</v>
      </c>
      <c r="J1251" s="162">
        <v>0</v>
      </c>
      <c r="K1251" s="56" t="str">
        <f t="shared" si="58"/>
        <v/>
      </c>
      <c r="L1251" s="56" t="str">
        <f t="shared" si="59"/>
        <v/>
      </c>
      <c r="N1251" s="5"/>
      <c r="O1251" s="5"/>
      <c r="Q1251" s="5"/>
      <c r="R1251" s="5"/>
    </row>
    <row r="1252" spans="1:18" s="127" customFormat="1" x14ac:dyDescent="0.2">
      <c r="A1252" s="160" t="s">
        <v>2546</v>
      </c>
      <c r="B1252" s="146" t="s">
        <v>2547</v>
      </c>
      <c r="C1252" s="160" t="s">
        <v>2124</v>
      </c>
      <c r="D1252" s="160" t="s">
        <v>163</v>
      </c>
      <c r="E1252" s="160" t="s">
        <v>643</v>
      </c>
      <c r="F1252" s="162">
        <v>0.105139</v>
      </c>
      <c r="G1252" s="162">
        <v>5.1339999999999997E-3</v>
      </c>
      <c r="H1252" s="56">
        <f t="shared" si="57"/>
        <v>19.47896377093884</v>
      </c>
      <c r="I1252" s="162">
        <v>0</v>
      </c>
      <c r="J1252" s="162">
        <v>0</v>
      </c>
      <c r="K1252" s="56" t="str">
        <f t="shared" si="58"/>
        <v/>
      </c>
      <c r="L1252" s="56">
        <f t="shared" si="59"/>
        <v>0</v>
      </c>
      <c r="N1252" s="5"/>
      <c r="O1252" s="5"/>
      <c r="Q1252" s="5"/>
      <c r="R1252" s="5"/>
    </row>
    <row r="1253" spans="1:18" s="127" customFormat="1" x14ac:dyDescent="0.2">
      <c r="A1253" s="160" t="s">
        <v>2590</v>
      </c>
      <c r="B1253" s="142" t="s">
        <v>1930</v>
      </c>
      <c r="C1253" s="160" t="s">
        <v>1864</v>
      </c>
      <c r="D1253" s="160" t="s">
        <v>163</v>
      </c>
      <c r="E1253" s="160" t="s">
        <v>643</v>
      </c>
      <c r="F1253" s="162">
        <v>0.57467964999999999</v>
      </c>
      <c r="G1253" s="162">
        <v>0.64640589999999998</v>
      </c>
      <c r="H1253" s="56">
        <f t="shared" si="57"/>
        <v>-0.11096162643317453</v>
      </c>
      <c r="I1253" s="162">
        <v>0</v>
      </c>
      <c r="J1253" s="162">
        <v>0</v>
      </c>
      <c r="K1253" s="56" t="str">
        <f t="shared" si="58"/>
        <v/>
      </c>
      <c r="L1253" s="56">
        <f t="shared" si="59"/>
        <v>0</v>
      </c>
      <c r="N1253" s="5"/>
      <c r="O1253" s="5"/>
      <c r="Q1253" s="5"/>
      <c r="R1253" s="5"/>
    </row>
    <row r="1254" spans="1:18" s="127" customFormat="1" x14ac:dyDescent="0.2">
      <c r="A1254" s="160" t="s">
        <v>3009</v>
      </c>
      <c r="B1254" s="146" t="s">
        <v>2440</v>
      </c>
      <c r="C1254" s="160" t="s">
        <v>3038</v>
      </c>
      <c r="D1254" s="160" t="s">
        <v>163</v>
      </c>
      <c r="E1254" s="160" t="s">
        <v>164</v>
      </c>
      <c r="F1254" s="162">
        <v>0.16905032</v>
      </c>
      <c r="G1254" s="162">
        <v>0.53227604000000006</v>
      </c>
      <c r="H1254" s="56">
        <f t="shared" si="57"/>
        <v>-0.68240103386956896</v>
      </c>
      <c r="I1254" s="162">
        <v>0</v>
      </c>
      <c r="J1254" s="162">
        <v>0</v>
      </c>
      <c r="K1254" s="56" t="str">
        <f t="shared" si="58"/>
        <v/>
      </c>
      <c r="L1254" s="56">
        <f t="shared" si="59"/>
        <v>0</v>
      </c>
      <c r="N1254" s="5"/>
      <c r="O1254" s="5"/>
      <c r="Q1254" s="5"/>
      <c r="R1254" s="5"/>
    </row>
    <row r="1255" spans="1:18" s="127" customFormat="1" x14ac:dyDescent="0.2">
      <c r="A1255" s="160" t="s">
        <v>2528</v>
      </c>
      <c r="B1255" s="146" t="s">
        <v>2529</v>
      </c>
      <c r="C1255" s="160" t="s">
        <v>2124</v>
      </c>
      <c r="D1255" s="160" t="s">
        <v>163</v>
      </c>
      <c r="E1255" s="160" t="s">
        <v>643</v>
      </c>
      <c r="F1255" s="162">
        <v>0.15645529999999999</v>
      </c>
      <c r="G1255" s="162">
        <v>5.1896999999999999E-2</v>
      </c>
      <c r="H1255" s="56">
        <f t="shared" si="57"/>
        <v>2.0147272482031715</v>
      </c>
      <c r="I1255" s="162">
        <v>0</v>
      </c>
      <c r="J1255" s="162">
        <v>0</v>
      </c>
      <c r="K1255" s="56" t="str">
        <f t="shared" si="58"/>
        <v/>
      </c>
      <c r="L1255" s="56">
        <f t="shared" si="59"/>
        <v>0</v>
      </c>
      <c r="N1255" s="5"/>
      <c r="O1255" s="5"/>
      <c r="Q1255" s="5"/>
      <c r="R1255" s="5"/>
    </row>
    <row r="1256" spans="1:18" s="127" customFormat="1" x14ac:dyDescent="0.2">
      <c r="A1256" s="160" t="s">
        <v>2564</v>
      </c>
      <c r="B1256" s="142" t="s">
        <v>1923</v>
      </c>
      <c r="C1256" s="160" t="s">
        <v>1864</v>
      </c>
      <c r="D1256" s="160" t="s">
        <v>162</v>
      </c>
      <c r="E1256" s="160" t="s">
        <v>643</v>
      </c>
      <c r="F1256" s="162">
        <v>0.87111139999999998</v>
      </c>
      <c r="G1256" s="162">
        <v>0</v>
      </c>
      <c r="H1256" s="56" t="str">
        <f t="shared" si="57"/>
        <v/>
      </c>
      <c r="I1256" s="162">
        <v>0</v>
      </c>
      <c r="J1256" s="162">
        <v>0</v>
      </c>
      <c r="K1256" s="56" t="str">
        <f t="shared" si="58"/>
        <v/>
      </c>
      <c r="L1256" s="56">
        <f t="shared" si="59"/>
        <v>0</v>
      </c>
      <c r="N1256" s="5"/>
      <c r="O1256" s="5"/>
      <c r="Q1256" s="5"/>
      <c r="R1256" s="5"/>
    </row>
    <row r="1257" spans="1:18" s="127" customFormat="1" x14ac:dyDescent="0.2">
      <c r="A1257" s="160" t="s">
        <v>2579</v>
      </c>
      <c r="B1257" s="146" t="s">
        <v>2005</v>
      </c>
      <c r="C1257" s="160" t="s">
        <v>1864</v>
      </c>
      <c r="D1257" s="160" t="s">
        <v>163</v>
      </c>
      <c r="E1257" s="160" t="s">
        <v>643</v>
      </c>
      <c r="F1257" s="162">
        <v>2.7529299999999998E-3</v>
      </c>
      <c r="G1257" s="162">
        <v>0.28512794000000002</v>
      </c>
      <c r="H1257" s="56">
        <f t="shared" si="57"/>
        <v>-0.99034493077037622</v>
      </c>
      <c r="I1257" s="162">
        <v>0</v>
      </c>
      <c r="J1257" s="162">
        <v>0</v>
      </c>
      <c r="K1257" s="56" t="str">
        <f t="shared" si="58"/>
        <v/>
      </c>
      <c r="L1257" s="56">
        <f t="shared" si="59"/>
        <v>0</v>
      </c>
      <c r="N1257" s="5"/>
      <c r="O1257" s="5"/>
      <c r="Q1257" s="5"/>
      <c r="R1257" s="5"/>
    </row>
    <row r="1258" spans="1:18" s="127" customFormat="1" x14ac:dyDescent="0.2">
      <c r="A1258" s="160" t="s">
        <v>2562</v>
      </c>
      <c r="B1258" s="142" t="s">
        <v>2006</v>
      </c>
      <c r="C1258" s="160" t="s">
        <v>1864</v>
      </c>
      <c r="D1258" s="160" t="s">
        <v>163</v>
      </c>
      <c r="E1258" s="160" t="s">
        <v>643</v>
      </c>
      <c r="F1258" s="162">
        <v>0.33183427000000004</v>
      </c>
      <c r="G1258" s="162">
        <v>8.5902600000000006E-3</v>
      </c>
      <c r="H1258" s="56">
        <f t="shared" si="57"/>
        <v>37.629129968126698</v>
      </c>
      <c r="I1258" s="162">
        <v>0</v>
      </c>
      <c r="J1258" s="162">
        <v>0</v>
      </c>
      <c r="K1258" s="56" t="str">
        <f t="shared" si="58"/>
        <v/>
      </c>
      <c r="L1258" s="56">
        <f t="shared" si="59"/>
        <v>0</v>
      </c>
      <c r="N1258" s="5"/>
      <c r="O1258" s="5"/>
      <c r="Q1258" s="5"/>
      <c r="R1258" s="5"/>
    </row>
    <row r="1259" spans="1:18" s="127" customFormat="1" x14ac:dyDescent="0.2">
      <c r="A1259" s="160" t="s">
        <v>2448</v>
      </c>
      <c r="B1259" s="146" t="s">
        <v>2449</v>
      </c>
      <c r="C1259" s="160" t="s">
        <v>1864</v>
      </c>
      <c r="D1259" s="160" t="s">
        <v>162</v>
      </c>
      <c r="E1259" s="160" t="s">
        <v>643</v>
      </c>
      <c r="F1259" s="162">
        <v>0.10462010000000001</v>
      </c>
      <c r="G1259" s="162">
        <v>0.27281632</v>
      </c>
      <c r="H1259" s="56">
        <f t="shared" si="57"/>
        <v>-0.61651817603873549</v>
      </c>
      <c r="I1259" s="162">
        <v>0</v>
      </c>
      <c r="J1259" s="162">
        <v>0</v>
      </c>
      <c r="K1259" s="56" t="str">
        <f t="shared" si="58"/>
        <v/>
      </c>
      <c r="L1259" s="56">
        <f t="shared" si="59"/>
        <v>0</v>
      </c>
      <c r="N1259" s="5"/>
      <c r="O1259" s="5"/>
      <c r="Q1259" s="5"/>
      <c r="R1259" s="5"/>
    </row>
    <row r="1260" spans="1:18" s="127" customFormat="1" x14ac:dyDescent="0.2">
      <c r="A1260" s="160" t="s">
        <v>2450</v>
      </c>
      <c r="B1260" s="146" t="s">
        <v>2451</v>
      </c>
      <c r="C1260" s="160" t="s">
        <v>1864</v>
      </c>
      <c r="D1260" s="160" t="s">
        <v>162</v>
      </c>
      <c r="E1260" s="160" t="s">
        <v>643</v>
      </c>
      <c r="F1260" s="162">
        <v>4.3419140000000002E-2</v>
      </c>
      <c r="G1260" s="162">
        <v>4.2494200000000003E-3</v>
      </c>
      <c r="H1260" s="56">
        <f t="shared" si="57"/>
        <v>9.2176626457257687</v>
      </c>
      <c r="I1260" s="162">
        <v>0</v>
      </c>
      <c r="J1260" s="162">
        <v>0</v>
      </c>
      <c r="K1260" s="56" t="str">
        <f t="shared" si="58"/>
        <v/>
      </c>
      <c r="L1260" s="56">
        <f t="shared" si="59"/>
        <v>0</v>
      </c>
      <c r="N1260" s="5"/>
      <c r="O1260" s="5"/>
      <c r="Q1260" s="5"/>
      <c r="R1260" s="5"/>
    </row>
    <row r="1261" spans="1:18" s="127" customFormat="1" x14ac:dyDescent="0.2">
      <c r="A1261" s="160" t="s">
        <v>2454</v>
      </c>
      <c r="B1261" s="146" t="s">
        <v>2455</v>
      </c>
      <c r="C1261" s="160" t="s">
        <v>1864</v>
      </c>
      <c r="D1261" s="160" t="s">
        <v>162</v>
      </c>
      <c r="E1261" s="160" t="s">
        <v>643</v>
      </c>
      <c r="F1261" s="162">
        <v>0</v>
      </c>
      <c r="G1261" s="162">
        <v>0</v>
      </c>
      <c r="H1261" s="56" t="str">
        <f t="shared" si="57"/>
        <v/>
      </c>
      <c r="I1261" s="162">
        <v>0</v>
      </c>
      <c r="J1261" s="162">
        <v>0</v>
      </c>
      <c r="K1261" s="56" t="str">
        <f t="shared" si="58"/>
        <v/>
      </c>
      <c r="L1261" s="56" t="str">
        <f t="shared" si="59"/>
        <v/>
      </c>
      <c r="N1261" s="5"/>
      <c r="O1261" s="5"/>
      <c r="Q1261" s="5"/>
      <c r="R1261" s="5"/>
    </row>
    <row r="1262" spans="1:18" s="127" customFormat="1" x14ac:dyDescent="0.2">
      <c r="A1262" s="160" t="s">
        <v>2567</v>
      </c>
      <c r="B1262" s="142" t="s">
        <v>1924</v>
      </c>
      <c r="C1262" s="160" t="s">
        <v>1864</v>
      </c>
      <c r="D1262" s="160" t="s">
        <v>162</v>
      </c>
      <c r="E1262" s="160" t="s">
        <v>643</v>
      </c>
      <c r="F1262" s="162">
        <v>1.8793755599999999</v>
      </c>
      <c r="G1262" s="162">
        <v>1.3252805400000001</v>
      </c>
      <c r="H1262" s="56">
        <f t="shared" si="57"/>
        <v>0.41809639791436148</v>
      </c>
      <c r="I1262" s="162">
        <v>0</v>
      </c>
      <c r="J1262" s="162">
        <v>0</v>
      </c>
      <c r="K1262" s="56" t="str">
        <f t="shared" si="58"/>
        <v/>
      </c>
      <c r="L1262" s="56">
        <f t="shared" si="59"/>
        <v>0</v>
      </c>
      <c r="N1262" s="5"/>
      <c r="O1262" s="5"/>
      <c r="Q1262" s="5"/>
      <c r="R1262" s="5"/>
    </row>
    <row r="1263" spans="1:18" s="127" customFormat="1" x14ac:dyDescent="0.2">
      <c r="A1263" s="160" t="s">
        <v>2583</v>
      </c>
      <c r="B1263" s="142" t="s">
        <v>1921</v>
      </c>
      <c r="C1263" s="160" t="s">
        <v>1864</v>
      </c>
      <c r="D1263" s="160" t="s">
        <v>163</v>
      </c>
      <c r="E1263" s="160" t="s">
        <v>643</v>
      </c>
      <c r="F1263" s="162">
        <v>0.61484824000000005</v>
      </c>
      <c r="G1263" s="162">
        <v>2.2445799999999999E-3</v>
      </c>
      <c r="H1263" s="56" t="str">
        <f t="shared" si="57"/>
        <v/>
      </c>
      <c r="I1263" s="162">
        <v>0</v>
      </c>
      <c r="J1263" s="162">
        <v>0</v>
      </c>
      <c r="K1263" s="56" t="str">
        <f t="shared" si="58"/>
        <v/>
      </c>
      <c r="L1263" s="56">
        <f t="shared" si="59"/>
        <v>0</v>
      </c>
      <c r="N1263" s="5"/>
      <c r="O1263" s="5"/>
      <c r="Q1263" s="5"/>
      <c r="R1263" s="5"/>
    </row>
    <row r="1264" spans="1:18" s="127" customFormat="1" x14ac:dyDescent="0.2">
      <c r="A1264" s="160" t="s">
        <v>2589</v>
      </c>
      <c r="B1264" s="142" t="s">
        <v>1927</v>
      </c>
      <c r="C1264" s="160" t="s">
        <v>1864</v>
      </c>
      <c r="D1264" s="160" t="s">
        <v>163</v>
      </c>
      <c r="E1264" s="160" t="s">
        <v>643</v>
      </c>
      <c r="F1264" s="162">
        <v>1.8380900000000002E-2</v>
      </c>
      <c r="G1264" s="162">
        <v>2.8819750000000002E-2</v>
      </c>
      <c r="H1264" s="56">
        <f t="shared" si="57"/>
        <v>-0.36221167775570573</v>
      </c>
      <c r="I1264" s="162">
        <v>0</v>
      </c>
      <c r="J1264" s="162">
        <v>0</v>
      </c>
      <c r="K1264" s="56" t="str">
        <f t="shared" si="58"/>
        <v/>
      </c>
      <c r="L1264" s="56">
        <f t="shared" si="59"/>
        <v>0</v>
      </c>
      <c r="N1264" s="5"/>
      <c r="O1264" s="5"/>
      <c r="Q1264" s="5"/>
      <c r="R1264" s="5"/>
    </row>
    <row r="1265" spans="1:18" s="127" customFormat="1" x14ac:dyDescent="0.2">
      <c r="A1265" s="160" t="s">
        <v>3010</v>
      </c>
      <c r="B1265" s="142" t="s">
        <v>933</v>
      </c>
      <c r="C1265" s="160" t="s">
        <v>2419</v>
      </c>
      <c r="D1265" s="160" t="s">
        <v>163</v>
      </c>
      <c r="E1265" s="160" t="s">
        <v>643</v>
      </c>
      <c r="F1265" s="162">
        <v>1.712901E-2</v>
      </c>
      <c r="G1265" s="162">
        <v>9.1961299999999985E-3</v>
      </c>
      <c r="H1265" s="56">
        <f t="shared" si="57"/>
        <v>0.86263243342579998</v>
      </c>
      <c r="I1265" s="162">
        <v>0</v>
      </c>
      <c r="J1265" s="162">
        <v>0</v>
      </c>
      <c r="K1265" s="56" t="str">
        <f t="shared" si="58"/>
        <v/>
      </c>
      <c r="L1265" s="56">
        <f t="shared" si="59"/>
        <v>0</v>
      </c>
      <c r="N1265" s="5"/>
      <c r="O1265" s="5"/>
      <c r="Q1265" s="5"/>
      <c r="R1265" s="5"/>
    </row>
    <row r="1266" spans="1:18" s="127" customFormat="1" x14ac:dyDescent="0.2">
      <c r="A1266" s="160" t="s">
        <v>2560</v>
      </c>
      <c r="B1266" s="142" t="s">
        <v>1637</v>
      </c>
      <c r="C1266" s="160" t="s">
        <v>3042</v>
      </c>
      <c r="D1266" s="160" t="s">
        <v>570</v>
      </c>
      <c r="E1266" s="160" t="s">
        <v>164</v>
      </c>
      <c r="F1266" s="162">
        <v>0</v>
      </c>
      <c r="G1266" s="162">
        <v>0</v>
      </c>
      <c r="H1266" s="56" t="str">
        <f t="shared" si="57"/>
        <v/>
      </c>
      <c r="I1266" s="162">
        <v>0</v>
      </c>
      <c r="J1266" s="162">
        <v>0</v>
      </c>
      <c r="K1266" s="56" t="str">
        <f t="shared" si="58"/>
        <v/>
      </c>
      <c r="L1266" s="56" t="str">
        <f t="shared" si="59"/>
        <v/>
      </c>
      <c r="N1266" s="5"/>
      <c r="O1266" s="5"/>
      <c r="Q1266" s="5"/>
      <c r="R1266" s="5"/>
    </row>
    <row r="1267" spans="1:18" s="127" customFormat="1" x14ac:dyDescent="0.2">
      <c r="A1267" s="160" t="s">
        <v>2561</v>
      </c>
      <c r="B1267" s="142" t="s">
        <v>2004</v>
      </c>
      <c r="C1267" s="160" t="s">
        <v>1864</v>
      </c>
      <c r="D1267" s="160" t="s">
        <v>163</v>
      </c>
      <c r="E1267" s="160" t="s">
        <v>643</v>
      </c>
      <c r="F1267" s="162">
        <v>1.44253E-3</v>
      </c>
      <c r="G1267" s="162">
        <v>2.2444310000000002E-2</v>
      </c>
      <c r="H1267" s="56">
        <f t="shared" si="57"/>
        <v>-0.93572847639334866</v>
      </c>
      <c r="I1267" s="162">
        <v>0</v>
      </c>
      <c r="J1267" s="162">
        <v>0</v>
      </c>
      <c r="K1267" s="56" t="str">
        <f t="shared" si="58"/>
        <v/>
      </c>
      <c r="L1267" s="56">
        <f t="shared" si="59"/>
        <v>0</v>
      </c>
      <c r="N1267" s="5"/>
      <c r="O1267" s="5"/>
      <c r="Q1267" s="5"/>
      <c r="R1267" s="5"/>
    </row>
    <row r="1268" spans="1:18" s="127" customFormat="1" x14ac:dyDescent="0.2">
      <c r="A1268" s="160" t="s">
        <v>2569</v>
      </c>
      <c r="B1268" s="142" t="s">
        <v>2000</v>
      </c>
      <c r="C1268" s="160" t="s">
        <v>1864</v>
      </c>
      <c r="D1268" s="160" t="s">
        <v>162</v>
      </c>
      <c r="E1268" s="160" t="s">
        <v>643</v>
      </c>
      <c r="F1268" s="162">
        <v>0</v>
      </c>
      <c r="G1268" s="162">
        <v>0</v>
      </c>
      <c r="H1268" s="56" t="str">
        <f t="shared" si="57"/>
        <v/>
      </c>
      <c r="I1268" s="162">
        <v>0</v>
      </c>
      <c r="J1268" s="162">
        <v>0</v>
      </c>
      <c r="K1268" s="56" t="str">
        <f t="shared" si="58"/>
        <v/>
      </c>
      <c r="L1268" s="56" t="str">
        <f t="shared" si="59"/>
        <v/>
      </c>
      <c r="N1268" s="5"/>
      <c r="O1268" s="5"/>
      <c r="Q1268" s="5"/>
      <c r="R1268" s="5"/>
    </row>
    <row r="1269" spans="1:18" s="127" customFormat="1" x14ac:dyDescent="0.2">
      <c r="A1269" s="160" t="s">
        <v>3346</v>
      </c>
      <c r="B1269" s="142" t="s">
        <v>2423</v>
      </c>
      <c r="C1269" s="160" t="s">
        <v>3251</v>
      </c>
      <c r="D1269" s="160" t="s">
        <v>162</v>
      </c>
      <c r="E1269" s="160" t="s">
        <v>643</v>
      </c>
      <c r="F1269" s="162">
        <v>5.2534980000000002E-2</v>
      </c>
      <c r="G1269" s="162">
        <v>0.13021192000000001</v>
      </c>
      <c r="H1269" s="56">
        <f t="shared" si="57"/>
        <v>-0.59654246707981884</v>
      </c>
      <c r="I1269" s="162">
        <v>0</v>
      </c>
      <c r="J1269" s="162">
        <v>0</v>
      </c>
      <c r="K1269" s="56" t="str">
        <f t="shared" si="58"/>
        <v/>
      </c>
      <c r="L1269" s="56">
        <f t="shared" si="59"/>
        <v>0</v>
      </c>
      <c r="N1269" s="5"/>
      <c r="O1269" s="5"/>
      <c r="Q1269" s="5"/>
      <c r="R1269" s="5"/>
    </row>
    <row r="1270" spans="1:18" s="127" customFormat="1" x14ac:dyDescent="0.2">
      <c r="A1270" s="160" t="s">
        <v>2416</v>
      </c>
      <c r="B1270" s="142" t="s">
        <v>1483</v>
      </c>
      <c r="C1270" s="160" t="s">
        <v>3039</v>
      </c>
      <c r="D1270" s="160" t="s">
        <v>162</v>
      </c>
      <c r="E1270" s="160" t="s">
        <v>643</v>
      </c>
      <c r="F1270" s="162">
        <v>0</v>
      </c>
      <c r="G1270" s="162">
        <v>0</v>
      </c>
      <c r="H1270" s="56" t="str">
        <f t="shared" si="57"/>
        <v/>
      </c>
      <c r="I1270" s="162">
        <v>0</v>
      </c>
      <c r="J1270" s="162">
        <v>0</v>
      </c>
      <c r="K1270" s="56" t="str">
        <f t="shared" si="58"/>
        <v/>
      </c>
      <c r="L1270" s="56" t="str">
        <f t="shared" si="59"/>
        <v/>
      </c>
      <c r="N1270" s="5"/>
      <c r="O1270" s="5"/>
      <c r="Q1270" s="5"/>
      <c r="R1270" s="5"/>
    </row>
    <row r="1271" spans="1:18" s="127" customFormat="1" x14ac:dyDescent="0.2">
      <c r="A1271" s="160" t="s">
        <v>2686</v>
      </c>
      <c r="B1271" s="142" t="s">
        <v>2150</v>
      </c>
      <c r="C1271" s="160" t="s">
        <v>1864</v>
      </c>
      <c r="D1271" s="160" t="s">
        <v>162</v>
      </c>
      <c r="E1271" s="160" t="s">
        <v>643</v>
      </c>
      <c r="F1271" s="162">
        <v>2.8583279999999999E-2</v>
      </c>
      <c r="G1271" s="162">
        <v>8.6607899999999988E-2</v>
      </c>
      <c r="H1271" s="56">
        <f t="shared" si="57"/>
        <v>-0.66996913676466008</v>
      </c>
      <c r="I1271" s="162">
        <v>0</v>
      </c>
      <c r="J1271" s="162">
        <v>0</v>
      </c>
      <c r="K1271" s="56" t="str">
        <f t="shared" si="58"/>
        <v/>
      </c>
      <c r="L1271" s="173">
        <f t="shared" si="59"/>
        <v>0</v>
      </c>
      <c r="N1271" s="5"/>
      <c r="O1271" s="5"/>
      <c r="Q1271" s="5"/>
      <c r="R1271" s="5"/>
    </row>
    <row r="1272" spans="1:18" x14ac:dyDescent="0.2">
      <c r="A1272" s="43" t="s">
        <v>13</v>
      </c>
      <c r="B1272" s="44">
        <f>COUNTA(B7:B1271)</f>
        <v>1265</v>
      </c>
      <c r="C1272" s="44"/>
      <c r="D1272" s="44"/>
      <c r="E1272" s="44"/>
      <c r="F1272" s="108">
        <f>SUM(F7:F1271)</f>
        <v>13186.332443210003</v>
      </c>
      <c r="G1272" s="108">
        <f>SUM(G7:G1271)</f>
        <v>13890.967437890033</v>
      </c>
      <c r="H1272" s="54">
        <f>IF(ISERROR(F1272/G1272-1),"",((F1272/G1272-1)))</f>
        <v>-5.0726128171463047E-2</v>
      </c>
      <c r="I1272" s="108">
        <f>SUM(I7:I1271)</f>
        <v>50174.258112279931</v>
      </c>
      <c r="J1272" s="108">
        <f>SUM(J7:J1271)</f>
        <v>48336.007836834258</v>
      </c>
      <c r="K1272" s="54">
        <f>IF(ISERROR(I1272/J1272-1),"",((I1272/J1272-1)))</f>
        <v>3.8030659909915832E-2</v>
      </c>
      <c r="L1272" s="8"/>
    </row>
    <row r="1273" spans="1:18" x14ac:dyDescent="0.2">
      <c r="A1273" s="49"/>
      <c r="B1273" s="49"/>
      <c r="C1273" s="49"/>
      <c r="D1273" s="49"/>
      <c r="E1273" s="49"/>
      <c r="F1273" s="49"/>
      <c r="G1273" s="49"/>
      <c r="H1273" s="50"/>
    </row>
    <row r="1274" spans="1:18" x14ac:dyDescent="0.2">
      <c r="A1274" s="49"/>
      <c r="B1274" s="49"/>
      <c r="C1274" s="49"/>
      <c r="D1274" s="49"/>
      <c r="E1274" s="49"/>
      <c r="F1274" s="98"/>
      <c r="G1274" s="98"/>
      <c r="H1274" s="98"/>
    </row>
    <row r="1275" spans="1:18" ht="22.5" x14ac:dyDescent="0.2">
      <c r="A1275" s="39" t="s">
        <v>1160</v>
      </c>
      <c r="B1275" s="39" t="s">
        <v>65</v>
      </c>
      <c r="C1275" s="39" t="s">
        <v>1207</v>
      </c>
      <c r="D1275" s="39" t="s">
        <v>161</v>
      </c>
      <c r="E1275" s="82" t="s">
        <v>81</v>
      </c>
      <c r="F1275" s="39" t="s">
        <v>467</v>
      </c>
      <c r="G1275" s="39"/>
      <c r="H1275" s="39"/>
      <c r="I1275" s="215" t="s">
        <v>1124</v>
      </c>
      <c r="J1275" s="216"/>
      <c r="K1275" s="217"/>
      <c r="L1275" s="143"/>
    </row>
    <row r="1276" spans="1:18" x14ac:dyDescent="0.2">
      <c r="A1276" s="85"/>
      <c r="B1276" s="85"/>
      <c r="C1276" s="85"/>
      <c r="D1276" s="85"/>
      <c r="E1276" s="40"/>
      <c r="F1276" s="182" t="s">
        <v>3395</v>
      </c>
      <c r="G1276" s="86" t="s">
        <v>3352</v>
      </c>
      <c r="H1276" s="41" t="s">
        <v>62</v>
      </c>
      <c r="I1276" s="182" t="s">
        <v>3395</v>
      </c>
      <c r="J1276" s="86" t="s">
        <v>3352</v>
      </c>
      <c r="K1276" s="41" t="s">
        <v>62</v>
      </c>
      <c r="L1276" s="144" t="s">
        <v>64</v>
      </c>
    </row>
    <row r="1277" spans="1:18" x14ac:dyDescent="0.2">
      <c r="A1277" s="160" t="s">
        <v>1236</v>
      </c>
      <c r="B1277" s="84" t="s">
        <v>971</v>
      </c>
      <c r="C1277" s="160" t="s">
        <v>3350</v>
      </c>
      <c r="D1277" s="160" t="s">
        <v>1858</v>
      </c>
      <c r="E1277" s="160" t="s">
        <v>164</v>
      </c>
      <c r="F1277" s="162">
        <v>13.847010970000001</v>
      </c>
      <c r="G1277" s="162">
        <v>17.760556879999999</v>
      </c>
      <c r="H1277" s="56">
        <f t="shared" ref="H1277:H1302" si="60">IF(ISERROR(F1277/G1277-1),"",IF((F1277/G1277-1)&gt;10000%,"",F1277/G1277-1))</f>
        <v>-0.22035040547670026</v>
      </c>
      <c r="I1277" s="162">
        <v>834.87565367000002</v>
      </c>
      <c r="J1277" s="162">
        <v>568.42829325000002</v>
      </c>
      <c r="K1277" s="56">
        <f t="shared" ref="K1277:K1302" si="61">IF(ISERROR(I1277/J1277-1),"",IF((I1277/J1277-1)&gt;10000%,"",I1277/J1277-1))</f>
        <v>0.46874401500421792</v>
      </c>
      <c r="L1277" s="145">
        <f t="shared" ref="L1277:L1302" si="62">IF(ISERROR(I1277/F1277),"",IF(I1277/F1277&gt;10000%,"",I1277/F1277))</f>
        <v>60.29284265599162</v>
      </c>
    </row>
    <row r="1278" spans="1:18" x14ac:dyDescent="0.2">
      <c r="A1278" s="160" t="s">
        <v>2417</v>
      </c>
      <c r="B1278" s="84" t="s">
        <v>1505</v>
      </c>
      <c r="C1278" s="160" t="s">
        <v>3350</v>
      </c>
      <c r="D1278" s="160" t="s">
        <v>1858</v>
      </c>
      <c r="E1278" s="160" t="s">
        <v>643</v>
      </c>
      <c r="F1278" s="162">
        <v>0.83955773999999994</v>
      </c>
      <c r="G1278" s="162">
        <v>0.32078915999999996</v>
      </c>
      <c r="H1278" s="56">
        <f t="shared" si="60"/>
        <v>1.6171636847080495</v>
      </c>
      <c r="I1278" s="162">
        <v>53.219647240000008</v>
      </c>
      <c r="J1278" s="162">
        <v>41.982471570000001</v>
      </c>
      <c r="K1278" s="56">
        <f t="shared" si="61"/>
        <v>0.267663509311584</v>
      </c>
      <c r="L1278" s="145">
        <f t="shared" si="62"/>
        <v>63.390097791249012</v>
      </c>
    </row>
    <row r="1279" spans="1:18" x14ac:dyDescent="0.2">
      <c r="A1279" s="160" t="s">
        <v>1392</v>
      </c>
      <c r="B1279" s="84" t="s">
        <v>1393</v>
      </c>
      <c r="C1279" s="160" t="s">
        <v>3350</v>
      </c>
      <c r="D1279" s="160" t="s">
        <v>1858</v>
      </c>
      <c r="E1279" s="160" t="s">
        <v>164</v>
      </c>
      <c r="F1279" s="162">
        <v>7.2453763000000002</v>
      </c>
      <c r="G1279" s="162">
        <v>6.7054617199999997</v>
      </c>
      <c r="H1279" s="56">
        <f t="shared" si="60"/>
        <v>8.0518628327953534E-2</v>
      </c>
      <c r="I1279" s="162">
        <v>8.1640131399999998</v>
      </c>
      <c r="J1279" s="162">
        <v>20.169995050000001</v>
      </c>
      <c r="K1279" s="56">
        <f t="shared" si="61"/>
        <v>-0.59523970532655146</v>
      </c>
      <c r="L1279" s="145">
        <f t="shared" si="62"/>
        <v>1.1267893898071242</v>
      </c>
    </row>
    <row r="1280" spans="1:18" x14ac:dyDescent="0.2">
      <c r="A1280" s="160" t="s">
        <v>1830</v>
      </c>
      <c r="B1280" s="84" t="s">
        <v>1831</v>
      </c>
      <c r="C1280" s="160" t="s">
        <v>1144</v>
      </c>
      <c r="D1280" s="160" t="s">
        <v>1858</v>
      </c>
      <c r="E1280" s="160" t="s">
        <v>164</v>
      </c>
      <c r="F1280" s="162">
        <v>1.0171163000000001</v>
      </c>
      <c r="G1280" s="162">
        <v>0.91638595999999994</v>
      </c>
      <c r="H1280" s="56">
        <f t="shared" si="60"/>
        <v>0.10992130433774894</v>
      </c>
      <c r="I1280" s="162">
        <v>3.9843956199999999</v>
      </c>
      <c r="J1280" s="162">
        <v>0.45346407999999999</v>
      </c>
      <c r="K1280" s="56">
        <f t="shared" si="61"/>
        <v>7.7865738340289266</v>
      </c>
      <c r="L1280" s="145">
        <f t="shared" si="62"/>
        <v>3.9173451649531126</v>
      </c>
    </row>
    <row r="1281" spans="1:12" x14ac:dyDescent="0.2">
      <c r="A1281" s="160" t="s">
        <v>1063</v>
      </c>
      <c r="B1281" s="84" t="s">
        <v>1088</v>
      </c>
      <c r="C1281" s="160" t="s">
        <v>3042</v>
      </c>
      <c r="D1281" s="160" t="s">
        <v>1858</v>
      </c>
      <c r="E1281" s="160" t="s">
        <v>643</v>
      </c>
      <c r="F1281" s="162">
        <v>0.44280900000000001</v>
      </c>
      <c r="G1281" s="162">
        <v>8.90296E-2</v>
      </c>
      <c r="H1281" s="56">
        <f t="shared" si="60"/>
        <v>3.9737278388311301</v>
      </c>
      <c r="I1281" s="162">
        <v>3.2546315299999997</v>
      </c>
      <c r="J1281" s="162">
        <v>0.39343694000000001</v>
      </c>
      <c r="K1281" s="56">
        <f t="shared" si="61"/>
        <v>7.2723079586782049</v>
      </c>
      <c r="L1281" s="145">
        <f t="shared" si="62"/>
        <v>7.3499669835075609</v>
      </c>
    </row>
    <row r="1282" spans="1:12" x14ac:dyDescent="0.2">
      <c r="A1282" s="160" t="s">
        <v>1164</v>
      </c>
      <c r="B1282" s="84" t="s">
        <v>1165</v>
      </c>
      <c r="C1282" s="160" t="s">
        <v>3350</v>
      </c>
      <c r="D1282" s="160" t="s">
        <v>1858</v>
      </c>
      <c r="E1282" s="160" t="s">
        <v>164</v>
      </c>
      <c r="F1282" s="162">
        <v>1.30385464</v>
      </c>
      <c r="G1282" s="162">
        <v>1.4814005700000001</v>
      </c>
      <c r="H1282" s="56">
        <f t="shared" si="60"/>
        <v>-0.11985004839035551</v>
      </c>
      <c r="I1282" s="162">
        <v>1.92104228</v>
      </c>
      <c r="J1282" s="162">
        <v>2.3432204300000001</v>
      </c>
      <c r="K1282" s="56">
        <f t="shared" si="61"/>
        <v>-0.18017005339954295</v>
      </c>
      <c r="L1282" s="145">
        <f t="shared" si="62"/>
        <v>1.4733561710529328</v>
      </c>
    </row>
    <row r="1283" spans="1:12" x14ac:dyDescent="0.2">
      <c r="A1283" s="160" t="s">
        <v>1710</v>
      </c>
      <c r="B1283" s="84" t="s">
        <v>1711</v>
      </c>
      <c r="C1283" s="160" t="s">
        <v>1144</v>
      </c>
      <c r="D1283" s="160" t="s">
        <v>1858</v>
      </c>
      <c r="E1283" s="160" t="s">
        <v>164</v>
      </c>
      <c r="F1283" s="162">
        <v>2.8204173999999997</v>
      </c>
      <c r="G1283" s="162">
        <v>2.14077056</v>
      </c>
      <c r="H1283" s="56">
        <f t="shared" si="60"/>
        <v>0.31747766561214275</v>
      </c>
      <c r="I1283" s="162">
        <v>1.8855098400000001</v>
      </c>
      <c r="J1283" s="162">
        <v>1.26154093</v>
      </c>
      <c r="K1283" s="56">
        <f t="shared" si="61"/>
        <v>0.49460853402513072</v>
      </c>
      <c r="L1283" s="145">
        <f t="shared" si="62"/>
        <v>0.66852155996484786</v>
      </c>
    </row>
    <row r="1284" spans="1:12" x14ac:dyDescent="0.2">
      <c r="A1284" s="160" t="s">
        <v>3414</v>
      </c>
      <c r="B1284" s="84" t="s">
        <v>3415</v>
      </c>
      <c r="C1284" s="160" t="s">
        <v>2427</v>
      </c>
      <c r="D1284" s="160"/>
      <c r="E1284" s="160" t="s">
        <v>164</v>
      </c>
      <c r="F1284" s="162">
        <v>0</v>
      </c>
      <c r="G1284" s="162"/>
      <c r="H1284" s="56" t="str">
        <f t="shared" si="60"/>
        <v/>
      </c>
      <c r="I1284" s="162">
        <v>1.6306148200000001</v>
      </c>
      <c r="J1284" s="162"/>
      <c r="K1284" s="56" t="str">
        <f t="shared" si="61"/>
        <v/>
      </c>
      <c r="L1284" s="145" t="str">
        <f t="shared" si="62"/>
        <v/>
      </c>
    </row>
    <row r="1285" spans="1:12" x14ac:dyDescent="0.2">
      <c r="A1285" s="160" t="s">
        <v>2544</v>
      </c>
      <c r="B1285" s="84" t="s">
        <v>2545</v>
      </c>
      <c r="C1285" s="160" t="s">
        <v>1144</v>
      </c>
      <c r="D1285" s="160" t="s">
        <v>1858</v>
      </c>
      <c r="E1285" s="160" t="s">
        <v>164</v>
      </c>
      <c r="F1285" s="162">
        <v>0.71553795999999992</v>
      </c>
      <c r="G1285" s="162">
        <v>0.12047816</v>
      </c>
      <c r="H1285" s="56">
        <f t="shared" si="60"/>
        <v>4.9391507971237267</v>
      </c>
      <c r="I1285" s="162">
        <v>1.299121</v>
      </c>
      <c r="J1285" s="162">
        <v>0.29762</v>
      </c>
      <c r="K1285" s="56">
        <f t="shared" si="61"/>
        <v>3.365032591895706</v>
      </c>
      <c r="L1285" s="145">
        <f t="shared" si="62"/>
        <v>1.8155864155690637</v>
      </c>
    </row>
    <row r="1286" spans="1:12" x14ac:dyDescent="0.2">
      <c r="A1286" s="160" t="s">
        <v>2456</v>
      </c>
      <c r="B1286" s="84" t="s">
        <v>2457</v>
      </c>
      <c r="C1286" s="160" t="s">
        <v>2458</v>
      </c>
      <c r="D1286" s="160" t="s">
        <v>1858</v>
      </c>
      <c r="E1286" s="160" t="s">
        <v>643</v>
      </c>
      <c r="F1286" s="162">
        <v>1.50589858</v>
      </c>
      <c r="G1286" s="162">
        <v>1.50402689</v>
      </c>
      <c r="H1286" s="56">
        <f t="shared" si="60"/>
        <v>1.2444524844898996E-3</v>
      </c>
      <c r="I1286" s="162">
        <v>1.10097719</v>
      </c>
      <c r="J1286" s="162">
        <v>1.5298681539426999</v>
      </c>
      <c r="K1286" s="56">
        <f t="shared" si="61"/>
        <v>-0.28034504989033437</v>
      </c>
      <c r="L1286" s="145">
        <f t="shared" si="62"/>
        <v>0.73110978695524109</v>
      </c>
    </row>
    <row r="1287" spans="1:12" x14ac:dyDescent="0.2">
      <c r="A1287" s="160" t="s">
        <v>2461</v>
      </c>
      <c r="B1287" s="84" t="s">
        <v>2462</v>
      </c>
      <c r="C1287" s="160" t="s">
        <v>2458</v>
      </c>
      <c r="D1287" s="160" t="s">
        <v>1858</v>
      </c>
      <c r="E1287" s="160" t="s">
        <v>643</v>
      </c>
      <c r="F1287" s="162">
        <v>0.84228105000000009</v>
      </c>
      <c r="G1287" s="162">
        <v>1.1595146000000001</v>
      </c>
      <c r="H1287" s="56">
        <f t="shared" si="60"/>
        <v>-0.2735916822435871</v>
      </c>
      <c r="I1287" s="162">
        <v>0.95165285999999993</v>
      </c>
      <c r="J1287" s="162">
        <v>1.0623475900000001</v>
      </c>
      <c r="K1287" s="56">
        <f t="shared" si="61"/>
        <v>-0.10419822197742279</v>
      </c>
      <c r="L1287" s="145">
        <f t="shared" si="62"/>
        <v>1.1298519181928643</v>
      </c>
    </row>
    <row r="1288" spans="1:12" x14ac:dyDescent="0.2">
      <c r="A1288" s="160" t="s">
        <v>3043</v>
      </c>
      <c r="B1288" s="84" t="s">
        <v>3044</v>
      </c>
      <c r="C1288" s="160" t="s">
        <v>3045</v>
      </c>
      <c r="D1288" s="160"/>
      <c r="E1288" s="160" t="s">
        <v>643</v>
      </c>
      <c r="F1288" s="162">
        <v>0.46475512000000002</v>
      </c>
      <c r="G1288" s="162">
        <v>0.28027836</v>
      </c>
      <c r="H1288" s="56">
        <f t="shared" si="60"/>
        <v>0.65819123531335078</v>
      </c>
      <c r="I1288" s="162">
        <v>0.6161978199999999</v>
      </c>
      <c r="J1288" s="162">
        <v>0</v>
      </c>
      <c r="K1288" s="56" t="str">
        <f t="shared" si="61"/>
        <v/>
      </c>
      <c r="L1288" s="145">
        <f t="shared" si="62"/>
        <v>1.3258548286676215</v>
      </c>
    </row>
    <row r="1289" spans="1:12" x14ac:dyDescent="0.2">
      <c r="A1289" s="160" t="s">
        <v>1629</v>
      </c>
      <c r="B1289" s="84" t="s">
        <v>1627</v>
      </c>
      <c r="C1289" s="160" t="s">
        <v>3042</v>
      </c>
      <c r="D1289" s="160" t="s">
        <v>1858</v>
      </c>
      <c r="E1289" s="160" t="s">
        <v>164</v>
      </c>
      <c r="F1289" s="162">
        <v>5.8633040000000004E-2</v>
      </c>
      <c r="G1289" s="162">
        <v>0.17516464000000001</v>
      </c>
      <c r="H1289" s="56">
        <f t="shared" si="60"/>
        <v>-0.66526897209391112</v>
      </c>
      <c r="I1289" s="162">
        <v>0.30804308000000002</v>
      </c>
      <c r="J1289" s="162">
        <v>0.15955250000000001</v>
      </c>
      <c r="K1289" s="56">
        <f t="shared" si="61"/>
        <v>0.93066909011140542</v>
      </c>
      <c r="L1289" s="145">
        <f t="shared" si="62"/>
        <v>5.2537456696770288</v>
      </c>
    </row>
    <row r="1290" spans="1:12" x14ac:dyDescent="0.2">
      <c r="A1290" s="160" t="s">
        <v>3046</v>
      </c>
      <c r="B1290" s="84" t="s">
        <v>3047</v>
      </c>
      <c r="C1290" s="160" t="s">
        <v>3045</v>
      </c>
      <c r="D1290" s="160"/>
      <c r="E1290" s="160" t="s">
        <v>164</v>
      </c>
      <c r="F1290" s="162">
        <v>0.23795034000000001</v>
      </c>
      <c r="G1290" s="162">
        <v>0</v>
      </c>
      <c r="H1290" s="56" t="str">
        <f t="shared" si="60"/>
        <v/>
      </c>
      <c r="I1290" s="162">
        <v>0.25135071999999997</v>
      </c>
      <c r="J1290" s="162">
        <v>0</v>
      </c>
      <c r="K1290" s="56" t="str">
        <f t="shared" si="61"/>
        <v/>
      </c>
      <c r="L1290" s="145">
        <f t="shared" si="62"/>
        <v>1.0563158682605789</v>
      </c>
    </row>
    <row r="1291" spans="1:12" x14ac:dyDescent="0.2">
      <c r="A1291" s="160" t="s">
        <v>3048</v>
      </c>
      <c r="B1291" s="84" t="s">
        <v>3049</v>
      </c>
      <c r="C1291" s="160" t="s">
        <v>3045</v>
      </c>
      <c r="D1291" s="160"/>
      <c r="E1291" s="160" t="s">
        <v>643</v>
      </c>
      <c r="F1291" s="162">
        <v>3.4508400000000002E-2</v>
      </c>
      <c r="G1291" s="162">
        <v>6.4410200000000001E-2</v>
      </c>
      <c r="H1291" s="56">
        <f t="shared" si="60"/>
        <v>-0.46424013587909985</v>
      </c>
      <c r="I1291" s="162">
        <v>0.1201842163135</v>
      </c>
      <c r="J1291" s="162">
        <v>0</v>
      </c>
      <c r="K1291" s="56" t="str">
        <f t="shared" si="61"/>
        <v/>
      </c>
      <c r="L1291" s="145">
        <f t="shared" si="62"/>
        <v>3.4827524983337388</v>
      </c>
    </row>
    <row r="1292" spans="1:12" x14ac:dyDescent="0.2">
      <c r="A1292" s="160" t="s">
        <v>3114</v>
      </c>
      <c r="B1292" s="84" t="s">
        <v>3115</v>
      </c>
      <c r="C1292" s="160" t="s">
        <v>1144</v>
      </c>
      <c r="D1292" s="160"/>
      <c r="E1292" s="160" t="s">
        <v>164</v>
      </c>
      <c r="F1292" s="162">
        <v>0.3707898</v>
      </c>
      <c r="G1292" s="162">
        <v>0.25574856000000001</v>
      </c>
      <c r="H1292" s="56">
        <f t="shared" si="60"/>
        <v>0.4498216529547614</v>
      </c>
      <c r="I1292" s="162">
        <v>1.3158280000000001E-2</v>
      </c>
      <c r="J1292" s="162">
        <v>3.0057470000000003E-2</v>
      </c>
      <c r="K1292" s="56">
        <f t="shared" si="61"/>
        <v>-0.56222928942455908</v>
      </c>
      <c r="L1292" s="145">
        <f t="shared" si="62"/>
        <v>3.5487168201498533E-2</v>
      </c>
    </row>
    <row r="1293" spans="1:12" x14ac:dyDescent="0.2">
      <c r="A1293" s="160" t="s">
        <v>2459</v>
      </c>
      <c r="B1293" s="84" t="s">
        <v>2460</v>
      </c>
      <c r="C1293" s="160" t="s">
        <v>2458</v>
      </c>
      <c r="D1293" s="160" t="s">
        <v>1858</v>
      </c>
      <c r="E1293" s="160" t="s">
        <v>643</v>
      </c>
      <c r="F1293" s="162">
        <v>0.19055070000000002</v>
      </c>
      <c r="G1293" s="162">
        <v>0.15126402</v>
      </c>
      <c r="H1293" s="56">
        <f t="shared" si="60"/>
        <v>0.25972256984840159</v>
      </c>
      <c r="I1293" s="162">
        <v>8.2165499999999995E-3</v>
      </c>
      <c r="J1293" s="162">
        <v>5.4192219999999999E-2</v>
      </c>
      <c r="K1293" s="56">
        <f t="shared" si="61"/>
        <v>-0.84838137282436477</v>
      </c>
      <c r="L1293" s="145">
        <f t="shared" si="62"/>
        <v>4.3120020026166259E-2</v>
      </c>
    </row>
    <row r="1294" spans="1:12" x14ac:dyDescent="0.2">
      <c r="A1294" s="160" t="s">
        <v>2463</v>
      </c>
      <c r="B1294" s="84" t="s">
        <v>2464</v>
      </c>
      <c r="C1294" s="160" t="s">
        <v>2458</v>
      </c>
      <c r="D1294" s="160" t="s">
        <v>1858</v>
      </c>
      <c r="E1294" s="160" t="s">
        <v>643</v>
      </c>
      <c r="F1294" s="162">
        <v>2.1990039300000004</v>
      </c>
      <c r="G1294" s="162">
        <v>0.47169262000000001</v>
      </c>
      <c r="H1294" s="56">
        <f t="shared" si="60"/>
        <v>3.6619426227190077</v>
      </c>
      <c r="I1294" s="162">
        <v>7.8126899999999989E-3</v>
      </c>
      <c r="J1294" s="162">
        <v>8.2050499999999985E-3</v>
      </c>
      <c r="K1294" s="56">
        <f t="shared" si="61"/>
        <v>-4.7819330777996383E-2</v>
      </c>
      <c r="L1294" s="145">
        <f t="shared" si="62"/>
        <v>3.5528313039440533E-3</v>
      </c>
    </row>
    <row r="1295" spans="1:12" x14ac:dyDescent="0.2">
      <c r="A1295" s="160" t="s">
        <v>3116</v>
      </c>
      <c r="B1295" s="161" t="s">
        <v>3117</v>
      </c>
      <c r="C1295" s="160" t="s">
        <v>1144</v>
      </c>
      <c r="D1295" s="160"/>
      <c r="E1295" s="160" t="s">
        <v>164</v>
      </c>
      <c r="F1295" s="162">
        <v>0.17820482000000001</v>
      </c>
      <c r="G1295" s="162">
        <v>0.11406002</v>
      </c>
      <c r="H1295" s="56">
        <f t="shared" si="60"/>
        <v>0.56237759733866444</v>
      </c>
      <c r="I1295" s="162">
        <v>2.0577E-4</v>
      </c>
      <c r="J1295" s="162">
        <v>3.1111409999999999E-2</v>
      </c>
      <c r="K1295" s="56">
        <f t="shared" si="61"/>
        <v>-0.99338602782708985</v>
      </c>
      <c r="L1295" s="145">
        <f t="shared" si="62"/>
        <v>1.1546825725589241E-3</v>
      </c>
    </row>
    <row r="1296" spans="1:12" x14ac:dyDescent="0.2">
      <c r="A1296" s="160" t="s">
        <v>3416</v>
      </c>
      <c r="B1296" s="161" t="s">
        <v>3417</v>
      </c>
      <c r="C1296" s="160" t="s">
        <v>2427</v>
      </c>
      <c r="D1296" s="160"/>
      <c r="E1296" s="160" t="s">
        <v>164</v>
      </c>
      <c r="F1296" s="162">
        <v>0</v>
      </c>
      <c r="G1296" s="162"/>
      <c r="H1296" s="56" t="str">
        <f t="shared" si="60"/>
        <v/>
      </c>
      <c r="I1296" s="162">
        <v>0</v>
      </c>
      <c r="J1296" s="162"/>
      <c r="K1296" s="56" t="str">
        <f t="shared" si="61"/>
        <v/>
      </c>
      <c r="L1296" s="145" t="str">
        <f t="shared" si="62"/>
        <v/>
      </c>
    </row>
    <row r="1297" spans="1:15" x14ac:dyDescent="0.2">
      <c r="A1297" s="160" t="s">
        <v>3411</v>
      </c>
      <c r="B1297" s="161" t="s">
        <v>3412</v>
      </c>
      <c r="C1297" s="160" t="s">
        <v>3045</v>
      </c>
      <c r="D1297" s="160"/>
      <c r="E1297" s="160" t="s">
        <v>164</v>
      </c>
      <c r="F1297" s="162">
        <v>0</v>
      </c>
      <c r="G1297" s="162"/>
      <c r="H1297" s="56" t="str">
        <f t="shared" si="60"/>
        <v/>
      </c>
      <c r="I1297" s="162">
        <v>0</v>
      </c>
      <c r="J1297" s="162"/>
      <c r="K1297" s="56" t="str">
        <f t="shared" si="61"/>
        <v/>
      </c>
      <c r="L1297" s="145" t="str">
        <f t="shared" si="62"/>
        <v/>
      </c>
    </row>
    <row r="1298" spans="1:15" x14ac:dyDescent="0.2">
      <c r="A1298" s="160" t="s">
        <v>3408</v>
      </c>
      <c r="B1298" s="161" t="s">
        <v>3409</v>
      </c>
      <c r="C1298" s="160" t="s">
        <v>633</v>
      </c>
      <c r="D1298" s="160"/>
      <c r="E1298" s="160" t="s">
        <v>643</v>
      </c>
      <c r="F1298" s="162">
        <v>0</v>
      </c>
      <c r="G1298" s="162"/>
      <c r="H1298" s="56" t="str">
        <f t="shared" si="60"/>
        <v/>
      </c>
      <c r="I1298" s="162">
        <v>0</v>
      </c>
      <c r="J1298" s="162"/>
      <c r="K1298" s="56" t="str">
        <f t="shared" si="61"/>
        <v/>
      </c>
      <c r="L1298" s="145" t="str">
        <f t="shared" si="62"/>
        <v/>
      </c>
    </row>
    <row r="1299" spans="1:15" x14ac:dyDescent="0.2">
      <c r="A1299" s="160" t="s">
        <v>3357</v>
      </c>
      <c r="B1299" s="161" t="s">
        <v>3358</v>
      </c>
      <c r="C1299" s="160" t="s">
        <v>633</v>
      </c>
      <c r="D1299" s="160"/>
      <c r="E1299" s="160" t="s">
        <v>643</v>
      </c>
      <c r="F1299" s="162">
        <v>0</v>
      </c>
      <c r="G1299" s="162">
        <v>0</v>
      </c>
      <c r="H1299" s="56" t="str">
        <f t="shared" si="60"/>
        <v/>
      </c>
      <c r="I1299" s="162">
        <v>0</v>
      </c>
      <c r="J1299" s="162">
        <v>0</v>
      </c>
      <c r="K1299" s="56" t="str">
        <f t="shared" si="61"/>
        <v/>
      </c>
      <c r="L1299" s="145" t="str">
        <f t="shared" si="62"/>
        <v/>
      </c>
    </row>
    <row r="1300" spans="1:15" x14ac:dyDescent="0.2">
      <c r="A1300" s="160" t="s">
        <v>3355</v>
      </c>
      <c r="B1300" s="161" t="s">
        <v>3356</v>
      </c>
      <c r="C1300" s="160" t="s">
        <v>3041</v>
      </c>
      <c r="D1300" s="160"/>
      <c r="E1300" s="160" t="s">
        <v>164</v>
      </c>
      <c r="F1300" s="162">
        <v>0</v>
      </c>
      <c r="G1300" s="162">
        <v>0</v>
      </c>
      <c r="H1300" s="56" t="str">
        <f t="shared" si="60"/>
        <v/>
      </c>
      <c r="I1300" s="162">
        <v>0</v>
      </c>
      <c r="J1300" s="162">
        <v>0</v>
      </c>
      <c r="K1300" s="56" t="str">
        <f t="shared" si="61"/>
        <v/>
      </c>
      <c r="L1300" s="145" t="str">
        <f t="shared" si="62"/>
        <v/>
      </c>
    </row>
    <row r="1301" spans="1:15" s="127" customFormat="1" x14ac:dyDescent="0.2">
      <c r="A1301" s="160" t="s">
        <v>3353</v>
      </c>
      <c r="B1301" s="135" t="s">
        <v>3354</v>
      </c>
      <c r="C1301" s="160" t="s">
        <v>3041</v>
      </c>
      <c r="D1301" s="160"/>
      <c r="E1301" s="160" t="s">
        <v>164</v>
      </c>
      <c r="F1301" s="162">
        <v>8.3841000000000002E-3</v>
      </c>
      <c r="G1301" s="162">
        <v>1.35392E-3</v>
      </c>
      <c r="H1301" s="56">
        <f t="shared" si="60"/>
        <v>5.1924633656346018</v>
      </c>
      <c r="I1301" s="162">
        <v>0</v>
      </c>
      <c r="J1301" s="162">
        <v>0</v>
      </c>
      <c r="K1301" s="56" t="str">
        <f t="shared" si="61"/>
        <v/>
      </c>
      <c r="L1301" s="145">
        <f t="shared" si="62"/>
        <v>0</v>
      </c>
      <c r="N1301" s="5"/>
      <c r="O1301" s="5"/>
    </row>
    <row r="1302" spans="1:15" x14ac:dyDescent="0.2">
      <c r="A1302" s="160" t="s">
        <v>1628</v>
      </c>
      <c r="B1302" s="135" t="s">
        <v>1626</v>
      </c>
      <c r="C1302" s="160" t="s">
        <v>3042</v>
      </c>
      <c r="D1302" s="160" t="s">
        <v>1858</v>
      </c>
      <c r="E1302" s="160" t="s">
        <v>164</v>
      </c>
      <c r="F1302" s="162">
        <v>0</v>
      </c>
      <c r="G1302" s="162">
        <v>0</v>
      </c>
      <c r="H1302" s="56" t="str">
        <f t="shared" si="60"/>
        <v/>
      </c>
      <c r="I1302" s="162">
        <v>0</v>
      </c>
      <c r="J1302" s="162">
        <v>0</v>
      </c>
      <c r="K1302" s="56" t="str">
        <f t="shared" si="61"/>
        <v/>
      </c>
      <c r="L1302" s="173" t="str">
        <f t="shared" si="62"/>
        <v/>
      </c>
    </row>
    <row r="1303" spans="1:15" x14ac:dyDescent="0.2">
      <c r="A1303" s="43" t="s">
        <v>13</v>
      </c>
      <c r="B1303" s="44">
        <f>COUNTA(B1277:B1302)</f>
        <v>26</v>
      </c>
      <c r="C1303" s="44"/>
      <c r="D1303" s="44"/>
      <c r="E1303" s="44"/>
      <c r="F1303" s="45">
        <f>SUM(F1277:F1302)</f>
        <v>34.322640190000001</v>
      </c>
      <c r="G1303" s="45">
        <f>SUM(G1277:G1302)</f>
        <v>33.712386439999989</v>
      </c>
      <c r="H1303" s="54">
        <f>IF(ISERROR(F1303/G1303-1),"",((F1303/G1303-1)))</f>
        <v>1.8101766574315947E-2</v>
      </c>
      <c r="I1303" s="45">
        <f>SUM(I1277:I1302)</f>
        <v>913.61242831631353</v>
      </c>
      <c r="J1303" s="45">
        <f>SUM(J1277:J1302)</f>
        <v>638.20537664394283</v>
      </c>
      <c r="K1303" s="54">
        <f>IF(ISERROR(I1303/J1303-1),"",((I1303/J1303-1)))</f>
        <v>0.43153358111870199</v>
      </c>
      <c r="L1303" s="8"/>
    </row>
    <row r="1304" spans="1:15" x14ac:dyDescent="0.2">
      <c r="A1304" s="49"/>
      <c r="B1304" s="49"/>
      <c r="C1304" s="49"/>
      <c r="D1304" s="49"/>
      <c r="E1304" s="49"/>
      <c r="F1304" s="89"/>
      <c r="G1304" s="89"/>
      <c r="H1304" s="150"/>
      <c r="I1304" s="130"/>
    </row>
    <row r="1305" spans="1:15" x14ac:dyDescent="0.2">
      <c r="A1305" s="49" t="s">
        <v>2007</v>
      </c>
      <c r="B1305" s="49"/>
      <c r="C1305" s="49"/>
      <c r="D1305" s="49"/>
      <c r="E1305" s="49"/>
      <c r="F1305" s="67"/>
      <c r="G1305" s="57"/>
      <c r="H1305" s="50"/>
    </row>
    <row r="1306" spans="1:15" ht="12.75" x14ac:dyDescent="0.2">
      <c r="B1306" s="49"/>
      <c r="C1306" s="49"/>
      <c r="D1306" s="49"/>
      <c r="E1306" s="49"/>
      <c r="F1306" s="58"/>
      <c r="G1306" s="58"/>
      <c r="H1306" s="50"/>
    </row>
    <row r="1307" spans="1:15" ht="12.75" x14ac:dyDescent="0.2">
      <c r="B1307" s="49"/>
      <c r="C1307" s="49"/>
      <c r="D1307" s="49"/>
      <c r="E1307" s="49"/>
      <c r="F1307" s="58"/>
      <c r="G1307" s="50"/>
      <c r="H1307" s="50"/>
      <c r="I1307" s="130"/>
    </row>
    <row r="1308" spans="1:15" x14ac:dyDescent="0.2">
      <c r="A1308" s="52" t="s">
        <v>45</v>
      </c>
    </row>
    <row r="1309" spans="1:15" x14ac:dyDescent="0.2">
      <c r="F1309" s="126"/>
    </row>
    <row r="1312" spans="1:15" x14ac:dyDescent="0.2">
      <c r="A1312" s="136"/>
      <c r="B1312" s="136"/>
      <c r="C1312" s="136"/>
    </row>
    <row r="1313" spans="1:12" x14ac:dyDescent="0.2">
      <c r="A1313" s="136"/>
      <c r="B1313" s="136"/>
      <c r="C1313" s="136"/>
    </row>
    <row r="1314" spans="1:12" x14ac:dyDescent="0.2">
      <c r="A1314" s="136"/>
      <c r="B1314" s="136"/>
      <c r="C1314" s="136"/>
    </row>
    <row r="1315" spans="1:12" x14ac:dyDescent="0.2">
      <c r="A1315" s="136"/>
      <c r="B1315" s="136"/>
      <c r="C1315" s="136"/>
    </row>
    <row r="1316" spans="1:12" x14ac:dyDescent="0.2">
      <c r="A1316" s="136"/>
      <c r="B1316" s="136"/>
      <c r="C1316" s="136"/>
    </row>
    <row r="1317" spans="1:12" x14ac:dyDescent="0.2">
      <c r="A1317" s="136"/>
      <c r="B1317" s="136"/>
      <c r="C1317" s="136"/>
    </row>
    <row r="1318" spans="1:12" x14ac:dyDescent="0.2">
      <c r="A1318" s="136"/>
      <c r="B1318" s="136"/>
      <c r="C1318" s="136"/>
    </row>
    <row r="1319" spans="1:12" x14ac:dyDescent="0.2">
      <c r="A1319" s="136"/>
      <c r="B1319" s="136"/>
      <c r="C1319" s="136"/>
    </row>
    <row r="1320" spans="1:12" x14ac:dyDescent="0.2">
      <c r="A1320" s="136"/>
      <c r="B1320" s="136"/>
      <c r="C1320" s="136"/>
    </row>
    <row r="1321" spans="1:12" s="37" customFormat="1" x14ac:dyDescent="0.2">
      <c r="A1321" s="136"/>
      <c r="B1321" s="136"/>
      <c r="C1321" s="136"/>
      <c r="I1321" s="5"/>
      <c r="J1321" s="5"/>
      <c r="K1321" s="5"/>
      <c r="L1321" s="5"/>
    </row>
    <row r="1322" spans="1:12" s="37" customFormat="1" x14ac:dyDescent="0.2">
      <c r="A1322" s="136"/>
      <c r="B1322" s="136"/>
      <c r="C1322" s="136"/>
      <c r="I1322" s="5"/>
      <c r="J1322" s="5"/>
      <c r="K1322" s="5"/>
      <c r="L1322" s="5"/>
    </row>
    <row r="1323" spans="1:12" s="37" customFormat="1" x14ac:dyDescent="0.2">
      <c r="A1323" s="136"/>
      <c r="B1323" s="136"/>
      <c r="C1323" s="136"/>
      <c r="I1323" s="5"/>
      <c r="J1323" s="5"/>
      <c r="K1323" s="5"/>
      <c r="L1323" s="5"/>
    </row>
    <row r="1324" spans="1:12" s="37" customFormat="1" x14ac:dyDescent="0.2">
      <c r="A1324" s="136"/>
      <c r="B1324" s="136"/>
      <c r="C1324" s="136"/>
      <c r="I1324" s="5"/>
      <c r="J1324" s="5"/>
      <c r="K1324" s="5"/>
      <c r="L1324" s="5"/>
    </row>
    <row r="1325" spans="1:12" s="37" customFormat="1" x14ac:dyDescent="0.2">
      <c r="A1325" s="136"/>
      <c r="B1325" s="136"/>
      <c r="C1325" s="136"/>
      <c r="I1325" s="5"/>
      <c r="J1325" s="5"/>
      <c r="K1325" s="5"/>
      <c r="L1325" s="5"/>
    </row>
  </sheetData>
  <sortState ref="A1277:L1303">
    <sortCondition descending="1" ref="I1277"/>
  </sortState>
  <mergeCells count="2">
    <mergeCell ref="I5:K5"/>
    <mergeCell ref="I1275:K1275"/>
  </mergeCells>
  <conditionalFormatting sqref="F7:G7 F1294:G1302 F222:G1271">
    <cfRule type="containsErrors" dxfId="246" priority="498">
      <formula>ISERROR(F7)</formula>
    </cfRule>
  </conditionalFormatting>
  <conditionalFormatting sqref="B1312:B1325">
    <cfRule type="duplicateValues" dxfId="245" priority="497"/>
  </conditionalFormatting>
  <conditionalFormatting sqref="B1195">
    <cfRule type="duplicateValues" dxfId="244" priority="494"/>
  </conditionalFormatting>
  <conditionalFormatting sqref="B231:B235">
    <cfRule type="duplicateValues" dxfId="243" priority="485"/>
  </conditionalFormatting>
  <conditionalFormatting sqref="B1301">
    <cfRule type="duplicateValues" dxfId="242" priority="499"/>
  </conditionalFormatting>
  <conditionalFormatting sqref="G1183">
    <cfRule type="containsErrors" dxfId="241" priority="480">
      <formula>ISERROR(G1183)</formula>
    </cfRule>
  </conditionalFormatting>
  <conditionalFormatting sqref="G1183">
    <cfRule type="containsErrors" dxfId="240" priority="479">
      <formula>ISERROR(G1183)</formula>
    </cfRule>
  </conditionalFormatting>
  <conditionalFormatting sqref="G1195">
    <cfRule type="containsErrors" dxfId="239" priority="478">
      <formula>ISERROR(G1195)</formula>
    </cfRule>
  </conditionalFormatting>
  <conditionalFormatting sqref="F202:G202">
    <cfRule type="containsErrors" dxfId="238" priority="467">
      <formula>ISERROR(F202)</formula>
    </cfRule>
  </conditionalFormatting>
  <conditionalFormatting sqref="F203:G203">
    <cfRule type="containsErrors" dxfId="237" priority="465">
      <formula>ISERROR(F203)</formula>
    </cfRule>
  </conditionalFormatting>
  <conditionalFormatting sqref="F204:G204">
    <cfRule type="containsErrors" dxfId="236" priority="463">
      <formula>ISERROR(F204)</formula>
    </cfRule>
  </conditionalFormatting>
  <conditionalFormatting sqref="F205:G205">
    <cfRule type="containsErrors" dxfId="235" priority="461">
      <formula>ISERROR(F205)</formula>
    </cfRule>
  </conditionalFormatting>
  <conditionalFormatting sqref="F206:G206">
    <cfRule type="containsErrors" dxfId="234" priority="459">
      <formula>ISERROR(F206)</formula>
    </cfRule>
  </conditionalFormatting>
  <conditionalFormatting sqref="F207:G207">
    <cfRule type="containsErrors" dxfId="233" priority="457">
      <formula>ISERROR(F207)</formula>
    </cfRule>
  </conditionalFormatting>
  <conditionalFormatting sqref="F208:G208">
    <cfRule type="containsErrors" dxfId="232" priority="455">
      <formula>ISERROR(F208)</formula>
    </cfRule>
  </conditionalFormatting>
  <conditionalFormatting sqref="F209:G209">
    <cfRule type="containsErrors" dxfId="231" priority="453">
      <formula>ISERROR(F209)</formula>
    </cfRule>
  </conditionalFormatting>
  <conditionalFormatting sqref="F210:G210">
    <cfRule type="containsErrors" dxfId="230" priority="451">
      <formula>ISERROR(F210)</formula>
    </cfRule>
  </conditionalFormatting>
  <conditionalFormatting sqref="F211:G211">
    <cfRule type="containsErrors" dxfId="229" priority="449">
      <formula>ISERROR(F211)</formula>
    </cfRule>
  </conditionalFormatting>
  <conditionalFormatting sqref="F212:G212">
    <cfRule type="containsErrors" dxfId="228" priority="447">
      <formula>ISERROR(F212)</formula>
    </cfRule>
  </conditionalFormatting>
  <conditionalFormatting sqref="F213:G213">
    <cfRule type="containsErrors" dxfId="227" priority="445">
      <formula>ISERROR(F213)</formula>
    </cfRule>
  </conditionalFormatting>
  <conditionalFormatting sqref="F214:G214">
    <cfRule type="containsErrors" dxfId="226" priority="443">
      <formula>ISERROR(F214)</formula>
    </cfRule>
  </conditionalFormatting>
  <conditionalFormatting sqref="F215:G215">
    <cfRule type="containsErrors" dxfId="225" priority="441">
      <formula>ISERROR(F215)</formula>
    </cfRule>
  </conditionalFormatting>
  <conditionalFormatting sqref="F216:G216">
    <cfRule type="containsErrors" dxfId="224" priority="439">
      <formula>ISERROR(F216)</formula>
    </cfRule>
  </conditionalFormatting>
  <conditionalFormatting sqref="F217:G217">
    <cfRule type="containsErrors" dxfId="223" priority="437">
      <formula>ISERROR(F217)</formula>
    </cfRule>
  </conditionalFormatting>
  <conditionalFormatting sqref="F218:G218">
    <cfRule type="containsErrors" dxfId="222" priority="435">
      <formula>ISERROR(F218)</formula>
    </cfRule>
  </conditionalFormatting>
  <conditionalFormatting sqref="F219:G219">
    <cfRule type="containsErrors" dxfId="221" priority="433">
      <formula>ISERROR(F219)</formula>
    </cfRule>
  </conditionalFormatting>
  <conditionalFormatting sqref="F220:G220">
    <cfRule type="containsErrors" dxfId="220" priority="431">
      <formula>ISERROR(F220)</formula>
    </cfRule>
  </conditionalFormatting>
  <conditionalFormatting sqref="F221:G221">
    <cfRule type="containsErrors" dxfId="219" priority="429">
      <formula>ISERROR(F221)</formula>
    </cfRule>
  </conditionalFormatting>
  <conditionalFormatting sqref="F1293:G1293">
    <cfRule type="containsErrors" dxfId="218" priority="425">
      <formula>ISERROR(F1293)</formula>
    </cfRule>
  </conditionalFormatting>
  <conditionalFormatting sqref="F1292:G1292">
    <cfRule type="containsErrors" dxfId="217" priority="423">
      <formula>ISERROR(F1292)</formula>
    </cfRule>
  </conditionalFormatting>
  <conditionalFormatting sqref="F1291:G1291">
    <cfRule type="containsErrors" dxfId="216" priority="421">
      <formula>ISERROR(F1291)</formula>
    </cfRule>
  </conditionalFormatting>
  <conditionalFormatting sqref="F1290:G1290">
    <cfRule type="containsErrors" dxfId="215" priority="419">
      <formula>ISERROR(F1290)</formula>
    </cfRule>
  </conditionalFormatting>
  <conditionalFormatting sqref="F177:G177">
    <cfRule type="containsErrors" dxfId="214" priority="417">
      <formula>ISERROR(F177)</formula>
    </cfRule>
  </conditionalFormatting>
  <conditionalFormatting sqref="F178:G178">
    <cfRule type="containsErrors" dxfId="213" priority="415">
      <formula>ISERROR(F178)</formula>
    </cfRule>
  </conditionalFormatting>
  <conditionalFormatting sqref="F179:G179">
    <cfRule type="containsErrors" dxfId="212" priority="413">
      <formula>ISERROR(F179)</formula>
    </cfRule>
  </conditionalFormatting>
  <conditionalFormatting sqref="F180:G180">
    <cfRule type="containsErrors" dxfId="211" priority="411">
      <formula>ISERROR(F180)</formula>
    </cfRule>
  </conditionalFormatting>
  <conditionalFormatting sqref="F181:G181">
    <cfRule type="containsErrors" dxfId="210" priority="409">
      <formula>ISERROR(F181)</formula>
    </cfRule>
  </conditionalFormatting>
  <conditionalFormatting sqref="F182:G182">
    <cfRule type="containsErrors" dxfId="209" priority="407">
      <formula>ISERROR(F182)</formula>
    </cfRule>
  </conditionalFormatting>
  <conditionalFormatting sqref="F183:G183">
    <cfRule type="containsErrors" dxfId="208" priority="405">
      <formula>ISERROR(F183)</formula>
    </cfRule>
  </conditionalFormatting>
  <conditionalFormatting sqref="F184:G184">
    <cfRule type="containsErrors" dxfId="207" priority="403">
      <formula>ISERROR(F184)</formula>
    </cfRule>
  </conditionalFormatting>
  <conditionalFormatting sqref="F185:G185">
    <cfRule type="containsErrors" dxfId="206" priority="401">
      <formula>ISERROR(F185)</formula>
    </cfRule>
  </conditionalFormatting>
  <conditionalFormatting sqref="F186:G186">
    <cfRule type="containsErrors" dxfId="205" priority="399">
      <formula>ISERROR(F186)</formula>
    </cfRule>
  </conditionalFormatting>
  <conditionalFormatting sqref="F187:G187">
    <cfRule type="containsErrors" dxfId="204" priority="397">
      <formula>ISERROR(F187)</formula>
    </cfRule>
  </conditionalFormatting>
  <conditionalFormatting sqref="F188:G188">
    <cfRule type="containsErrors" dxfId="203" priority="395">
      <formula>ISERROR(F188)</formula>
    </cfRule>
  </conditionalFormatting>
  <conditionalFormatting sqref="F189:G189">
    <cfRule type="containsErrors" dxfId="202" priority="393">
      <formula>ISERROR(F189)</formula>
    </cfRule>
  </conditionalFormatting>
  <conditionalFormatting sqref="F190:G190">
    <cfRule type="containsErrors" dxfId="201" priority="391">
      <formula>ISERROR(F190)</formula>
    </cfRule>
  </conditionalFormatting>
  <conditionalFormatting sqref="F191:G191">
    <cfRule type="containsErrors" dxfId="200" priority="389">
      <formula>ISERROR(F191)</formula>
    </cfRule>
  </conditionalFormatting>
  <conditionalFormatting sqref="F192:G192">
    <cfRule type="containsErrors" dxfId="199" priority="387">
      <formula>ISERROR(F192)</formula>
    </cfRule>
  </conditionalFormatting>
  <conditionalFormatting sqref="F193:G193">
    <cfRule type="containsErrors" dxfId="198" priority="385">
      <formula>ISERROR(F193)</formula>
    </cfRule>
  </conditionalFormatting>
  <conditionalFormatting sqref="F194:G194">
    <cfRule type="containsErrors" dxfId="197" priority="383">
      <formula>ISERROR(F194)</formula>
    </cfRule>
  </conditionalFormatting>
  <conditionalFormatting sqref="F195:G195">
    <cfRule type="containsErrors" dxfId="196" priority="379">
      <formula>ISERROR(F195)</formula>
    </cfRule>
  </conditionalFormatting>
  <conditionalFormatting sqref="F196:G196">
    <cfRule type="containsErrors" dxfId="195" priority="377">
      <formula>ISERROR(F196)</formula>
    </cfRule>
  </conditionalFormatting>
  <conditionalFormatting sqref="F197:G197">
    <cfRule type="containsErrors" dxfId="194" priority="375">
      <formula>ISERROR(F197)</formula>
    </cfRule>
  </conditionalFormatting>
  <conditionalFormatting sqref="F198:G198">
    <cfRule type="containsErrors" dxfId="193" priority="373">
      <formula>ISERROR(F198)</formula>
    </cfRule>
  </conditionalFormatting>
  <conditionalFormatting sqref="F199:G199">
    <cfRule type="containsErrors" dxfId="192" priority="371">
      <formula>ISERROR(F199)</formula>
    </cfRule>
  </conditionalFormatting>
  <conditionalFormatting sqref="F200:G200">
    <cfRule type="containsErrors" dxfId="191" priority="369">
      <formula>ISERROR(F200)</formula>
    </cfRule>
  </conditionalFormatting>
  <conditionalFormatting sqref="F201:G201">
    <cfRule type="containsErrors" dxfId="190" priority="367">
      <formula>ISERROR(F201)</formula>
    </cfRule>
  </conditionalFormatting>
  <conditionalFormatting sqref="F157:G157">
    <cfRule type="containsErrors" dxfId="189" priority="365">
      <formula>ISERROR(F157)</formula>
    </cfRule>
  </conditionalFormatting>
  <conditionalFormatting sqref="F158:G158">
    <cfRule type="containsErrors" dxfId="188" priority="363">
      <formula>ISERROR(F158)</formula>
    </cfRule>
  </conditionalFormatting>
  <conditionalFormatting sqref="F159:G159">
    <cfRule type="containsErrors" dxfId="187" priority="361">
      <formula>ISERROR(F159)</formula>
    </cfRule>
  </conditionalFormatting>
  <conditionalFormatting sqref="F160:G160">
    <cfRule type="containsErrors" dxfId="186" priority="359">
      <formula>ISERROR(F160)</formula>
    </cfRule>
  </conditionalFormatting>
  <conditionalFormatting sqref="F161:G161">
    <cfRule type="containsErrors" dxfId="185" priority="357">
      <formula>ISERROR(F161)</formula>
    </cfRule>
  </conditionalFormatting>
  <conditionalFormatting sqref="F162:G162">
    <cfRule type="containsErrors" dxfId="184" priority="355">
      <formula>ISERROR(F162)</formula>
    </cfRule>
  </conditionalFormatting>
  <conditionalFormatting sqref="F163:G163">
    <cfRule type="containsErrors" dxfId="183" priority="353">
      <formula>ISERROR(F163)</formula>
    </cfRule>
  </conditionalFormatting>
  <conditionalFormatting sqref="F164:G164">
    <cfRule type="containsErrors" dxfId="182" priority="351">
      <formula>ISERROR(F164)</formula>
    </cfRule>
  </conditionalFormatting>
  <conditionalFormatting sqref="F165:G165">
    <cfRule type="containsErrors" dxfId="181" priority="349">
      <formula>ISERROR(F165)</formula>
    </cfRule>
  </conditionalFormatting>
  <conditionalFormatting sqref="F166:G166">
    <cfRule type="containsErrors" dxfId="180" priority="347">
      <formula>ISERROR(F166)</formula>
    </cfRule>
  </conditionalFormatting>
  <conditionalFormatting sqref="F167:G167">
    <cfRule type="containsErrors" dxfId="179" priority="345">
      <formula>ISERROR(F167)</formula>
    </cfRule>
  </conditionalFormatting>
  <conditionalFormatting sqref="F168:G168">
    <cfRule type="containsErrors" dxfId="178" priority="343">
      <formula>ISERROR(F168)</formula>
    </cfRule>
  </conditionalFormatting>
  <conditionalFormatting sqref="F169:G169">
    <cfRule type="containsErrors" dxfId="177" priority="341">
      <formula>ISERROR(F169)</formula>
    </cfRule>
  </conditionalFormatting>
  <conditionalFormatting sqref="F170:G170">
    <cfRule type="containsErrors" dxfId="176" priority="339">
      <formula>ISERROR(F170)</formula>
    </cfRule>
  </conditionalFormatting>
  <conditionalFormatting sqref="F171:G171">
    <cfRule type="containsErrors" dxfId="175" priority="337">
      <formula>ISERROR(F171)</formula>
    </cfRule>
  </conditionalFormatting>
  <conditionalFormatting sqref="F172:G172">
    <cfRule type="containsErrors" dxfId="174" priority="335">
      <formula>ISERROR(F172)</formula>
    </cfRule>
  </conditionalFormatting>
  <conditionalFormatting sqref="F173:G173">
    <cfRule type="containsErrors" dxfId="173" priority="333">
      <formula>ISERROR(F173)</formula>
    </cfRule>
  </conditionalFormatting>
  <conditionalFormatting sqref="F174:G174">
    <cfRule type="containsErrors" dxfId="172" priority="331">
      <formula>ISERROR(F174)</formula>
    </cfRule>
  </conditionalFormatting>
  <conditionalFormatting sqref="F175:G175">
    <cfRule type="containsErrors" dxfId="171" priority="329">
      <formula>ISERROR(F175)</formula>
    </cfRule>
  </conditionalFormatting>
  <conditionalFormatting sqref="F176:G176">
    <cfRule type="containsErrors" dxfId="170" priority="327">
      <formula>ISERROR(F176)</formula>
    </cfRule>
  </conditionalFormatting>
  <conditionalFormatting sqref="F1289:G1289">
    <cfRule type="containsErrors" dxfId="169" priority="325">
      <formula>ISERROR(F1289)</formula>
    </cfRule>
  </conditionalFormatting>
  <conditionalFormatting sqref="F150:G150">
    <cfRule type="containsErrors" dxfId="168" priority="323">
      <formula>ISERROR(F150)</formula>
    </cfRule>
  </conditionalFormatting>
  <conditionalFormatting sqref="F151:G151">
    <cfRule type="containsErrors" dxfId="167" priority="321">
      <formula>ISERROR(F151)</formula>
    </cfRule>
  </conditionalFormatting>
  <conditionalFormatting sqref="F152:G152">
    <cfRule type="containsErrors" dxfId="166" priority="319">
      <formula>ISERROR(F152)</formula>
    </cfRule>
  </conditionalFormatting>
  <conditionalFormatting sqref="F153:G153">
    <cfRule type="containsErrors" dxfId="165" priority="317">
      <formula>ISERROR(F153)</formula>
    </cfRule>
  </conditionalFormatting>
  <conditionalFormatting sqref="F154:G154">
    <cfRule type="containsErrors" dxfId="164" priority="315">
      <formula>ISERROR(F154)</formula>
    </cfRule>
  </conditionalFormatting>
  <conditionalFormatting sqref="F155:G155">
    <cfRule type="containsErrors" dxfId="163" priority="313">
      <formula>ISERROR(F155)</formula>
    </cfRule>
  </conditionalFormatting>
  <conditionalFormatting sqref="F156:G156">
    <cfRule type="containsErrors" dxfId="162" priority="311">
      <formula>ISERROR(F156)</formula>
    </cfRule>
  </conditionalFormatting>
  <conditionalFormatting sqref="F135:G135">
    <cfRule type="containsErrors" dxfId="161" priority="309">
      <formula>ISERROR(F135)</formula>
    </cfRule>
  </conditionalFormatting>
  <conditionalFormatting sqref="F136:G136">
    <cfRule type="containsErrors" dxfId="160" priority="307">
      <formula>ISERROR(F136)</formula>
    </cfRule>
  </conditionalFormatting>
  <conditionalFormatting sqref="F137:G137">
    <cfRule type="containsErrors" dxfId="159" priority="305">
      <formula>ISERROR(F137)</formula>
    </cfRule>
  </conditionalFormatting>
  <conditionalFormatting sqref="F138:G138">
    <cfRule type="containsErrors" dxfId="158" priority="303">
      <formula>ISERROR(F138)</formula>
    </cfRule>
  </conditionalFormatting>
  <conditionalFormatting sqref="F139:G139">
    <cfRule type="containsErrors" dxfId="157" priority="301">
      <formula>ISERROR(F139)</formula>
    </cfRule>
  </conditionalFormatting>
  <conditionalFormatting sqref="F140:G140">
    <cfRule type="containsErrors" dxfId="156" priority="299">
      <formula>ISERROR(F140)</formula>
    </cfRule>
  </conditionalFormatting>
  <conditionalFormatting sqref="F141:G141">
    <cfRule type="containsErrors" dxfId="155" priority="297">
      <formula>ISERROR(F141)</formula>
    </cfRule>
  </conditionalFormatting>
  <conditionalFormatting sqref="F142:G142">
    <cfRule type="containsErrors" dxfId="154" priority="295">
      <formula>ISERROR(F142)</formula>
    </cfRule>
  </conditionalFormatting>
  <conditionalFormatting sqref="F143:G143">
    <cfRule type="containsErrors" dxfId="153" priority="293">
      <formula>ISERROR(F143)</formula>
    </cfRule>
  </conditionalFormatting>
  <conditionalFormatting sqref="F144:G144">
    <cfRule type="containsErrors" dxfId="152" priority="291">
      <formula>ISERROR(F144)</formula>
    </cfRule>
  </conditionalFormatting>
  <conditionalFormatting sqref="F145:G145">
    <cfRule type="containsErrors" dxfId="151" priority="289">
      <formula>ISERROR(F145)</formula>
    </cfRule>
  </conditionalFormatting>
  <conditionalFormatting sqref="F146:G146">
    <cfRule type="containsErrors" dxfId="150" priority="287">
      <formula>ISERROR(F146)</formula>
    </cfRule>
  </conditionalFormatting>
  <conditionalFormatting sqref="F147:G147">
    <cfRule type="containsErrors" dxfId="149" priority="285">
      <formula>ISERROR(F147)</formula>
    </cfRule>
  </conditionalFormatting>
  <conditionalFormatting sqref="F148:G148">
    <cfRule type="containsErrors" dxfId="148" priority="283">
      <formula>ISERROR(F148)</formula>
    </cfRule>
  </conditionalFormatting>
  <conditionalFormatting sqref="F149:G149">
    <cfRule type="containsErrors" dxfId="147" priority="281">
      <formula>ISERROR(F149)</formula>
    </cfRule>
  </conditionalFormatting>
  <conditionalFormatting sqref="B1245:B1262 B1225:B1229 B1196:B1217 B1184:B1194 B1178:B1182">
    <cfRule type="duplicateValues" dxfId="146" priority="1408"/>
  </conditionalFormatting>
  <conditionalFormatting sqref="F1288:G1288">
    <cfRule type="containsErrors" dxfId="145" priority="279">
      <formula>ISERROR(F1288)</formula>
    </cfRule>
  </conditionalFormatting>
  <conditionalFormatting sqref="F1287:G1287">
    <cfRule type="containsErrors" dxfId="144" priority="277">
      <formula>ISERROR(F1287)</formula>
    </cfRule>
  </conditionalFormatting>
  <conditionalFormatting sqref="F1286:G1286">
    <cfRule type="containsErrors" dxfId="143" priority="275">
      <formula>ISERROR(F1286)</formula>
    </cfRule>
  </conditionalFormatting>
  <conditionalFormatting sqref="F101:G101">
    <cfRule type="containsErrors" dxfId="142" priority="273">
      <formula>ISERROR(F101)</formula>
    </cfRule>
  </conditionalFormatting>
  <conditionalFormatting sqref="F102:G102">
    <cfRule type="containsErrors" dxfId="141" priority="271">
      <formula>ISERROR(F102)</formula>
    </cfRule>
  </conditionalFormatting>
  <conditionalFormatting sqref="F103:G103">
    <cfRule type="containsErrors" dxfId="140" priority="269">
      <formula>ISERROR(F103)</formula>
    </cfRule>
  </conditionalFormatting>
  <conditionalFormatting sqref="F104:G104">
    <cfRule type="containsErrors" dxfId="139" priority="267">
      <formula>ISERROR(F104)</formula>
    </cfRule>
  </conditionalFormatting>
  <conditionalFormatting sqref="F105:G105">
    <cfRule type="containsErrors" dxfId="138" priority="265">
      <formula>ISERROR(F105)</formula>
    </cfRule>
  </conditionalFormatting>
  <conditionalFormatting sqref="F106:G106">
    <cfRule type="containsErrors" dxfId="137" priority="263">
      <formula>ISERROR(F106)</formula>
    </cfRule>
  </conditionalFormatting>
  <conditionalFormatting sqref="F107:G107">
    <cfRule type="containsErrors" dxfId="136" priority="261">
      <formula>ISERROR(F107)</formula>
    </cfRule>
  </conditionalFormatting>
  <conditionalFormatting sqref="F108:G108">
    <cfRule type="containsErrors" dxfId="135" priority="259">
      <formula>ISERROR(F108)</formula>
    </cfRule>
  </conditionalFormatting>
  <conditionalFormatting sqref="F109:G109">
    <cfRule type="containsErrors" dxfId="134" priority="257">
      <formula>ISERROR(F109)</formula>
    </cfRule>
  </conditionalFormatting>
  <conditionalFormatting sqref="F110:G110">
    <cfRule type="containsErrors" dxfId="133" priority="255">
      <formula>ISERROR(F110)</formula>
    </cfRule>
  </conditionalFormatting>
  <conditionalFormatting sqref="F111:G111">
    <cfRule type="containsErrors" dxfId="132" priority="253">
      <formula>ISERROR(F111)</formula>
    </cfRule>
  </conditionalFormatting>
  <conditionalFormatting sqref="F112:G112">
    <cfRule type="containsErrors" dxfId="131" priority="251">
      <formula>ISERROR(F112)</formula>
    </cfRule>
  </conditionalFormatting>
  <conditionalFormatting sqref="F113:G113">
    <cfRule type="containsErrors" dxfId="130" priority="249">
      <formula>ISERROR(F113)</formula>
    </cfRule>
  </conditionalFormatting>
  <conditionalFormatting sqref="F114:G114">
    <cfRule type="containsErrors" dxfId="129" priority="247">
      <formula>ISERROR(F114)</formula>
    </cfRule>
  </conditionalFormatting>
  <conditionalFormatting sqref="F115:G115">
    <cfRule type="containsErrors" dxfId="128" priority="245">
      <formula>ISERROR(F115)</formula>
    </cfRule>
  </conditionalFormatting>
  <conditionalFormatting sqref="F116:G116">
    <cfRule type="containsErrors" dxfId="127" priority="243">
      <formula>ISERROR(F116)</formula>
    </cfRule>
  </conditionalFormatting>
  <conditionalFormatting sqref="F117:G117">
    <cfRule type="containsErrors" dxfId="126" priority="241">
      <formula>ISERROR(F117)</formula>
    </cfRule>
  </conditionalFormatting>
  <conditionalFormatting sqref="F118:G118">
    <cfRule type="containsErrors" dxfId="125" priority="239">
      <formula>ISERROR(F118)</formula>
    </cfRule>
  </conditionalFormatting>
  <conditionalFormatting sqref="F119:G119">
    <cfRule type="containsErrors" dxfId="124" priority="237">
      <formula>ISERROR(F119)</formula>
    </cfRule>
  </conditionalFormatting>
  <conditionalFormatting sqref="F120:G120">
    <cfRule type="containsErrors" dxfId="123" priority="235">
      <formula>ISERROR(F120)</formula>
    </cfRule>
  </conditionalFormatting>
  <conditionalFormatting sqref="F121:G121">
    <cfRule type="containsErrors" dxfId="122" priority="233">
      <formula>ISERROR(F121)</formula>
    </cfRule>
  </conditionalFormatting>
  <conditionalFormatting sqref="F122:G122">
    <cfRule type="containsErrors" dxfId="121" priority="231">
      <formula>ISERROR(F122)</formula>
    </cfRule>
  </conditionalFormatting>
  <conditionalFormatting sqref="F123:G123">
    <cfRule type="containsErrors" dxfId="120" priority="229">
      <formula>ISERROR(F123)</formula>
    </cfRule>
  </conditionalFormatting>
  <conditionalFormatting sqref="F124:G124">
    <cfRule type="containsErrors" dxfId="119" priority="227">
      <formula>ISERROR(F124)</formula>
    </cfRule>
  </conditionalFormatting>
  <conditionalFormatting sqref="F125:G125">
    <cfRule type="containsErrors" dxfId="118" priority="225">
      <formula>ISERROR(F125)</formula>
    </cfRule>
  </conditionalFormatting>
  <conditionalFormatting sqref="F126:G126">
    <cfRule type="containsErrors" dxfId="117" priority="223">
      <formula>ISERROR(F126)</formula>
    </cfRule>
  </conditionalFormatting>
  <conditionalFormatting sqref="F127:G127">
    <cfRule type="containsErrors" dxfId="116" priority="221">
      <formula>ISERROR(F127)</formula>
    </cfRule>
  </conditionalFormatting>
  <conditionalFormatting sqref="F128:G128">
    <cfRule type="containsErrors" dxfId="115" priority="219">
      <formula>ISERROR(F128)</formula>
    </cfRule>
  </conditionalFormatting>
  <conditionalFormatting sqref="F129:G129">
    <cfRule type="containsErrors" dxfId="114" priority="217">
      <formula>ISERROR(F129)</formula>
    </cfRule>
  </conditionalFormatting>
  <conditionalFormatting sqref="F130:G130">
    <cfRule type="containsErrors" dxfId="113" priority="215">
      <formula>ISERROR(F130)</formula>
    </cfRule>
  </conditionalFormatting>
  <conditionalFormatting sqref="F131:G131">
    <cfRule type="containsErrors" dxfId="112" priority="213">
      <formula>ISERROR(F131)</formula>
    </cfRule>
  </conditionalFormatting>
  <conditionalFormatting sqref="F132:G132">
    <cfRule type="containsErrors" dxfId="111" priority="211">
      <formula>ISERROR(F132)</formula>
    </cfRule>
  </conditionalFormatting>
  <conditionalFormatting sqref="F133:G133">
    <cfRule type="containsErrors" dxfId="110" priority="209">
      <formula>ISERROR(F133)</formula>
    </cfRule>
  </conditionalFormatting>
  <conditionalFormatting sqref="F134:G134">
    <cfRule type="containsErrors" dxfId="109" priority="207">
      <formula>ISERROR(F134)</formula>
    </cfRule>
  </conditionalFormatting>
  <conditionalFormatting sqref="F1285:G1285">
    <cfRule type="containsErrors" dxfId="108" priority="205">
      <formula>ISERROR(F1285)</formula>
    </cfRule>
  </conditionalFormatting>
  <conditionalFormatting sqref="F1284:G1284">
    <cfRule type="containsErrors" dxfId="107" priority="203">
      <formula>ISERROR(F1284)</formula>
    </cfRule>
  </conditionalFormatting>
  <conditionalFormatting sqref="F72:G72">
    <cfRule type="containsErrors" dxfId="106" priority="201">
      <formula>ISERROR(F72)</formula>
    </cfRule>
  </conditionalFormatting>
  <conditionalFormatting sqref="F73:G73">
    <cfRule type="containsErrors" dxfId="105" priority="199">
      <formula>ISERROR(F73)</formula>
    </cfRule>
  </conditionalFormatting>
  <conditionalFormatting sqref="F74:G74">
    <cfRule type="containsErrors" dxfId="104" priority="197">
      <formula>ISERROR(F74)</formula>
    </cfRule>
  </conditionalFormatting>
  <conditionalFormatting sqref="F75:G75">
    <cfRule type="containsErrors" dxfId="103" priority="195">
      <formula>ISERROR(F75)</formula>
    </cfRule>
  </conditionalFormatting>
  <conditionalFormatting sqref="F76:G76">
    <cfRule type="containsErrors" dxfId="102" priority="193">
      <formula>ISERROR(F76)</formula>
    </cfRule>
  </conditionalFormatting>
  <conditionalFormatting sqref="F77:G77">
    <cfRule type="containsErrors" dxfId="101" priority="191">
      <formula>ISERROR(F77)</formula>
    </cfRule>
  </conditionalFormatting>
  <conditionalFormatting sqref="F78:G78">
    <cfRule type="containsErrors" dxfId="100" priority="189">
      <formula>ISERROR(F78)</formula>
    </cfRule>
  </conditionalFormatting>
  <conditionalFormatting sqref="F79:G79">
    <cfRule type="containsErrors" dxfId="99" priority="187">
      <formula>ISERROR(F79)</formula>
    </cfRule>
  </conditionalFormatting>
  <conditionalFormatting sqref="F80:G80">
    <cfRule type="containsErrors" dxfId="98" priority="185">
      <formula>ISERROR(F80)</formula>
    </cfRule>
  </conditionalFormatting>
  <conditionalFormatting sqref="F81:G81">
    <cfRule type="containsErrors" dxfId="97" priority="183">
      <formula>ISERROR(F81)</formula>
    </cfRule>
  </conditionalFormatting>
  <conditionalFormatting sqref="F82:G82">
    <cfRule type="containsErrors" dxfId="96" priority="181">
      <formula>ISERROR(F82)</formula>
    </cfRule>
  </conditionalFormatting>
  <conditionalFormatting sqref="F83:G83">
    <cfRule type="containsErrors" dxfId="95" priority="179">
      <formula>ISERROR(F83)</formula>
    </cfRule>
  </conditionalFormatting>
  <conditionalFormatting sqref="F84:G84">
    <cfRule type="containsErrors" dxfId="94" priority="177">
      <formula>ISERROR(F84)</formula>
    </cfRule>
  </conditionalFormatting>
  <conditionalFormatting sqref="F85:G85">
    <cfRule type="containsErrors" dxfId="93" priority="175">
      <formula>ISERROR(F85)</formula>
    </cfRule>
  </conditionalFormatting>
  <conditionalFormatting sqref="F86:G86">
    <cfRule type="containsErrors" dxfId="92" priority="173">
      <formula>ISERROR(F86)</formula>
    </cfRule>
  </conditionalFormatting>
  <conditionalFormatting sqref="F87:G87">
    <cfRule type="containsErrors" dxfId="91" priority="171">
      <formula>ISERROR(F87)</formula>
    </cfRule>
  </conditionalFormatting>
  <conditionalFormatting sqref="F88:G88">
    <cfRule type="containsErrors" dxfId="90" priority="169">
      <formula>ISERROR(F88)</formula>
    </cfRule>
  </conditionalFormatting>
  <conditionalFormatting sqref="F89:G89">
    <cfRule type="containsErrors" dxfId="89" priority="167">
      <formula>ISERROR(F89)</formula>
    </cfRule>
  </conditionalFormatting>
  <conditionalFormatting sqref="F90:G90">
    <cfRule type="containsErrors" dxfId="88" priority="165">
      <formula>ISERROR(F90)</formula>
    </cfRule>
  </conditionalFormatting>
  <conditionalFormatting sqref="F91:G91">
    <cfRule type="containsErrors" dxfId="87" priority="163">
      <formula>ISERROR(F91)</formula>
    </cfRule>
  </conditionalFormatting>
  <conditionalFormatting sqref="F92:G92">
    <cfRule type="containsErrors" dxfId="86" priority="161">
      <formula>ISERROR(F92)</formula>
    </cfRule>
  </conditionalFormatting>
  <conditionalFormatting sqref="F93:G93">
    <cfRule type="containsErrors" dxfId="85" priority="159">
      <formula>ISERROR(F93)</formula>
    </cfRule>
  </conditionalFormatting>
  <conditionalFormatting sqref="F94:G94">
    <cfRule type="containsErrors" dxfId="84" priority="157">
      <formula>ISERROR(F94)</formula>
    </cfRule>
  </conditionalFormatting>
  <conditionalFormatting sqref="F95:G95">
    <cfRule type="containsErrors" dxfId="83" priority="155">
      <formula>ISERROR(F95)</formula>
    </cfRule>
  </conditionalFormatting>
  <conditionalFormatting sqref="F96:G96">
    <cfRule type="containsErrors" dxfId="82" priority="153">
      <formula>ISERROR(F96)</formula>
    </cfRule>
  </conditionalFormatting>
  <conditionalFormatting sqref="F97:G97">
    <cfRule type="containsErrors" dxfId="81" priority="151">
      <formula>ISERROR(F97)</formula>
    </cfRule>
  </conditionalFormatting>
  <conditionalFormatting sqref="F98:G98">
    <cfRule type="containsErrors" dxfId="80" priority="149">
      <formula>ISERROR(F98)</formula>
    </cfRule>
  </conditionalFormatting>
  <conditionalFormatting sqref="F99:G99">
    <cfRule type="containsErrors" dxfId="79" priority="145">
      <formula>ISERROR(F99)</formula>
    </cfRule>
  </conditionalFormatting>
  <conditionalFormatting sqref="F100:G100">
    <cfRule type="containsErrors" dxfId="78" priority="143">
      <formula>ISERROR(F100)</formula>
    </cfRule>
  </conditionalFormatting>
  <conditionalFormatting sqref="B1263:B1271">
    <cfRule type="duplicateValues" dxfId="77" priority="1617"/>
  </conditionalFormatting>
  <conditionalFormatting sqref="F32:G32">
    <cfRule type="containsErrors" dxfId="76" priority="141">
      <formula>ISERROR(F32)</formula>
    </cfRule>
  </conditionalFormatting>
  <conditionalFormatting sqref="F33:G33">
    <cfRule type="containsErrors" dxfId="75" priority="139">
      <formula>ISERROR(F33)</formula>
    </cfRule>
  </conditionalFormatting>
  <conditionalFormatting sqref="F34:G34">
    <cfRule type="containsErrors" dxfId="74" priority="137">
      <formula>ISERROR(F34)</formula>
    </cfRule>
  </conditionalFormatting>
  <conditionalFormatting sqref="F35:G35">
    <cfRule type="containsErrors" dxfId="73" priority="135">
      <formula>ISERROR(F35)</formula>
    </cfRule>
  </conditionalFormatting>
  <conditionalFormatting sqref="F36:G36">
    <cfRule type="containsErrors" dxfId="72" priority="133">
      <formula>ISERROR(F36)</formula>
    </cfRule>
  </conditionalFormatting>
  <conditionalFormatting sqref="F37:G37">
    <cfRule type="containsErrors" dxfId="71" priority="131">
      <formula>ISERROR(F37)</formula>
    </cfRule>
  </conditionalFormatting>
  <conditionalFormatting sqref="F38:G38">
    <cfRule type="containsErrors" dxfId="70" priority="129">
      <formula>ISERROR(F38)</formula>
    </cfRule>
  </conditionalFormatting>
  <conditionalFormatting sqref="F39:G39">
    <cfRule type="containsErrors" dxfId="69" priority="127">
      <formula>ISERROR(F39)</formula>
    </cfRule>
  </conditionalFormatting>
  <conditionalFormatting sqref="F40:G40">
    <cfRule type="containsErrors" dxfId="68" priority="125">
      <formula>ISERROR(F40)</formula>
    </cfRule>
  </conditionalFormatting>
  <conditionalFormatting sqref="F41:G41">
    <cfRule type="containsErrors" dxfId="67" priority="123">
      <formula>ISERROR(F41)</formula>
    </cfRule>
  </conditionalFormatting>
  <conditionalFormatting sqref="F42:G42">
    <cfRule type="containsErrors" dxfId="66" priority="121">
      <formula>ISERROR(F42)</formula>
    </cfRule>
  </conditionalFormatting>
  <conditionalFormatting sqref="F43:G43">
    <cfRule type="containsErrors" dxfId="65" priority="119">
      <formula>ISERROR(F43)</formula>
    </cfRule>
  </conditionalFormatting>
  <conditionalFormatting sqref="F44:G44">
    <cfRule type="containsErrors" dxfId="64" priority="117">
      <formula>ISERROR(F44)</formula>
    </cfRule>
  </conditionalFormatting>
  <conditionalFormatting sqref="F45:G45">
    <cfRule type="containsErrors" dxfId="63" priority="115">
      <formula>ISERROR(F45)</formula>
    </cfRule>
  </conditionalFormatting>
  <conditionalFormatting sqref="F46:G46">
    <cfRule type="containsErrors" dxfId="62" priority="113">
      <formula>ISERROR(F46)</formula>
    </cfRule>
  </conditionalFormatting>
  <conditionalFormatting sqref="F47:G47">
    <cfRule type="containsErrors" dxfId="61" priority="111">
      <formula>ISERROR(F47)</formula>
    </cfRule>
  </conditionalFormatting>
  <conditionalFormatting sqref="F48:G48">
    <cfRule type="containsErrors" dxfId="60" priority="109">
      <formula>ISERROR(F48)</formula>
    </cfRule>
  </conditionalFormatting>
  <conditionalFormatting sqref="F49:G49">
    <cfRule type="containsErrors" dxfId="59" priority="107">
      <formula>ISERROR(F49)</formula>
    </cfRule>
  </conditionalFormatting>
  <conditionalFormatting sqref="F50:G50">
    <cfRule type="containsErrors" dxfId="58" priority="105">
      <formula>ISERROR(F50)</formula>
    </cfRule>
  </conditionalFormatting>
  <conditionalFormatting sqref="F51:G51">
    <cfRule type="containsErrors" dxfId="57" priority="103">
      <formula>ISERROR(F51)</formula>
    </cfRule>
  </conditionalFormatting>
  <conditionalFormatting sqref="F52:G52">
    <cfRule type="containsErrors" dxfId="56" priority="101">
      <formula>ISERROR(F52)</formula>
    </cfRule>
  </conditionalFormatting>
  <conditionalFormatting sqref="F53:G53">
    <cfRule type="containsErrors" dxfId="55" priority="99">
      <formula>ISERROR(F53)</formula>
    </cfRule>
  </conditionalFormatting>
  <conditionalFormatting sqref="F54:G54">
    <cfRule type="containsErrors" dxfId="54" priority="97">
      <formula>ISERROR(F54)</formula>
    </cfRule>
  </conditionalFormatting>
  <conditionalFormatting sqref="F55:G55">
    <cfRule type="containsErrors" dxfId="53" priority="95">
      <formula>ISERROR(F55)</formula>
    </cfRule>
  </conditionalFormatting>
  <conditionalFormatting sqref="F56:G56">
    <cfRule type="containsErrors" dxfId="52" priority="93">
      <formula>ISERROR(F56)</formula>
    </cfRule>
  </conditionalFormatting>
  <conditionalFormatting sqref="F57:G57">
    <cfRule type="containsErrors" dxfId="51" priority="91">
      <formula>ISERROR(F57)</formula>
    </cfRule>
  </conditionalFormatting>
  <conditionalFormatting sqref="F58:G58">
    <cfRule type="containsErrors" dxfId="50" priority="89">
      <formula>ISERROR(F58)</formula>
    </cfRule>
  </conditionalFormatting>
  <conditionalFormatting sqref="F59:G59">
    <cfRule type="containsErrors" dxfId="49" priority="87">
      <formula>ISERROR(F59)</formula>
    </cfRule>
  </conditionalFormatting>
  <conditionalFormatting sqref="F60:G60">
    <cfRule type="containsErrors" dxfId="48" priority="85">
      <formula>ISERROR(F60)</formula>
    </cfRule>
  </conditionalFormatting>
  <conditionalFormatting sqref="F61:G61">
    <cfRule type="containsErrors" dxfId="47" priority="83">
      <formula>ISERROR(F61)</formula>
    </cfRule>
  </conditionalFormatting>
  <conditionalFormatting sqref="F62:G62">
    <cfRule type="containsErrors" dxfId="46" priority="81">
      <formula>ISERROR(F62)</formula>
    </cfRule>
  </conditionalFormatting>
  <conditionalFormatting sqref="F63:G63">
    <cfRule type="containsErrors" dxfId="45" priority="79">
      <formula>ISERROR(F63)</formula>
    </cfRule>
  </conditionalFormatting>
  <conditionalFormatting sqref="F64:G64">
    <cfRule type="containsErrors" dxfId="44" priority="77">
      <formula>ISERROR(F64)</formula>
    </cfRule>
  </conditionalFormatting>
  <conditionalFormatting sqref="F65:G65">
    <cfRule type="containsErrors" dxfId="43" priority="75">
      <formula>ISERROR(F65)</formula>
    </cfRule>
  </conditionalFormatting>
  <conditionalFormatting sqref="F66:G66">
    <cfRule type="containsErrors" dxfId="42" priority="73">
      <formula>ISERROR(F66)</formula>
    </cfRule>
  </conditionalFormatting>
  <conditionalFormatting sqref="F67:G67">
    <cfRule type="containsErrors" dxfId="41" priority="71">
      <formula>ISERROR(F67)</formula>
    </cfRule>
  </conditionalFormatting>
  <conditionalFormatting sqref="F68:G68">
    <cfRule type="containsErrors" dxfId="40" priority="69">
      <formula>ISERROR(F68)</formula>
    </cfRule>
  </conditionalFormatting>
  <conditionalFormatting sqref="F69:G69">
    <cfRule type="containsErrors" dxfId="39" priority="67">
      <formula>ISERROR(F69)</formula>
    </cfRule>
  </conditionalFormatting>
  <conditionalFormatting sqref="F70:G70">
    <cfRule type="containsErrors" dxfId="38" priority="65">
      <formula>ISERROR(F70)</formula>
    </cfRule>
  </conditionalFormatting>
  <conditionalFormatting sqref="F71:G71">
    <cfRule type="containsErrors" dxfId="37" priority="63">
      <formula>ISERROR(F71)</formula>
    </cfRule>
  </conditionalFormatting>
  <conditionalFormatting sqref="F1283:G1283">
    <cfRule type="containsErrors" dxfId="36" priority="61">
      <formula>ISERROR(F1283)</formula>
    </cfRule>
  </conditionalFormatting>
  <conditionalFormatting sqref="F1282:G1282">
    <cfRule type="containsErrors" dxfId="35" priority="59">
      <formula>ISERROR(F1282)</formula>
    </cfRule>
  </conditionalFormatting>
  <conditionalFormatting sqref="F1281:G1281">
    <cfRule type="containsErrors" dxfId="34" priority="57">
      <formula>ISERROR(F1281)</formula>
    </cfRule>
  </conditionalFormatting>
  <conditionalFormatting sqref="F14:G14">
    <cfRule type="containsErrors" dxfId="33" priority="55">
      <formula>ISERROR(F14)</formula>
    </cfRule>
  </conditionalFormatting>
  <conditionalFormatting sqref="F15:G15">
    <cfRule type="containsErrors" dxfId="32" priority="53">
      <formula>ISERROR(F15)</formula>
    </cfRule>
  </conditionalFormatting>
  <conditionalFormatting sqref="F16:G16">
    <cfRule type="containsErrors" dxfId="31" priority="51">
      <formula>ISERROR(F16)</formula>
    </cfRule>
  </conditionalFormatting>
  <conditionalFormatting sqref="F17:G17">
    <cfRule type="containsErrors" dxfId="30" priority="49">
      <formula>ISERROR(F17)</formula>
    </cfRule>
  </conditionalFormatting>
  <conditionalFormatting sqref="F18:G18">
    <cfRule type="containsErrors" dxfId="29" priority="47">
      <formula>ISERROR(F18)</formula>
    </cfRule>
  </conditionalFormatting>
  <conditionalFormatting sqref="F19:G19">
    <cfRule type="containsErrors" dxfId="28" priority="45">
      <formula>ISERROR(F19)</formula>
    </cfRule>
  </conditionalFormatting>
  <conditionalFormatting sqref="F20:G20">
    <cfRule type="containsErrors" dxfId="27" priority="43">
      <formula>ISERROR(F20)</formula>
    </cfRule>
  </conditionalFormatting>
  <conditionalFormatting sqref="F21:G21">
    <cfRule type="containsErrors" dxfId="26" priority="41">
      <formula>ISERROR(F21)</formula>
    </cfRule>
  </conditionalFormatting>
  <conditionalFormatting sqref="F22:G22">
    <cfRule type="containsErrors" dxfId="25" priority="39">
      <formula>ISERROR(F22)</formula>
    </cfRule>
  </conditionalFormatting>
  <conditionalFormatting sqref="F23:G23">
    <cfRule type="containsErrors" dxfId="24" priority="37">
      <formula>ISERROR(F23)</formula>
    </cfRule>
  </conditionalFormatting>
  <conditionalFormatting sqref="F24:G24">
    <cfRule type="containsErrors" dxfId="23" priority="35">
      <formula>ISERROR(F24)</formula>
    </cfRule>
  </conditionalFormatting>
  <conditionalFormatting sqref="F25:G25">
    <cfRule type="containsErrors" dxfId="22" priority="33">
      <formula>ISERROR(F25)</formula>
    </cfRule>
  </conditionalFormatting>
  <conditionalFormatting sqref="F26:G26">
    <cfRule type="containsErrors" dxfId="21" priority="31">
      <formula>ISERROR(F26)</formula>
    </cfRule>
  </conditionalFormatting>
  <conditionalFormatting sqref="F27:G27">
    <cfRule type="containsErrors" dxfId="20" priority="29">
      <formula>ISERROR(F27)</formula>
    </cfRule>
  </conditionalFormatting>
  <conditionalFormatting sqref="F28:G28">
    <cfRule type="containsErrors" dxfId="19" priority="27">
      <formula>ISERROR(F28)</formula>
    </cfRule>
  </conditionalFormatting>
  <conditionalFormatting sqref="F29:G29">
    <cfRule type="containsErrors" dxfId="18" priority="25">
      <formula>ISERROR(F29)</formula>
    </cfRule>
  </conditionalFormatting>
  <conditionalFormatting sqref="F30:G30">
    <cfRule type="containsErrors" dxfId="17" priority="23">
      <formula>ISERROR(F30)</formula>
    </cfRule>
  </conditionalFormatting>
  <conditionalFormatting sqref="F31:G31">
    <cfRule type="containsErrors" dxfId="16" priority="21">
      <formula>ISERROR(F31)</formula>
    </cfRule>
  </conditionalFormatting>
  <conditionalFormatting sqref="F1280:G1280">
    <cfRule type="containsErrors" dxfId="15" priority="19">
      <formula>ISERROR(F1280)</formula>
    </cfRule>
  </conditionalFormatting>
  <conditionalFormatting sqref="F1279:G1279">
    <cfRule type="containsErrors" dxfId="14" priority="17">
      <formula>ISERROR(F1279)</formula>
    </cfRule>
  </conditionalFormatting>
  <conditionalFormatting sqref="F1278:G1278">
    <cfRule type="containsErrors" dxfId="13" priority="15">
      <formula>ISERROR(F1278)</formula>
    </cfRule>
  </conditionalFormatting>
  <conditionalFormatting sqref="F1277:G1277">
    <cfRule type="containsErrors" dxfId="12" priority="13">
      <formula>ISERROR(F1277)</formula>
    </cfRule>
  </conditionalFormatting>
  <conditionalFormatting sqref="F8:G8">
    <cfRule type="containsErrors" dxfId="11" priority="11">
      <formula>ISERROR(F8)</formula>
    </cfRule>
  </conditionalFormatting>
  <conditionalFormatting sqref="F9:G9">
    <cfRule type="containsErrors" dxfId="10" priority="9">
      <formula>ISERROR(F9)</formula>
    </cfRule>
  </conditionalFormatting>
  <conditionalFormatting sqref="F10:G10">
    <cfRule type="containsErrors" dxfId="9" priority="7">
      <formula>ISERROR(F10)</formula>
    </cfRule>
  </conditionalFormatting>
  <conditionalFormatting sqref="F11:G11">
    <cfRule type="containsErrors" dxfId="8" priority="5">
      <formula>ISERROR(F11)</formula>
    </cfRule>
  </conditionalFormatting>
  <conditionalFormatting sqref="F12:G12">
    <cfRule type="containsErrors" dxfId="7" priority="3">
      <formula>ISERROR(F12)</formula>
    </cfRule>
  </conditionalFormatting>
  <conditionalFormatting sqref="F13:G13">
    <cfRule type="containsErrors" dxfId="6" priority="1">
      <formula>ISERROR(F13)</formula>
    </cfRule>
  </conditionalFormatting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X275"/>
  <sheetViews>
    <sheetView showGridLines="0" zoomScaleNormal="100" workbookViewId="0">
      <pane ySplit="6" topLeftCell="A7" activePane="bottomLeft" state="frozen"/>
      <selection activeCell="E59" sqref="E59"/>
      <selection pane="bottomLeft"/>
    </sheetView>
  </sheetViews>
  <sheetFormatPr defaultColWidth="9.140625" defaultRowHeight="12.75" x14ac:dyDescent="0.2"/>
  <cols>
    <col min="1" max="1" width="67.42578125" style="7" bestFit="1" customWidth="1"/>
    <col min="2" max="2" width="12.7109375" style="7" bestFit="1" customWidth="1"/>
    <col min="3" max="3" width="11.42578125" style="126" customWidth="1"/>
    <col min="4" max="4" width="11.42578125" style="37" customWidth="1"/>
    <col min="5" max="5" width="11.85546875" style="37" customWidth="1"/>
    <col min="6" max="6" width="13.5703125" style="7" customWidth="1"/>
    <col min="7" max="7" width="11.42578125" style="7" customWidth="1"/>
    <col min="8" max="8" width="11.42578125" style="5" customWidth="1"/>
    <col min="9" max="9" width="10" style="104" customWidth="1"/>
    <col min="10" max="10" width="14.42578125" style="37" customWidth="1"/>
    <col min="11" max="11" width="11.42578125" style="37" customWidth="1"/>
    <col min="12" max="12" width="12.7109375" style="37" customWidth="1"/>
    <col min="13" max="13" width="13" style="70" customWidth="1"/>
    <col min="14" max="16384" width="9.140625" style="70"/>
  </cols>
  <sheetData>
    <row r="1" spans="1:24" s="5" customFormat="1" ht="26.25" x14ac:dyDescent="0.2">
      <c r="A1" s="18" t="s">
        <v>651</v>
      </c>
      <c r="B1" s="152"/>
      <c r="C1" s="126"/>
      <c r="D1" s="37"/>
      <c r="E1" s="37"/>
      <c r="F1" s="7"/>
      <c r="G1" s="7"/>
      <c r="I1" s="104"/>
      <c r="J1" s="37"/>
      <c r="K1" s="37"/>
      <c r="L1" s="37"/>
    </row>
    <row r="2" spans="1:24" s="5" customFormat="1" ht="15.75" customHeight="1" x14ac:dyDescent="0.2">
      <c r="A2" s="6" t="s">
        <v>3462</v>
      </c>
      <c r="B2" s="7"/>
      <c r="C2" s="69"/>
      <c r="D2" s="69"/>
      <c r="E2" s="69"/>
      <c r="F2" s="7"/>
      <c r="G2" s="7"/>
      <c r="I2" s="104"/>
      <c r="J2" s="69"/>
      <c r="K2" s="69"/>
      <c r="L2" s="69"/>
    </row>
    <row r="3" spans="1:24" s="5" customFormat="1" ht="12" x14ac:dyDescent="0.2">
      <c r="A3" s="7"/>
      <c r="B3" s="126"/>
      <c r="C3" s="126"/>
      <c r="D3" s="37"/>
      <c r="E3" s="37"/>
      <c r="F3" s="7"/>
      <c r="G3" s="7"/>
      <c r="I3" s="104"/>
      <c r="J3" s="37"/>
      <c r="K3" s="37"/>
      <c r="L3" s="37"/>
    </row>
    <row r="4" spans="1:24" s="5" customFormat="1" ht="12" customHeight="1" x14ac:dyDescent="0.2">
      <c r="A4" s="7"/>
      <c r="B4" s="126"/>
      <c r="C4" s="126"/>
      <c r="D4" s="37"/>
      <c r="E4" s="37"/>
      <c r="F4" s="7"/>
      <c r="G4" s="7"/>
      <c r="I4" s="104"/>
      <c r="J4" s="37"/>
      <c r="K4" s="37"/>
      <c r="L4" s="37"/>
      <c r="N4" s="7"/>
      <c r="O4" s="126"/>
      <c r="P4" s="37"/>
      <c r="Q4" s="37"/>
      <c r="R4" s="7"/>
      <c r="S4" s="7"/>
      <c r="U4" s="104"/>
      <c r="V4" s="37"/>
      <c r="W4" s="37"/>
      <c r="X4" s="37"/>
    </row>
    <row r="5" spans="1:24" s="7" customFormat="1" ht="30" customHeight="1" x14ac:dyDescent="0.2">
      <c r="A5" s="120" t="s">
        <v>652</v>
      </c>
      <c r="B5" s="121" t="s">
        <v>65</v>
      </c>
      <c r="C5" s="218" t="s">
        <v>467</v>
      </c>
      <c r="D5" s="219"/>
      <c r="E5" s="220"/>
      <c r="F5" s="122"/>
      <c r="G5" s="121" t="s">
        <v>218</v>
      </c>
      <c r="H5" s="123" t="s">
        <v>126</v>
      </c>
      <c r="I5" s="124"/>
      <c r="J5" s="218" t="s">
        <v>1125</v>
      </c>
      <c r="K5" s="221"/>
      <c r="L5" s="222"/>
      <c r="M5" s="151"/>
    </row>
    <row r="6" spans="1:24" s="31" customFormat="1" ht="21.95" customHeight="1" x14ac:dyDescent="0.2">
      <c r="A6" s="94"/>
      <c r="B6" s="95"/>
      <c r="C6" s="60" t="s">
        <v>3395</v>
      </c>
      <c r="D6" s="60" t="s">
        <v>3352</v>
      </c>
      <c r="E6" s="61" t="s">
        <v>62</v>
      </c>
      <c r="F6" s="92" t="s">
        <v>63</v>
      </c>
      <c r="G6" s="92" t="s">
        <v>219</v>
      </c>
      <c r="H6" s="147">
        <v>100000</v>
      </c>
      <c r="I6" s="105"/>
      <c r="J6" s="60" t="s">
        <v>3395</v>
      </c>
      <c r="K6" s="60" t="s">
        <v>3352</v>
      </c>
      <c r="L6" s="61" t="s">
        <v>62</v>
      </c>
      <c r="M6" s="118" t="s">
        <v>64</v>
      </c>
    </row>
    <row r="7" spans="1:24" ht="12" customHeight="1" x14ac:dyDescent="0.2">
      <c r="A7" s="160" t="s">
        <v>554</v>
      </c>
      <c r="B7" s="161" t="s">
        <v>470</v>
      </c>
      <c r="C7" s="55">
        <v>250.67395366</v>
      </c>
      <c r="D7" s="55">
        <v>281.15733514999999</v>
      </c>
      <c r="E7" s="56">
        <f t="shared" ref="E7:E38" si="0">IF(ISERROR(C7/D7-1),"",IF((C7/D7-1)&gt;10000%,"",C7/D7-1))</f>
        <v>-0.10842107844611926</v>
      </c>
      <c r="F7" s="42">
        <f t="shared" ref="F7:F70" si="1">C7/$C$253</f>
        <v>0.40414835577359748</v>
      </c>
      <c r="G7" s="33">
        <v>6254.2385626200003</v>
      </c>
      <c r="H7" s="174">
        <v>4.1039047619047624</v>
      </c>
      <c r="I7" s="102"/>
      <c r="J7" s="162">
        <v>537.43557591999991</v>
      </c>
      <c r="K7" s="162">
        <v>1375.9535720199999</v>
      </c>
      <c r="L7" s="56">
        <f t="shared" ref="L7:L70" si="2">IF(ISERROR(J7/K7-1),"",IF((J7/K7-1)&gt;10000%,"",J7/K7-1))</f>
        <v>-0.60940864077920498</v>
      </c>
      <c r="M7" s="42">
        <f t="shared" ref="M7:M70" si="3">IF(ISERROR(J7/C7),"",IF(J7/C7&gt;10000%,"",J7/C7))</f>
        <v>2.1439625779746834</v>
      </c>
      <c r="T7" s="171"/>
      <c r="U7" s="171"/>
      <c r="V7" s="171"/>
      <c r="W7" s="171"/>
      <c r="X7" s="171"/>
    </row>
    <row r="8" spans="1:24" ht="12" customHeight="1" x14ac:dyDescent="0.2">
      <c r="A8" s="160" t="s">
        <v>556</v>
      </c>
      <c r="B8" s="32" t="s">
        <v>474</v>
      </c>
      <c r="C8" s="55">
        <v>94.109709530000003</v>
      </c>
      <c r="D8" s="55">
        <v>43.203983969999996</v>
      </c>
      <c r="E8" s="56">
        <f t="shared" si="0"/>
        <v>1.1782646154888852</v>
      </c>
      <c r="F8" s="42">
        <f t="shared" si="1"/>
        <v>0.15172810662438396</v>
      </c>
      <c r="G8" s="33">
        <v>743.85516017899999</v>
      </c>
      <c r="H8" s="174">
        <v>11.76285714285714</v>
      </c>
      <c r="I8" s="102"/>
      <c r="J8" s="162">
        <v>276.34685377999995</v>
      </c>
      <c r="K8" s="162">
        <v>131.26712466000001</v>
      </c>
      <c r="L8" s="56">
        <f t="shared" si="2"/>
        <v>1.1052251620181099</v>
      </c>
      <c r="M8" s="42">
        <f t="shared" si="3"/>
        <v>2.93643296913914</v>
      </c>
    </row>
    <row r="9" spans="1:24" ht="12" customHeight="1" x14ac:dyDescent="0.2">
      <c r="A9" s="160" t="s">
        <v>3029</v>
      </c>
      <c r="B9" s="32" t="s">
        <v>446</v>
      </c>
      <c r="C9" s="55">
        <v>50.909649780000002</v>
      </c>
      <c r="D9" s="55">
        <v>44.97753093</v>
      </c>
      <c r="E9" s="56">
        <f t="shared" si="0"/>
        <v>0.13189071803946617</v>
      </c>
      <c r="F9" s="42">
        <f t="shared" si="1"/>
        <v>8.2078935410671058E-2</v>
      </c>
      <c r="G9" s="33">
        <v>1395.5058661300002</v>
      </c>
      <c r="H9" s="174">
        <v>4.5216190476190476</v>
      </c>
      <c r="I9" s="102"/>
      <c r="J9" s="162">
        <v>34.375926960000001</v>
      </c>
      <c r="K9" s="162">
        <v>86.395951830000001</v>
      </c>
      <c r="L9" s="56">
        <f t="shared" si="2"/>
        <v>-0.60211183241963706</v>
      </c>
      <c r="M9" s="42">
        <f t="shared" si="3"/>
        <v>0.675234009830189</v>
      </c>
    </row>
    <row r="10" spans="1:24" ht="12" customHeight="1" x14ac:dyDescent="0.2">
      <c r="A10" s="160" t="s">
        <v>3034</v>
      </c>
      <c r="B10" s="32" t="s">
        <v>594</v>
      </c>
      <c r="C10" s="55">
        <v>21.412383089999999</v>
      </c>
      <c r="D10" s="55">
        <v>14.047861339999999</v>
      </c>
      <c r="E10" s="56">
        <f t="shared" si="0"/>
        <v>0.52424504853491105</v>
      </c>
      <c r="F10" s="42">
        <f t="shared" si="1"/>
        <v>3.4522052621212419E-2</v>
      </c>
      <c r="G10" s="33">
        <v>67.33784331999999</v>
      </c>
      <c r="H10" s="174">
        <v>8.3092380952380953</v>
      </c>
      <c r="I10" s="102"/>
      <c r="J10" s="162">
        <v>13.653893009999999</v>
      </c>
      <c r="K10" s="162">
        <v>49.065268689999996</v>
      </c>
      <c r="L10" s="56">
        <f t="shared" si="2"/>
        <v>-0.72171979539607001</v>
      </c>
      <c r="M10" s="42">
        <f t="shared" si="3"/>
        <v>0.63766340031421509</v>
      </c>
    </row>
    <row r="11" spans="1:24" ht="12" customHeight="1" x14ac:dyDescent="0.2">
      <c r="A11" s="160" t="s">
        <v>3032</v>
      </c>
      <c r="B11" s="32" t="s">
        <v>255</v>
      </c>
      <c r="C11" s="55">
        <v>21.30882458</v>
      </c>
      <c r="D11" s="55">
        <v>29.089177429999999</v>
      </c>
      <c r="E11" s="56">
        <f t="shared" si="0"/>
        <v>-0.26746555033130748</v>
      </c>
      <c r="F11" s="42">
        <f t="shared" si="1"/>
        <v>3.4355090713396375E-2</v>
      </c>
      <c r="G11" s="33">
        <v>1923.251315660031</v>
      </c>
      <c r="H11" s="174">
        <v>3.9541428571428581</v>
      </c>
      <c r="I11" s="102"/>
      <c r="J11" s="162">
        <v>100.63073731</v>
      </c>
      <c r="K11" s="162">
        <v>1689.60560328</v>
      </c>
      <c r="L11" s="56">
        <f t="shared" si="2"/>
        <v>-0.94044128575648223</v>
      </c>
      <c r="M11" s="42">
        <f t="shared" si="3"/>
        <v>4.7224912351312813</v>
      </c>
    </row>
    <row r="12" spans="1:24" ht="12" customHeight="1" x14ac:dyDescent="0.2">
      <c r="A12" s="160" t="s">
        <v>3030</v>
      </c>
      <c r="B12" s="32" t="s">
        <v>256</v>
      </c>
      <c r="C12" s="55">
        <v>12.770280960000001</v>
      </c>
      <c r="D12" s="55">
        <v>17.203910030000003</v>
      </c>
      <c r="E12" s="56">
        <f t="shared" si="0"/>
        <v>-0.25771054732724619</v>
      </c>
      <c r="F12" s="42">
        <f t="shared" si="1"/>
        <v>2.058884849181853E-2</v>
      </c>
      <c r="G12" s="33">
        <v>96.185793011626998</v>
      </c>
      <c r="H12" s="174">
        <v>8.6270952380952366</v>
      </c>
      <c r="I12" s="102"/>
      <c r="J12" s="162">
        <v>23.42569799</v>
      </c>
      <c r="K12" s="162">
        <v>9.1801268800000013</v>
      </c>
      <c r="L12" s="56">
        <f t="shared" si="2"/>
        <v>1.5517836840616734</v>
      </c>
      <c r="M12" s="42">
        <f t="shared" si="3"/>
        <v>1.8343917462251353</v>
      </c>
    </row>
    <row r="13" spans="1:24" ht="12" customHeight="1" x14ac:dyDescent="0.2">
      <c r="A13" s="160" t="s">
        <v>699</v>
      </c>
      <c r="B13" s="32" t="s">
        <v>486</v>
      </c>
      <c r="C13" s="55">
        <v>10.274927400000001</v>
      </c>
      <c r="D13" s="55">
        <v>13.146887250000001</v>
      </c>
      <c r="E13" s="56">
        <f t="shared" si="0"/>
        <v>-0.21845169851897828</v>
      </c>
      <c r="F13" s="42">
        <f t="shared" si="1"/>
        <v>1.6565721941879257E-2</v>
      </c>
      <c r="G13" s="33">
        <v>200.70421867269999</v>
      </c>
      <c r="H13" s="174">
        <v>21.501857142857141</v>
      </c>
      <c r="I13" s="102"/>
      <c r="J13" s="162">
        <v>0.40998377000000003</v>
      </c>
      <c r="K13" s="162">
        <v>3.0521536499999997</v>
      </c>
      <c r="L13" s="56">
        <f t="shared" si="2"/>
        <v>-0.86567394141510534</v>
      </c>
      <c r="M13" s="42">
        <f t="shared" si="3"/>
        <v>3.9901378767892799E-2</v>
      </c>
    </row>
    <row r="14" spans="1:24" ht="12" customHeight="1" x14ac:dyDescent="0.2">
      <c r="A14" s="160" t="s">
        <v>3031</v>
      </c>
      <c r="B14" s="32" t="s">
        <v>447</v>
      </c>
      <c r="C14" s="55">
        <v>8.7271391000000005</v>
      </c>
      <c r="D14" s="55">
        <v>4.7745849500000004</v>
      </c>
      <c r="E14" s="56">
        <f t="shared" si="0"/>
        <v>0.82783198778356626</v>
      </c>
      <c r="F14" s="42">
        <f t="shared" si="1"/>
        <v>1.4070304737987966E-2</v>
      </c>
      <c r="G14" s="33">
        <v>125.04688298000001</v>
      </c>
      <c r="H14" s="174">
        <v>9.6036666666666655</v>
      </c>
      <c r="I14" s="102"/>
      <c r="J14" s="162">
        <v>30.34482027</v>
      </c>
      <c r="K14" s="162">
        <v>13.285982480000001</v>
      </c>
      <c r="L14" s="56">
        <f t="shared" si="2"/>
        <v>1.2839726242059593</v>
      </c>
      <c r="M14" s="42">
        <f t="shared" si="3"/>
        <v>3.4770638948564483</v>
      </c>
    </row>
    <row r="15" spans="1:24" ht="12" customHeight="1" x14ac:dyDescent="0.2">
      <c r="A15" s="160" t="s">
        <v>3033</v>
      </c>
      <c r="B15" s="32" t="s">
        <v>88</v>
      </c>
      <c r="C15" s="55">
        <v>8.2203595099999998</v>
      </c>
      <c r="D15" s="55">
        <v>22.75539303</v>
      </c>
      <c r="E15" s="56">
        <f t="shared" si="0"/>
        <v>-0.63875115234605995</v>
      </c>
      <c r="F15" s="42">
        <f t="shared" si="1"/>
        <v>1.3253250811771457E-2</v>
      </c>
      <c r="G15" s="33">
        <v>220.14248494</v>
      </c>
      <c r="H15" s="174">
        <v>13.56785714285714</v>
      </c>
      <c r="I15" s="102"/>
      <c r="J15" s="162">
        <v>412.91970104000001</v>
      </c>
      <c r="K15" s="162">
        <v>47.669209130000006</v>
      </c>
      <c r="L15" s="56">
        <f t="shared" si="2"/>
        <v>7.6621890435378397</v>
      </c>
      <c r="M15" s="42">
        <f t="shared" si="3"/>
        <v>50.231343353984286</v>
      </c>
    </row>
    <row r="16" spans="1:24" ht="12" customHeight="1" x14ac:dyDescent="0.2">
      <c r="A16" s="160" t="s">
        <v>557</v>
      </c>
      <c r="B16" s="32" t="s">
        <v>475</v>
      </c>
      <c r="C16" s="55">
        <v>7.7607306399999993</v>
      </c>
      <c r="D16" s="55">
        <v>21.619800909999999</v>
      </c>
      <c r="E16" s="56">
        <f t="shared" si="0"/>
        <v>-0.64103598028923758</v>
      </c>
      <c r="F16" s="42">
        <f t="shared" si="1"/>
        <v>1.251221549731462E-2</v>
      </c>
      <c r="G16" s="33">
        <v>5222.3014646736001</v>
      </c>
      <c r="H16" s="174">
        <v>5.3186666666666662</v>
      </c>
      <c r="I16" s="102"/>
      <c r="J16" s="162">
        <v>48.851783060000002</v>
      </c>
      <c r="K16" s="162">
        <v>116.21603789</v>
      </c>
      <c r="L16" s="56">
        <f t="shared" si="2"/>
        <v>-0.57964680308376315</v>
      </c>
      <c r="M16" s="42">
        <f t="shared" si="3"/>
        <v>6.2947401895654513</v>
      </c>
    </row>
    <row r="17" spans="1:13" ht="12" customHeight="1" x14ac:dyDescent="0.2">
      <c r="A17" s="160" t="s">
        <v>1875</v>
      </c>
      <c r="B17" s="32" t="s">
        <v>952</v>
      </c>
      <c r="C17" s="55">
        <v>7.5853887200000001</v>
      </c>
      <c r="D17" s="55">
        <v>22.962290320000001</v>
      </c>
      <c r="E17" s="56">
        <f t="shared" si="0"/>
        <v>-0.66965887921932699</v>
      </c>
      <c r="F17" s="42">
        <f t="shared" si="1"/>
        <v>1.2229520994628866E-2</v>
      </c>
      <c r="G17" s="33">
        <v>86.732413212899999</v>
      </c>
      <c r="H17" s="174">
        <v>22.841619047619051</v>
      </c>
      <c r="I17" s="102"/>
      <c r="J17" s="162">
        <v>0.56026946999999994</v>
      </c>
      <c r="K17" s="162">
        <v>23.623351020000001</v>
      </c>
      <c r="L17" s="56">
        <f t="shared" si="2"/>
        <v>-0.97628323477369217</v>
      </c>
      <c r="M17" s="42">
        <f t="shared" si="3"/>
        <v>7.3861668884913773E-2</v>
      </c>
    </row>
    <row r="18" spans="1:13" ht="12" customHeight="1" x14ac:dyDescent="0.2">
      <c r="A18" s="160" t="s">
        <v>1049</v>
      </c>
      <c r="B18" s="32" t="s">
        <v>1050</v>
      </c>
      <c r="C18" s="55">
        <v>7.12746645</v>
      </c>
      <c r="D18" s="55">
        <v>6.3814662599999998</v>
      </c>
      <c r="E18" s="56">
        <f t="shared" si="0"/>
        <v>0.11690106311084691</v>
      </c>
      <c r="F18" s="42">
        <f t="shared" si="1"/>
        <v>1.1491237141079287E-2</v>
      </c>
      <c r="G18" s="33">
        <v>157.46344455829998</v>
      </c>
      <c r="H18" s="174">
        <v>17.215428571428571</v>
      </c>
      <c r="I18" s="102"/>
      <c r="J18" s="162">
        <v>1.3696740199999999</v>
      </c>
      <c r="K18" s="162">
        <v>3.47943165</v>
      </c>
      <c r="L18" s="56">
        <f t="shared" si="2"/>
        <v>-0.6063512211829194</v>
      </c>
      <c r="M18" s="42">
        <f t="shared" si="3"/>
        <v>0.19216842753430288</v>
      </c>
    </row>
    <row r="19" spans="1:13" ht="12" customHeight="1" x14ac:dyDescent="0.2">
      <c r="A19" s="160" t="s">
        <v>1953</v>
      </c>
      <c r="B19" s="32" t="s">
        <v>954</v>
      </c>
      <c r="C19" s="55">
        <v>6.9309465499999998</v>
      </c>
      <c r="D19" s="55">
        <v>17.825513390000001</v>
      </c>
      <c r="E19" s="56">
        <f t="shared" si="0"/>
        <v>-0.61117829268871349</v>
      </c>
      <c r="F19" s="42">
        <f t="shared" si="1"/>
        <v>1.1174398501475282E-2</v>
      </c>
      <c r="G19" s="33">
        <v>4074.7530408854582</v>
      </c>
      <c r="H19" s="174">
        <v>4.7979047619047623</v>
      </c>
      <c r="I19" s="102"/>
      <c r="J19" s="162">
        <v>201.72628786999999</v>
      </c>
      <c r="K19" s="162">
        <v>186.15929274000001</v>
      </c>
      <c r="L19" s="56">
        <f t="shared" si="2"/>
        <v>8.3621907350828195E-2</v>
      </c>
      <c r="M19" s="42">
        <f t="shared" si="3"/>
        <v>29.105157053909181</v>
      </c>
    </row>
    <row r="20" spans="1:13" ht="12" customHeight="1" x14ac:dyDescent="0.2">
      <c r="A20" s="160" t="s">
        <v>1623</v>
      </c>
      <c r="B20" s="32" t="s">
        <v>1751</v>
      </c>
      <c r="C20" s="55">
        <v>6.6688811299999999</v>
      </c>
      <c r="D20" s="55">
        <v>7.0571999600000002</v>
      </c>
      <c r="E20" s="56">
        <f t="shared" si="0"/>
        <v>-5.5024490194550246E-2</v>
      </c>
      <c r="F20" s="42">
        <f t="shared" si="1"/>
        <v>1.0751884287087567E-2</v>
      </c>
      <c r="G20" s="33">
        <v>47.919162999999998</v>
      </c>
      <c r="H20" s="174">
        <v>33.350428571428573</v>
      </c>
      <c r="I20" s="102"/>
      <c r="J20" s="162">
        <v>0.34270993</v>
      </c>
      <c r="K20" s="162">
        <v>1.011598</v>
      </c>
      <c r="L20" s="56">
        <f t="shared" si="2"/>
        <v>-0.66121924914837715</v>
      </c>
      <c r="M20" s="42">
        <f t="shared" si="3"/>
        <v>5.1389419502218654E-2</v>
      </c>
    </row>
    <row r="21" spans="1:13" ht="12" customHeight="1" x14ac:dyDescent="0.2">
      <c r="A21" s="160" t="s">
        <v>939</v>
      </c>
      <c r="B21" s="32" t="s">
        <v>940</v>
      </c>
      <c r="C21" s="55">
        <v>6.4672856599999999</v>
      </c>
      <c r="D21" s="55">
        <v>1.9438849599999999</v>
      </c>
      <c r="E21" s="56">
        <f t="shared" si="0"/>
        <v>2.3269899161110854</v>
      </c>
      <c r="F21" s="42">
        <f t="shared" si="1"/>
        <v>1.0426862574451188E-2</v>
      </c>
      <c r="G21" s="33">
        <v>21.3274568619</v>
      </c>
      <c r="H21" s="174">
        <v>17.94347619047619</v>
      </c>
      <c r="I21" s="102"/>
      <c r="J21" s="162">
        <v>5.8412313899999999</v>
      </c>
      <c r="K21" s="162">
        <v>0.90805811999999997</v>
      </c>
      <c r="L21" s="56">
        <f t="shared" si="2"/>
        <v>5.4326624709880909</v>
      </c>
      <c r="M21" s="42">
        <f t="shared" si="3"/>
        <v>0.90319675008757849</v>
      </c>
    </row>
    <row r="22" spans="1:13" ht="12" customHeight="1" x14ac:dyDescent="0.2">
      <c r="A22" s="160" t="s">
        <v>862</v>
      </c>
      <c r="B22" s="32" t="s">
        <v>487</v>
      </c>
      <c r="C22" s="55">
        <v>5.7309085300000007</v>
      </c>
      <c r="D22" s="55">
        <v>9.1331102400000006</v>
      </c>
      <c r="E22" s="56">
        <f t="shared" si="0"/>
        <v>-0.37251293596561252</v>
      </c>
      <c r="F22" s="42">
        <f t="shared" si="1"/>
        <v>9.2396406793418314E-3</v>
      </c>
      <c r="G22" s="33">
        <v>491.31791539450001</v>
      </c>
      <c r="H22" s="174">
        <v>19.73895238095238</v>
      </c>
      <c r="I22" s="102"/>
      <c r="J22" s="162">
        <v>0.89621768000000002</v>
      </c>
      <c r="K22" s="162">
        <v>4.5532594199999998</v>
      </c>
      <c r="L22" s="56">
        <f t="shared" si="2"/>
        <v>-0.80317008162034398</v>
      </c>
      <c r="M22" s="42">
        <f t="shared" si="3"/>
        <v>0.15638317647341685</v>
      </c>
    </row>
    <row r="23" spans="1:13" ht="12" customHeight="1" x14ac:dyDescent="0.2">
      <c r="A23" s="160" t="s">
        <v>948</v>
      </c>
      <c r="B23" s="32" t="s">
        <v>949</v>
      </c>
      <c r="C23" s="55">
        <v>5.5811706299999999</v>
      </c>
      <c r="D23" s="55">
        <v>3.1301712099999999</v>
      </c>
      <c r="E23" s="56">
        <f t="shared" si="0"/>
        <v>0.7830240761814431</v>
      </c>
      <c r="F23" s="42">
        <f t="shared" si="1"/>
        <v>8.9982261837454006E-3</v>
      </c>
      <c r="G23" s="33">
        <v>4.2792561587</v>
      </c>
      <c r="H23" s="174">
        <v>28.6037619047619</v>
      </c>
      <c r="I23" s="102"/>
      <c r="J23" s="162">
        <v>0</v>
      </c>
      <c r="K23" s="162">
        <v>8.7175610000000001E-2</v>
      </c>
      <c r="L23" s="56">
        <f t="shared" si="2"/>
        <v>-1</v>
      </c>
      <c r="M23" s="42">
        <f t="shared" si="3"/>
        <v>0</v>
      </c>
    </row>
    <row r="24" spans="1:13" ht="12" customHeight="1" x14ac:dyDescent="0.2">
      <c r="A24" s="160" t="s">
        <v>1613</v>
      </c>
      <c r="B24" s="32" t="s">
        <v>505</v>
      </c>
      <c r="C24" s="55">
        <v>5.23388103</v>
      </c>
      <c r="D24" s="55">
        <v>5.7264044000000007</v>
      </c>
      <c r="E24" s="56">
        <f t="shared" si="0"/>
        <v>-8.6009184052736609E-2</v>
      </c>
      <c r="F24" s="42">
        <f t="shared" si="1"/>
        <v>8.43830953198332E-3</v>
      </c>
      <c r="G24" s="33">
        <v>4.9100989999999998</v>
      </c>
      <c r="H24" s="174">
        <v>29.737380952380949</v>
      </c>
      <c r="I24" s="102"/>
      <c r="J24" s="162">
        <v>1.572923E-2</v>
      </c>
      <c r="K24" s="162">
        <v>4.6788000000000003E-3</v>
      </c>
      <c r="L24" s="56">
        <f t="shared" si="2"/>
        <v>2.361808583397452</v>
      </c>
      <c r="M24" s="42">
        <f t="shared" si="3"/>
        <v>3.0052708324552805E-3</v>
      </c>
    </row>
    <row r="25" spans="1:13" ht="12" customHeight="1" x14ac:dyDescent="0.2">
      <c r="A25" s="160" t="s">
        <v>567</v>
      </c>
      <c r="B25" s="32" t="s">
        <v>510</v>
      </c>
      <c r="C25" s="55">
        <v>5.0545023600000007</v>
      </c>
      <c r="D25" s="55">
        <v>3.5714841900000001</v>
      </c>
      <c r="E25" s="56">
        <f t="shared" si="0"/>
        <v>0.41523862100590758</v>
      </c>
      <c r="F25" s="42">
        <f t="shared" si="1"/>
        <v>8.1491067908015073E-3</v>
      </c>
      <c r="G25" s="33">
        <v>277.30829271069996</v>
      </c>
      <c r="H25" s="174">
        <v>23.769238095238101</v>
      </c>
      <c r="I25" s="102"/>
      <c r="J25" s="162">
        <v>2.8624230499999999</v>
      </c>
      <c r="K25" s="162">
        <v>9.910009650000001</v>
      </c>
      <c r="L25" s="56">
        <f t="shared" si="2"/>
        <v>-0.71115839932607938</v>
      </c>
      <c r="M25" s="42">
        <f t="shared" si="3"/>
        <v>0.56631154684038953</v>
      </c>
    </row>
    <row r="26" spans="1:13" ht="12" customHeight="1" x14ac:dyDescent="0.2">
      <c r="A26" s="160" t="s">
        <v>566</v>
      </c>
      <c r="B26" s="32" t="s">
        <v>509</v>
      </c>
      <c r="C26" s="55">
        <v>4.8710149000000005</v>
      </c>
      <c r="D26" s="55">
        <v>6.3586832599999994</v>
      </c>
      <c r="E26" s="56">
        <f t="shared" si="0"/>
        <v>-0.2339585570110625</v>
      </c>
      <c r="F26" s="42">
        <f t="shared" si="1"/>
        <v>7.8532796648422831E-3</v>
      </c>
      <c r="G26" s="33">
        <v>84.208787432999998</v>
      </c>
      <c r="H26" s="174">
        <v>21.24547619047619</v>
      </c>
      <c r="I26" s="102"/>
      <c r="J26" s="162">
        <v>1.700461E-2</v>
      </c>
      <c r="K26" s="162">
        <v>3.5014637299999998</v>
      </c>
      <c r="L26" s="56">
        <f t="shared" si="2"/>
        <v>-0.99514357100023421</v>
      </c>
      <c r="M26" s="42">
        <f t="shared" si="3"/>
        <v>3.4909788512451478E-3</v>
      </c>
    </row>
    <row r="27" spans="1:13" ht="12" customHeight="1" x14ac:dyDescent="0.2">
      <c r="A27" s="160" t="s">
        <v>3035</v>
      </c>
      <c r="B27" s="32" t="s">
        <v>121</v>
      </c>
      <c r="C27" s="55">
        <v>4.1468814900000002</v>
      </c>
      <c r="D27" s="55">
        <v>3.0376801200000001</v>
      </c>
      <c r="E27" s="56">
        <f t="shared" si="0"/>
        <v>0.36514752251135651</v>
      </c>
      <c r="F27" s="42">
        <f t="shared" si="1"/>
        <v>6.6857976718420354E-3</v>
      </c>
      <c r="G27" s="33">
        <v>68.857322690000004</v>
      </c>
      <c r="H27" s="174">
        <v>16.899904761904761</v>
      </c>
      <c r="I27" s="102"/>
      <c r="J27" s="162">
        <v>0.5956819499999999</v>
      </c>
      <c r="K27" s="162">
        <v>0.39400288999999999</v>
      </c>
      <c r="L27" s="56">
        <f t="shared" si="2"/>
        <v>0.5118720322076824</v>
      </c>
      <c r="M27" s="42">
        <f t="shared" si="3"/>
        <v>0.1436457616250808</v>
      </c>
    </row>
    <row r="28" spans="1:13" ht="12" customHeight="1" x14ac:dyDescent="0.2">
      <c r="A28" s="160" t="s">
        <v>700</v>
      </c>
      <c r="B28" s="32" t="s">
        <v>506</v>
      </c>
      <c r="C28" s="55">
        <v>3.3744984700000002</v>
      </c>
      <c r="D28" s="55">
        <v>7.5768902599999999</v>
      </c>
      <c r="E28" s="56">
        <f t="shared" si="0"/>
        <v>-0.55463279073544347</v>
      </c>
      <c r="F28" s="42">
        <f t="shared" si="1"/>
        <v>5.4405253848622791E-3</v>
      </c>
      <c r="G28" s="33">
        <v>565.83355094540002</v>
      </c>
      <c r="H28" s="174">
        <v>13.068761904761899</v>
      </c>
      <c r="I28" s="102"/>
      <c r="J28" s="162">
        <v>10.380658210000002</v>
      </c>
      <c r="K28" s="162">
        <v>12.246838519999999</v>
      </c>
      <c r="L28" s="56">
        <f t="shared" si="2"/>
        <v>-0.15238057617501743</v>
      </c>
      <c r="M28" s="42">
        <f t="shared" si="3"/>
        <v>3.0762077097637568</v>
      </c>
    </row>
    <row r="29" spans="1:13" ht="12" customHeight="1" x14ac:dyDescent="0.2">
      <c r="A29" s="160" t="s">
        <v>1874</v>
      </c>
      <c r="B29" s="32" t="s">
        <v>835</v>
      </c>
      <c r="C29" s="55">
        <v>3.17445881</v>
      </c>
      <c r="D29" s="55">
        <v>10.110921279999999</v>
      </c>
      <c r="E29" s="56">
        <f t="shared" si="0"/>
        <v>-0.68603664076791226</v>
      </c>
      <c r="F29" s="42">
        <f t="shared" si="1"/>
        <v>5.1180120223923821E-3</v>
      </c>
      <c r="G29" s="33">
        <v>24.880352041999998</v>
      </c>
      <c r="H29" s="174">
        <v>207.22557142857141</v>
      </c>
      <c r="I29" s="102"/>
      <c r="J29" s="162">
        <v>0.42290665000000005</v>
      </c>
      <c r="K29" s="162">
        <v>2.0545008300000003</v>
      </c>
      <c r="L29" s="56">
        <f t="shared" si="2"/>
        <v>-0.7941560091752311</v>
      </c>
      <c r="M29" s="42">
        <f t="shared" si="3"/>
        <v>0.13322165298468625</v>
      </c>
    </row>
    <row r="30" spans="1:13" ht="12" customHeight="1" x14ac:dyDescent="0.2">
      <c r="A30" s="160" t="s">
        <v>564</v>
      </c>
      <c r="B30" s="32" t="s">
        <v>500</v>
      </c>
      <c r="C30" s="55">
        <v>2.92903015</v>
      </c>
      <c r="D30" s="55">
        <v>3.62211623</v>
      </c>
      <c r="E30" s="56">
        <f t="shared" si="0"/>
        <v>-0.19134838199270043</v>
      </c>
      <c r="F30" s="42">
        <f t="shared" si="1"/>
        <v>4.7223203761304318E-3</v>
      </c>
      <c r="G30" s="33">
        <v>80.237454831299999</v>
      </c>
      <c r="H30" s="174">
        <v>21.731000000000002</v>
      </c>
      <c r="I30" s="102"/>
      <c r="J30" s="162">
        <v>0.1925103</v>
      </c>
      <c r="K30" s="162">
        <v>0.18397614000000001</v>
      </c>
      <c r="L30" s="56">
        <f t="shared" si="2"/>
        <v>4.6387319573070629E-2</v>
      </c>
      <c r="M30" s="42">
        <f t="shared" si="3"/>
        <v>6.5724929461719608E-2</v>
      </c>
    </row>
    <row r="31" spans="1:13" ht="12" customHeight="1" x14ac:dyDescent="0.2">
      <c r="A31" s="160" t="s">
        <v>585</v>
      </c>
      <c r="B31" s="32" t="s">
        <v>519</v>
      </c>
      <c r="C31" s="55">
        <v>2.6720934000000001</v>
      </c>
      <c r="D31" s="55">
        <v>0.62096761999999994</v>
      </c>
      <c r="E31" s="56">
        <f t="shared" si="0"/>
        <v>3.3031122943254276</v>
      </c>
      <c r="F31" s="42">
        <f t="shared" si="1"/>
        <v>4.3080748450963014E-3</v>
      </c>
      <c r="G31" s="33">
        <v>9.7986481809000008</v>
      </c>
      <c r="H31" s="174">
        <v>25.02566666666667</v>
      </c>
      <c r="I31" s="102"/>
      <c r="J31" s="162">
        <v>0</v>
      </c>
      <c r="K31" s="162">
        <v>5.9183400000000002E-3</v>
      </c>
      <c r="L31" s="56">
        <f t="shared" si="2"/>
        <v>-1</v>
      </c>
      <c r="M31" s="42">
        <f t="shared" si="3"/>
        <v>0</v>
      </c>
    </row>
    <row r="32" spans="1:13" ht="12" customHeight="1" x14ac:dyDescent="0.2">
      <c r="A32" s="160" t="s">
        <v>1415</v>
      </c>
      <c r="B32" s="32" t="s">
        <v>1416</v>
      </c>
      <c r="C32" s="55">
        <v>2.6119725299999996</v>
      </c>
      <c r="D32" s="55">
        <v>2.37395756</v>
      </c>
      <c r="E32" s="56">
        <f t="shared" si="0"/>
        <v>0.10026083617097159</v>
      </c>
      <c r="F32" s="42">
        <f t="shared" si="1"/>
        <v>4.2111451465639419E-3</v>
      </c>
      <c r="G32" s="33">
        <v>93.044640447603371</v>
      </c>
      <c r="H32" s="174">
        <v>175.79004761904761</v>
      </c>
      <c r="I32" s="102"/>
      <c r="J32" s="162">
        <v>0.29939046000000002</v>
      </c>
      <c r="K32" s="162">
        <v>7.14681E-3</v>
      </c>
      <c r="L32" s="56">
        <f t="shared" si="2"/>
        <v>40.891481654052654</v>
      </c>
      <c r="M32" s="42">
        <f t="shared" si="3"/>
        <v>0.11462236166779291</v>
      </c>
    </row>
    <row r="33" spans="1:13" ht="12" customHeight="1" x14ac:dyDescent="0.2">
      <c r="A33" s="160" t="s">
        <v>941</v>
      </c>
      <c r="B33" s="32" t="s">
        <v>942</v>
      </c>
      <c r="C33" s="55">
        <v>2.5975980699999996</v>
      </c>
      <c r="D33" s="55">
        <v>3.6315744300000001</v>
      </c>
      <c r="E33" s="56">
        <f t="shared" si="0"/>
        <v>-0.28471848228097596</v>
      </c>
      <c r="F33" s="42">
        <f t="shared" si="1"/>
        <v>4.1879699650609892E-3</v>
      </c>
      <c r="G33" s="33">
        <v>14.0142232007</v>
      </c>
      <c r="H33" s="174">
        <v>14.89952380952381</v>
      </c>
      <c r="I33" s="102"/>
      <c r="J33" s="162">
        <v>1.759985E-2</v>
      </c>
      <c r="K33" s="162">
        <v>2.3565840000000001E-2</v>
      </c>
      <c r="L33" s="56">
        <f t="shared" si="2"/>
        <v>-0.25316262861837302</v>
      </c>
      <c r="M33" s="42">
        <f t="shared" si="3"/>
        <v>6.7754323516262859E-3</v>
      </c>
    </row>
    <row r="34" spans="1:13" ht="12" customHeight="1" x14ac:dyDescent="0.2">
      <c r="A34" s="160" t="s">
        <v>589</v>
      </c>
      <c r="B34" s="32" t="s">
        <v>530</v>
      </c>
      <c r="C34" s="55">
        <v>2.55404995</v>
      </c>
      <c r="D34" s="55">
        <v>5.9382243600000004</v>
      </c>
      <c r="E34" s="56">
        <f t="shared" si="0"/>
        <v>-0.56989669046455504</v>
      </c>
      <c r="F34" s="42">
        <f t="shared" si="1"/>
        <v>4.1177596347172843E-3</v>
      </c>
      <c r="G34" s="33">
        <v>70.041995292400003</v>
      </c>
      <c r="H34" s="174">
        <v>38.011571428571429</v>
      </c>
      <c r="I34" s="102"/>
      <c r="J34" s="162">
        <v>0.58702315999999999</v>
      </c>
      <c r="K34" s="162">
        <v>0.26520558</v>
      </c>
      <c r="L34" s="56">
        <f t="shared" si="2"/>
        <v>1.213464588490182</v>
      </c>
      <c r="M34" s="42">
        <f t="shared" si="3"/>
        <v>0.22984012509230684</v>
      </c>
    </row>
    <row r="35" spans="1:13" ht="12" customHeight="1" x14ac:dyDescent="0.2">
      <c r="A35" s="160" t="s">
        <v>1354</v>
      </c>
      <c r="B35" s="32" t="s">
        <v>936</v>
      </c>
      <c r="C35" s="55">
        <v>2.2379944100000002</v>
      </c>
      <c r="D35" s="55">
        <v>2.7496697000000001</v>
      </c>
      <c r="E35" s="56">
        <f t="shared" si="0"/>
        <v>-0.18608609244957675</v>
      </c>
      <c r="F35" s="42">
        <f t="shared" si="1"/>
        <v>3.608200005728519E-3</v>
      </c>
      <c r="G35" s="33">
        <v>25.434285583500003</v>
      </c>
      <c r="H35" s="174">
        <v>23.295000000000002</v>
      </c>
      <c r="I35" s="102"/>
      <c r="J35" s="162">
        <v>1.3206830300000001</v>
      </c>
      <c r="K35" s="162">
        <v>53.638975869999996</v>
      </c>
      <c r="L35" s="56">
        <f t="shared" si="2"/>
        <v>-0.97537829519339025</v>
      </c>
      <c r="M35" s="42">
        <f t="shared" si="3"/>
        <v>0.59011900302288955</v>
      </c>
    </row>
    <row r="36" spans="1:13" ht="12" customHeight="1" x14ac:dyDescent="0.2">
      <c r="A36" s="160" t="s">
        <v>3036</v>
      </c>
      <c r="B36" s="32" t="s">
        <v>122</v>
      </c>
      <c r="C36" s="55">
        <v>2.11206943</v>
      </c>
      <c r="D36" s="55">
        <v>0.34006536999999998</v>
      </c>
      <c r="E36" s="56">
        <f t="shared" si="0"/>
        <v>5.21077479897468</v>
      </c>
      <c r="F36" s="42">
        <f t="shared" si="1"/>
        <v>3.4051778214338924E-3</v>
      </c>
      <c r="G36" s="33">
        <v>10.99518011</v>
      </c>
      <c r="H36" s="174">
        <v>21.655999999999999</v>
      </c>
      <c r="I36" s="102"/>
      <c r="J36" s="162">
        <v>2.8434999999999998E-2</v>
      </c>
      <c r="K36" s="162">
        <v>3.3269879999999995E-2</v>
      </c>
      <c r="L36" s="56">
        <f t="shared" si="2"/>
        <v>-0.14532303693310578</v>
      </c>
      <c r="M36" s="42">
        <f t="shared" si="3"/>
        <v>1.3463099080033557E-2</v>
      </c>
    </row>
    <row r="37" spans="1:13" ht="12" customHeight="1" x14ac:dyDescent="0.2">
      <c r="A37" s="160" t="s">
        <v>1417</v>
      </c>
      <c r="B37" s="32" t="s">
        <v>1418</v>
      </c>
      <c r="C37" s="55">
        <v>1.9884506899999999</v>
      </c>
      <c r="D37" s="55">
        <v>0.59547843</v>
      </c>
      <c r="E37" s="56">
        <f t="shared" si="0"/>
        <v>2.3392488960515325</v>
      </c>
      <c r="F37" s="42">
        <f t="shared" si="1"/>
        <v>3.2058738658998155E-3</v>
      </c>
      <c r="G37" s="33">
        <v>33.172518441750007</v>
      </c>
      <c r="H37" s="174">
        <v>135.7745238095238</v>
      </c>
      <c r="I37" s="102"/>
      <c r="J37" s="162">
        <v>1.07468451</v>
      </c>
      <c r="K37" s="162">
        <v>1.9778E-3</v>
      </c>
      <c r="L37" s="56" t="str">
        <f t="shared" si="2"/>
        <v/>
      </c>
      <c r="M37" s="42">
        <f t="shared" si="3"/>
        <v>0.54046324377296984</v>
      </c>
    </row>
    <row r="38" spans="1:13" ht="12" customHeight="1" x14ac:dyDescent="0.2">
      <c r="A38" s="160" t="s">
        <v>555</v>
      </c>
      <c r="B38" s="32" t="s">
        <v>473</v>
      </c>
      <c r="C38" s="55">
        <v>1.97900856</v>
      </c>
      <c r="D38" s="55">
        <v>9.4014981199999994</v>
      </c>
      <c r="E38" s="56">
        <f t="shared" si="0"/>
        <v>-0.78950072267844051</v>
      </c>
      <c r="F38" s="42">
        <f t="shared" si="1"/>
        <v>3.1906508191540959E-3</v>
      </c>
      <c r="G38" s="33">
        <v>2713.6988900125998</v>
      </c>
      <c r="H38" s="174">
        <v>9.6342857142857135</v>
      </c>
      <c r="I38" s="102"/>
      <c r="J38" s="162">
        <v>51.768414890000003</v>
      </c>
      <c r="K38" s="162">
        <v>111.11955621999999</v>
      </c>
      <c r="L38" s="56">
        <f t="shared" si="2"/>
        <v>-0.53411967568061258</v>
      </c>
      <c r="M38" s="42">
        <f t="shared" si="3"/>
        <v>26.158762491658955</v>
      </c>
    </row>
    <row r="39" spans="1:13" ht="12" customHeight="1" x14ac:dyDescent="0.2">
      <c r="A39" s="160" t="s">
        <v>1360</v>
      </c>
      <c r="B39" s="32" t="s">
        <v>502</v>
      </c>
      <c r="C39" s="55">
        <v>1.93392819</v>
      </c>
      <c r="D39" s="55">
        <v>2.3742988899999999</v>
      </c>
      <c r="E39" s="56">
        <f t="shared" ref="E39:E70" si="4">IF(ISERROR(C39/D39-1),"",IF((C39/D39-1)&gt;10000%,"",C39/D39-1))</f>
        <v>-0.18547399480947402</v>
      </c>
      <c r="F39" s="42">
        <f t="shared" si="1"/>
        <v>3.1179701231856716E-3</v>
      </c>
      <c r="G39" s="33">
        <v>190.16245606310002</v>
      </c>
      <c r="H39" s="174">
        <v>10.287000000000001</v>
      </c>
      <c r="I39" s="102"/>
      <c r="J39" s="162">
        <v>13.4600378</v>
      </c>
      <c r="K39" s="162">
        <v>0.92393152000000001</v>
      </c>
      <c r="L39" s="56">
        <f t="shared" si="2"/>
        <v>13.568220164195719</v>
      </c>
      <c r="M39" s="42">
        <f t="shared" si="3"/>
        <v>6.9599470495334161</v>
      </c>
    </row>
    <row r="40" spans="1:13" ht="12" customHeight="1" x14ac:dyDescent="0.2">
      <c r="A40" s="160" t="s">
        <v>559</v>
      </c>
      <c r="B40" s="32" t="s">
        <v>485</v>
      </c>
      <c r="C40" s="55">
        <v>1.8544700300000001</v>
      </c>
      <c r="D40" s="55">
        <v>1.8317363</v>
      </c>
      <c r="E40" s="56">
        <f t="shared" si="4"/>
        <v>1.2411027722713186E-2</v>
      </c>
      <c r="F40" s="42">
        <f t="shared" si="1"/>
        <v>2.9898639348564624E-3</v>
      </c>
      <c r="G40" s="33">
        <v>242.267329281</v>
      </c>
      <c r="H40" s="174">
        <v>22.99552380952381</v>
      </c>
      <c r="I40" s="102"/>
      <c r="J40" s="162">
        <v>24.798929480000002</v>
      </c>
      <c r="K40" s="162">
        <v>4.4820737800000003</v>
      </c>
      <c r="L40" s="56">
        <f t="shared" si="2"/>
        <v>4.5329141592131492</v>
      </c>
      <c r="M40" s="42">
        <f t="shared" si="3"/>
        <v>13.37251563995348</v>
      </c>
    </row>
    <row r="41" spans="1:13" ht="12" customHeight="1" x14ac:dyDescent="0.2">
      <c r="A41" s="160" t="s">
        <v>560</v>
      </c>
      <c r="B41" s="32" t="s">
        <v>494</v>
      </c>
      <c r="C41" s="55">
        <v>1.8490528799999999</v>
      </c>
      <c r="D41" s="55">
        <v>3.5901002200000001</v>
      </c>
      <c r="E41" s="56">
        <f t="shared" si="4"/>
        <v>-0.48495786560521148</v>
      </c>
      <c r="F41" s="42">
        <f t="shared" si="1"/>
        <v>2.981130150458389E-3</v>
      </c>
      <c r="G41" s="33">
        <v>166.7586863146</v>
      </c>
      <c r="H41" s="174">
        <v>14.42795238095238</v>
      </c>
      <c r="I41" s="102"/>
      <c r="J41" s="162">
        <v>4.18988E-2</v>
      </c>
      <c r="K41" s="162">
        <v>4.4714020799999998</v>
      </c>
      <c r="L41" s="56">
        <f t="shared" si="2"/>
        <v>-0.99062960582600967</v>
      </c>
      <c r="M41" s="42">
        <f t="shared" si="3"/>
        <v>2.2659600735702053E-2</v>
      </c>
    </row>
    <row r="42" spans="1:13" ht="12" customHeight="1" x14ac:dyDescent="0.2">
      <c r="A42" s="160" t="s">
        <v>1611</v>
      </c>
      <c r="B42" s="32" t="s">
        <v>543</v>
      </c>
      <c r="C42" s="55">
        <v>1.6266361699999998</v>
      </c>
      <c r="D42" s="55">
        <v>2.3709245399999999</v>
      </c>
      <c r="E42" s="56">
        <f t="shared" si="4"/>
        <v>-0.31392326387578751</v>
      </c>
      <c r="F42" s="42">
        <f t="shared" si="1"/>
        <v>2.6225394539355507E-3</v>
      </c>
      <c r="G42" s="33">
        <v>7.3033729999999997</v>
      </c>
      <c r="H42" s="174">
        <v>153.0258095238095</v>
      </c>
      <c r="I42" s="102"/>
      <c r="J42" s="162">
        <v>0.12865725</v>
      </c>
      <c r="K42" s="162">
        <v>0.11421658999999999</v>
      </c>
      <c r="L42" s="56">
        <f t="shared" si="2"/>
        <v>0.12643224596356806</v>
      </c>
      <c r="M42" s="42">
        <f t="shared" si="3"/>
        <v>7.9094054572756742E-2</v>
      </c>
    </row>
    <row r="43" spans="1:13" ht="12" customHeight="1" x14ac:dyDescent="0.2">
      <c r="A43" s="160" t="s">
        <v>1357</v>
      </c>
      <c r="B43" s="32" t="s">
        <v>1021</v>
      </c>
      <c r="C43" s="55">
        <v>1.6111317700000001</v>
      </c>
      <c r="D43" s="55">
        <v>0.55568618999999997</v>
      </c>
      <c r="E43" s="56">
        <f t="shared" si="4"/>
        <v>1.8993554257664749</v>
      </c>
      <c r="F43" s="42">
        <f t="shared" si="1"/>
        <v>2.5975425299401881E-3</v>
      </c>
      <c r="G43" s="33">
        <v>71.311745898499993</v>
      </c>
      <c r="H43" s="174">
        <v>10.812428571428571</v>
      </c>
      <c r="I43" s="102"/>
      <c r="J43" s="162">
        <v>1.4959067699999999</v>
      </c>
      <c r="K43" s="162">
        <v>2.1930478999999998</v>
      </c>
      <c r="L43" s="56">
        <f t="shared" si="2"/>
        <v>-0.31788686877290728</v>
      </c>
      <c r="M43" s="42">
        <f t="shared" si="3"/>
        <v>0.92848195154143098</v>
      </c>
    </row>
    <row r="44" spans="1:13" ht="12" customHeight="1" x14ac:dyDescent="0.2">
      <c r="A44" s="160" t="s">
        <v>586</v>
      </c>
      <c r="B44" s="32" t="s">
        <v>521</v>
      </c>
      <c r="C44" s="55">
        <v>1.59129597</v>
      </c>
      <c r="D44" s="55">
        <v>0.81770798999999994</v>
      </c>
      <c r="E44" s="56">
        <f t="shared" si="4"/>
        <v>0.94604429632636977</v>
      </c>
      <c r="F44" s="42">
        <f t="shared" si="1"/>
        <v>2.5655623188396474E-3</v>
      </c>
      <c r="G44" s="33">
        <v>17.677970115499999</v>
      </c>
      <c r="H44" s="174">
        <v>43.710714285714282</v>
      </c>
      <c r="I44" s="102"/>
      <c r="J44" s="162">
        <v>0.12513094999999999</v>
      </c>
      <c r="K44" s="162">
        <v>3.0192200000000002E-2</v>
      </c>
      <c r="L44" s="56">
        <f t="shared" si="2"/>
        <v>3.1444793688436077</v>
      </c>
      <c r="M44" s="42">
        <f t="shared" si="3"/>
        <v>7.8634617543837548E-2</v>
      </c>
    </row>
    <row r="45" spans="1:13" ht="12" customHeight="1" x14ac:dyDescent="0.2">
      <c r="A45" s="160" t="s">
        <v>701</v>
      </c>
      <c r="B45" s="141" t="s">
        <v>490</v>
      </c>
      <c r="C45" s="55">
        <v>1.5697613300000002</v>
      </c>
      <c r="D45" s="55">
        <v>1.5083306200000002</v>
      </c>
      <c r="E45" s="56">
        <f t="shared" si="4"/>
        <v>4.0727615806142037E-2</v>
      </c>
      <c r="F45" s="42">
        <f t="shared" si="1"/>
        <v>2.5308431578693748E-3</v>
      </c>
      <c r="G45" s="33">
        <v>22.155297424199997</v>
      </c>
      <c r="H45" s="174">
        <v>16.611428571428569</v>
      </c>
      <c r="I45" s="102"/>
      <c r="J45" s="162">
        <v>2.947495E-2</v>
      </c>
      <c r="K45" s="162">
        <v>0.14604751999999999</v>
      </c>
      <c r="L45" s="56">
        <f t="shared" si="2"/>
        <v>-0.79818246828155659</v>
      </c>
      <c r="M45" s="42">
        <f t="shared" si="3"/>
        <v>1.8776707921579389E-2</v>
      </c>
    </row>
    <row r="46" spans="1:13" ht="12" customHeight="1" x14ac:dyDescent="0.2">
      <c r="A46" s="160" t="s">
        <v>571</v>
      </c>
      <c r="B46" s="32" t="s">
        <v>517</v>
      </c>
      <c r="C46" s="55">
        <v>1.5348418300000002</v>
      </c>
      <c r="D46" s="55">
        <v>2.4487266299999999</v>
      </c>
      <c r="E46" s="56">
        <f t="shared" si="4"/>
        <v>-0.37320817636552583</v>
      </c>
      <c r="F46" s="42">
        <f t="shared" si="1"/>
        <v>2.474544295130018E-3</v>
      </c>
      <c r="G46" s="33">
        <v>29.239001015099998</v>
      </c>
      <c r="H46" s="174">
        <v>99.281380952380957</v>
      </c>
      <c r="I46" s="102"/>
      <c r="J46" s="162">
        <v>0.25577198000000001</v>
      </c>
      <c r="K46" s="162">
        <v>0.25224100999999999</v>
      </c>
      <c r="L46" s="56">
        <f t="shared" si="2"/>
        <v>1.3998397802165607E-2</v>
      </c>
      <c r="M46" s="42">
        <f t="shared" si="3"/>
        <v>0.16664386844343432</v>
      </c>
    </row>
    <row r="47" spans="1:13" ht="12" customHeight="1" x14ac:dyDescent="0.2">
      <c r="A47" s="160" t="s">
        <v>943</v>
      </c>
      <c r="B47" s="32" t="s">
        <v>944</v>
      </c>
      <c r="C47" s="55">
        <v>1.4943788999999998</v>
      </c>
      <c r="D47" s="55">
        <v>1.8660192499999999</v>
      </c>
      <c r="E47" s="56">
        <f t="shared" si="4"/>
        <v>-0.19916212011210499</v>
      </c>
      <c r="F47" s="42">
        <f t="shared" si="1"/>
        <v>2.4093080534283271E-3</v>
      </c>
      <c r="G47" s="33">
        <v>1.997495593</v>
      </c>
      <c r="H47" s="174">
        <v>29.055523809523809</v>
      </c>
      <c r="I47" s="102"/>
      <c r="J47" s="162">
        <v>0</v>
      </c>
      <c r="K47" s="162">
        <v>6.2695349999999997E-2</v>
      </c>
      <c r="L47" s="56">
        <f t="shared" si="2"/>
        <v>-1</v>
      </c>
      <c r="M47" s="42">
        <f t="shared" si="3"/>
        <v>0</v>
      </c>
    </row>
    <row r="48" spans="1:13" ht="12" customHeight="1" x14ac:dyDescent="0.2">
      <c r="A48" s="160" t="s">
        <v>1616</v>
      </c>
      <c r="B48" s="32" t="s">
        <v>541</v>
      </c>
      <c r="C48" s="55">
        <v>1.37882248</v>
      </c>
      <c r="D48" s="55">
        <v>8.3117250000000004E-2</v>
      </c>
      <c r="E48" s="56">
        <f t="shared" si="4"/>
        <v>15.588884738125959</v>
      </c>
      <c r="F48" s="42">
        <f t="shared" si="1"/>
        <v>2.2230025499637464E-3</v>
      </c>
      <c r="G48" s="33">
        <v>0.67157800000000001</v>
      </c>
      <c r="H48" s="174">
        <v>341.1845238095238</v>
      </c>
      <c r="I48" s="102"/>
      <c r="J48" s="162">
        <v>8.9116E-4</v>
      </c>
      <c r="K48" s="162">
        <v>1.453756E-2</v>
      </c>
      <c r="L48" s="56">
        <f t="shared" si="2"/>
        <v>-0.93869947914230445</v>
      </c>
      <c r="M48" s="42">
        <f t="shared" si="3"/>
        <v>6.4631960453676387E-4</v>
      </c>
    </row>
    <row r="49" spans="1:14" ht="12" customHeight="1" x14ac:dyDescent="0.2">
      <c r="A49" s="160" t="s">
        <v>1612</v>
      </c>
      <c r="B49" s="32" t="s">
        <v>518</v>
      </c>
      <c r="C49" s="55">
        <v>1.3279700400000001</v>
      </c>
      <c r="D49" s="55">
        <v>2.83007535</v>
      </c>
      <c r="E49" s="56">
        <f t="shared" si="4"/>
        <v>-0.53076512962808575</v>
      </c>
      <c r="F49" s="42">
        <f t="shared" si="1"/>
        <v>2.1410158508551867E-3</v>
      </c>
      <c r="G49" s="33">
        <v>21.203697999999999</v>
      </c>
      <c r="H49" s="174">
        <v>103.1861904761905</v>
      </c>
      <c r="I49" s="102"/>
      <c r="J49" s="162">
        <v>0.26380763000000002</v>
      </c>
      <c r="K49" s="162">
        <v>8.4929589999999999E-2</v>
      </c>
      <c r="L49" s="56">
        <f t="shared" si="2"/>
        <v>2.1061921999152475</v>
      </c>
      <c r="M49" s="42">
        <f t="shared" si="3"/>
        <v>0.19865480549546133</v>
      </c>
    </row>
    <row r="50" spans="1:14" ht="12" customHeight="1" x14ac:dyDescent="0.2">
      <c r="A50" s="160" t="s">
        <v>1350</v>
      </c>
      <c r="B50" s="32" t="s">
        <v>489</v>
      </c>
      <c r="C50" s="55">
        <v>1.25058676</v>
      </c>
      <c r="D50" s="55">
        <v>0.62678417000000008</v>
      </c>
      <c r="E50" s="56">
        <f t="shared" si="4"/>
        <v>0.99524305152760939</v>
      </c>
      <c r="F50" s="42">
        <f t="shared" si="1"/>
        <v>2.0162548817966035E-3</v>
      </c>
      <c r="G50" s="33">
        <v>237.4427616445</v>
      </c>
      <c r="H50" s="174">
        <v>29.50509523809524</v>
      </c>
      <c r="I50" s="102"/>
      <c r="J50" s="162">
        <v>0.84559300000000004</v>
      </c>
      <c r="K50" s="162">
        <v>0.11096505000000001</v>
      </c>
      <c r="L50" s="56">
        <f t="shared" si="2"/>
        <v>6.6203543367934312</v>
      </c>
      <c r="M50" s="42">
        <f t="shared" si="3"/>
        <v>0.67615700649189669</v>
      </c>
    </row>
    <row r="51" spans="1:14" ht="12" customHeight="1" x14ac:dyDescent="0.2">
      <c r="A51" s="160" t="s">
        <v>724</v>
      </c>
      <c r="B51" s="32" t="s">
        <v>729</v>
      </c>
      <c r="C51" s="55">
        <v>1.00756402</v>
      </c>
      <c r="D51" s="55">
        <v>0.96357957999999999</v>
      </c>
      <c r="E51" s="56">
        <f t="shared" si="4"/>
        <v>4.564691999803494E-2</v>
      </c>
      <c r="F51" s="42">
        <f t="shared" si="1"/>
        <v>1.6244421730865046E-3</v>
      </c>
      <c r="G51" s="33">
        <v>21.322313567999998</v>
      </c>
      <c r="H51" s="174">
        <v>25.101428571428571</v>
      </c>
      <c r="I51" s="102"/>
      <c r="J51" s="162">
        <v>0</v>
      </c>
      <c r="K51" s="162">
        <v>0.16602729999999999</v>
      </c>
      <c r="L51" s="56">
        <f t="shared" si="2"/>
        <v>-1</v>
      </c>
      <c r="M51" s="42">
        <f t="shared" si="3"/>
        <v>0</v>
      </c>
    </row>
    <row r="52" spans="1:14" ht="12" customHeight="1" x14ac:dyDescent="0.2">
      <c r="A52" s="160" t="s">
        <v>937</v>
      </c>
      <c r="B52" s="32" t="s">
        <v>938</v>
      </c>
      <c r="C52" s="55">
        <v>0.92520004</v>
      </c>
      <c r="D52" s="55">
        <v>1.28542825</v>
      </c>
      <c r="E52" s="56">
        <f t="shared" si="4"/>
        <v>-0.28023984224712661</v>
      </c>
      <c r="F52" s="42">
        <f t="shared" si="1"/>
        <v>1.4916510848782798E-3</v>
      </c>
      <c r="G52" s="33">
        <v>3.3594703700999999</v>
      </c>
      <c r="H52" s="174">
        <v>23.01433333333333</v>
      </c>
      <c r="I52" s="102"/>
      <c r="J52" s="162">
        <v>6.5750880000000012E-2</v>
      </c>
      <c r="K52" s="162">
        <v>0.51520142999999996</v>
      </c>
      <c r="L52" s="56">
        <f t="shared" si="2"/>
        <v>-0.87237830454003196</v>
      </c>
      <c r="M52" s="42">
        <f t="shared" si="3"/>
        <v>7.1066663594177987E-2</v>
      </c>
    </row>
    <row r="53" spans="1:14" ht="12" customHeight="1" x14ac:dyDescent="0.2">
      <c r="A53" s="160" t="s">
        <v>1615</v>
      </c>
      <c r="B53" s="32" t="s">
        <v>492</v>
      </c>
      <c r="C53" s="55">
        <v>0.85098944999999993</v>
      </c>
      <c r="D53" s="55">
        <v>2.05140791</v>
      </c>
      <c r="E53" s="56">
        <f t="shared" si="4"/>
        <v>-0.58516809560318017</v>
      </c>
      <c r="F53" s="42">
        <f t="shared" si="1"/>
        <v>1.3720052760832896E-3</v>
      </c>
      <c r="G53" s="33">
        <v>31.839486999999998</v>
      </c>
      <c r="H53" s="174">
        <v>20.239428571428569</v>
      </c>
      <c r="I53" s="102"/>
      <c r="J53" s="162">
        <v>2.589267E-2</v>
      </c>
      <c r="K53" s="162">
        <v>0.11697930000000001</v>
      </c>
      <c r="L53" s="56">
        <f t="shared" si="2"/>
        <v>-0.77865596733781106</v>
      </c>
      <c r="M53" s="42">
        <f t="shared" si="3"/>
        <v>3.0426546416057215E-2</v>
      </c>
    </row>
    <row r="54" spans="1:14" ht="12" customHeight="1" x14ac:dyDescent="0.2">
      <c r="A54" s="160" t="s">
        <v>563</v>
      </c>
      <c r="B54" s="32" t="s">
        <v>499</v>
      </c>
      <c r="C54" s="55">
        <v>0.75692711000000001</v>
      </c>
      <c r="D54" s="55">
        <v>0.22058174</v>
      </c>
      <c r="E54" s="56">
        <f t="shared" si="4"/>
        <v>2.4315039404440277</v>
      </c>
      <c r="F54" s="42">
        <f t="shared" si="1"/>
        <v>1.2203535408464542E-3</v>
      </c>
      <c r="G54" s="33">
        <v>76.896485544300006</v>
      </c>
      <c r="H54" s="174">
        <v>35.427999999999997</v>
      </c>
      <c r="I54" s="102"/>
      <c r="J54" s="162">
        <v>8.9793990000000004E-2</v>
      </c>
      <c r="K54" s="162">
        <v>1.8881530000000001E-2</v>
      </c>
      <c r="L54" s="56">
        <f t="shared" si="2"/>
        <v>3.7556522167430293</v>
      </c>
      <c r="M54" s="42">
        <f t="shared" si="3"/>
        <v>0.11862963925284695</v>
      </c>
    </row>
    <row r="55" spans="1:14" ht="12" customHeight="1" x14ac:dyDescent="0.2">
      <c r="A55" s="160" t="s">
        <v>902</v>
      </c>
      <c r="B55" s="32" t="s">
        <v>903</v>
      </c>
      <c r="C55" s="55">
        <v>0.69708121000000001</v>
      </c>
      <c r="D55" s="55">
        <v>8.4661860000000005E-2</v>
      </c>
      <c r="E55" s="56">
        <f t="shared" si="4"/>
        <v>7.2337100791312636</v>
      </c>
      <c r="F55" s="42">
        <f t="shared" si="1"/>
        <v>1.1238671619002135E-3</v>
      </c>
      <c r="G55" s="33">
        <v>0.15756373199999998</v>
      </c>
      <c r="H55" s="174">
        <v>193.5573333333333</v>
      </c>
      <c r="I55" s="102"/>
      <c r="J55" s="162">
        <v>0.36368058000000003</v>
      </c>
      <c r="K55" s="162">
        <v>1.9480740000000003E-2</v>
      </c>
      <c r="L55" s="56">
        <f t="shared" si="2"/>
        <v>17.668725110031755</v>
      </c>
      <c r="M55" s="42">
        <f t="shared" si="3"/>
        <v>0.52171909783653481</v>
      </c>
    </row>
    <row r="56" spans="1:14" ht="12" customHeight="1" x14ac:dyDescent="0.2">
      <c r="A56" s="160" t="s">
        <v>1621</v>
      </c>
      <c r="B56" s="32" t="s">
        <v>529</v>
      </c>
      <c r="C56" s="55">
        <v>0.68965047000000002</v>
      </c>
      <c r="D56" s="55">
        <v>1.43180756</v>
      </c>
      <c r="E56" s="56">
        <f t="shared" si="4"/>
        <v>-0.51833578110175638</v>
      </c>
      <c r="F56" s="42">
        <f t="shared" si="1"/>
        <v>1.1118869728565031E-3</v>
      </c>
      <c r="G56" s="33">
        <v>8.4034209999999998</v>
      </c>
      <c r="H56" s="174">
        <v>99.066857142857145</v>
      </c>
      <c r="I56" s="102"/>
      <c r="J56" s="162">
        <v>0.27508985999999996</v>
      </c>
      <c r="K56" s="162">
        <v>0.35281159000000001</v>
      </c>
      <c r="L56" s="56">
        <f t="shared" si="2"/>
        <v>-0.22029245127689834</v>
      </c>
      <c r="M56" s="42">
        <f t="shared" si="3"/>
        <v>0.39888301678384985</v>
      </c>
    </row>
    <row r="57" spans="1:14" ht="12" customHeight="1" x14ac:dyDescent="0.2">
      <c r="A57" s="160" t="s">
        <v>766</v>
      </c>
      <c r="B57" s="32" t="s">
        <v>765</v>
      </c>
      <c r="C57" s="55">
        <v>0.65269970999999993</v>
      </c>
      <c r="D57" s="55">
        <v>0.27473890000000001</v>
      </c>
      <c r="E57" s="56">
        <f t="shared" si="4"/>
        <v>1.3757091187305472</v>
      </c>
      <c r="F57" s="42">
        <f t="shared" si="1"/>
        <v>1.0523132170651857E-3</v>
      </c>
      <c r="G57" s="33">
        <v>3.8430900699999997</v>
      </c>
      <c r="H57" s="174">
        <v>271.7262380952381</v>
      </c>
      <c r="I57" s="102"/>
      <c r="J57" s="162">
        <v>6.339504E-2</v>
      </c>
      <c r="K57" s="162">
        <v>7.4921710000000002E-2</v>
      </c>
      <c r="L57" s="56">
        <f t="shared" si="2"/>
        <v>-0.15384953173118987</v>
      </c>
      <c r="M57" s="42">
        <f t="shared" si="3"/>
        <v>9.7127421735793334E-2</v>
      </c>
    </row>
    <row r="58" spans="1:14" ht="12" customHeight="1" x14ac:dyDescent="0.2">
      <c r="A58" s="160" t="s">
        <v>946</v>
      </c>
      <c r="B58" s="32" t="s">
        <v>947</v>
      </c>
      <c r="C58" s="55">
        <v>0.62991198999999998</v>
      </c>
      <c r="D58" s="55">
        <v>0.17651932000000001</v>
      </c>
      <c r="E58" s="56">
        <f t="shared" si="4"/>
        <v>2.5685158429116992</v>
      </c>
      <c r="F58" s="42">
        <f t="shared" si="1"/>
        <v>1.015573781494147E-3</v>
      </c>
      <c r="G58" s="33">
        <v>7.1897666889000007</v>
      </c>
      <c r="H58" s="174">
        <v>35.914523809523807</v>
      </c>
      <c r="I58" s="102"/>
      <c r="J58" s="162">
        <v>9.0802000000000001E-3</v>
      </c>
      <c r="K58" s="162">
        <v>0.11391244</v>
      </c>
      <c r="L58" s="56">
        <f t="shared" si="2"/>
        <v>-0.92028789831909497</v>
      </c>
      <c r="M58" s="42">
        <f t="shared" si="3"/>
        <v>1.4415029629774154E-2</v>
      </c>
    </row>
    <row r="59" spans="1:14" ht="12" customHeight="1" x14ac:dyDescent="0.2">
      <c r="A59" s="160" t="s">
        <v>1618</v>
      </c>
      <c r="B59" s="32" t="s">
        <v>1749</v>
      </c>
      <c r="C59" s="55">
        <v>0.62576127000000004</v>
      </c>
      <c r="D59" s="55">
        <v>1.5359470100000001</v>
      </c>
      <c r="E59" s="56">
        <f t="shared" si="4"/>
        <v>-0.59258928470455507</v>
      </c>
      <c r="F59" s="42">
        <f t="shared" si="1"/>
        <v>1.008881795195675E-3</v>
      </c>
      <c r="G59" s="33">
        <v>22.510072000000001</v>
      </c>
      <c r="H59" s="174">
        <v>54.96557142857143</v>
      </c>
      <c r="I59" s="102"/>
      <c r="J59" s="162">
        <v>5.5852650000000004E-2</v>
      </c>
      <c r="K59" s="162">
        <v>0.40612378999999998</v>
      </c>
      <c r="L59" s="56">
        <f t="shared" si="2"/>
        <v>-0.86247382848465981</v>
      </c>
      <c r="M59" s="42">
        <f t="shared" si="3"/>
        <v>8.9255523915693927E-2</v>
      </c>
    </row>
    <row r="60" spans="1:14" ht="12" customHeight="1" x14ac:dyDescent="0.2">
      <c r="A60" s="160" t="s">
        <v>1620</v>
      </c>
      <c r="B60" s="32" t="s">
        <v>491</v>
      </c>
      <c r="C60" s="55">
        <v>0.61588931999999996</v>
      </c>
      <c r="D60" s="55">
        <v>0.37616639000000002</v>
      </c>
      <c r="E60" s="56">
        <f t="shared" si="4"/>
        <v>0.63727897114891086</v>
      </c>
      <c r="F60" s="42">
        <f t="shared" si="1"/>
        <v>9.9296577239982179E-4</v>
      </c>
      <c r="G60" s="33">
        <v>37.889878000000003</v>
      </c>
      <c r="H60" s="174">
        <v>36.85738095238095</v>
      </c>
      <c r="I60" s="102"/>
      <c r="J60" s="162">
        <v>0.10871207000000001</v>
      </c>
      <c r="K60" s="162">
        <v>7.1139910000000001E-2</v>
      </c>
      <c r="L60" s="56">
        <f t="shared" si="2"/>
        <v>0.52814460968533705</v>
      </c>
      <c r="M60" s="42">
        <f t="shared" si="3"/>
        <v>0.1765123480303247</v>
      </c>
    </row>
    <row r="61" spans="1:14" ht="12" customHeight="1" x14ac:dyDescent="0.2">
      <c r="A61" s="160" t="s">
        <v>768</v>
      </c>
      <c r="B61" s="32" t="s">
        <v>767</v>
      </c>
      <c r="C61" s="55">
        <v>0.60440985999999997</v>
      </c>
      <c r="D61" s="55">
        <v>1.771375E-2</v>
      </c>
      <c r="E61" s="56">
        <f t="shared" si="4"/>
        <v>33.120943334979884</v>
      </c>
      <c r="F61" s="42">
        <f t="shared" si="1"/>
        <v>9.7445804626222147E-4</v>
      </c>
      <c r="G61" s="33">
        <v>1.4447030000000001E-2</v>
      </c>
      <c r="H61" s="174">
        <v>61.880571428571443</v>
      </c>
      <c r="I61" s="102"/>
      <c r="J61" s="162">
        <v>0.67953618999999998</v>
      </c>
      <c r="K61" s="162">
        <v>0.22951409</v>
      </c>
      <c r="L61" s="56">
        <f t="shared" si="2"/>
        <v>1.9607602304503398</v>
      </c>
      <c r="M61" s="42">
        <f t="shared" si="3"/>
        <v>1.124296996081434</v>
      </c>
    </row>
    <row r="62" spans="1:14" ht="12" customHeight="1" x14ac:dyDescent="0.2">
      <c r="A62" s="160" t="s">
        <v>558</v>
      </c>
      <c r="B62" s="32" t="s">
        <v>476</v>
      </c>
      <c r="C62" s="55">
        <v>0.59827147000000003</v>
      </c>
      <c r="D62" s="55">
        <v>0.50508952000000007</v>
      </c>
      <c r="E62" s="56">
        <f t="shared" si="4"/>
        <v>0.18448600952955818</v>
      </c>
      <c r="F62" s="42">
        <f t="shared" si="1"/>
        <v>9.6456144476304102E-4</v>
      </c>
      <c r="G62" s="33">
        <v>36.684024479800001</v>
      </c>
      <c r="H62" s="174">
        <v>53.853619047619041</v>
      </c>
      <c r="I62" s="102"/>
      <c r="J62" s="162">
        <v>2.1476740000000001E-2</v>
      </c>
      <c r="K62" s="162">
        <v>0.58485993999999997</v>
      </c>
      <c r="L62" s="56">
        <f t="shared" si="2"/>
        <v>-0.96327883219356758</v>
      </c>
      <c r="M62" s="42">
        <f t="shared" si="3"/>
        <v>3.5897984572120747E-2</v>
      </c>
    </row>
    <row r="63" spans="1:14" ht="12" customHeight="1" x14ac:dyDescent="0.2">
      <c r="A63" s="160" t="s">
        <v>561</v>
      </c>
      <c r="B63" s="32" t="s">
        <v>496</v>
      </c>
      <c r="C63" s="55">
        <v>0.57515757999999995</v>
      </c>
      <c r="D63" s="55">
        <v>0.22821860999999999</v>
      </c>
      <c r="E63" s="56">
        <f t="shared" si="4"/>
        <v>1.5202045529941661</v>
      </c>
      <c r="F63" s="42">
        <f t="shared" si="1"/>
        <v>9.2729614255417233E-4</v>
      </c>
      <c r="G63" s="33">
        <v>33.067363390299995</v>
      </c>
      <c r="H63" s="174">
        <v>23.426285714285719</v>
      </c>
      <c r="I63" s="102"/>
      <c r="J63" s="162">
        <v>0.63682833999999999</v>
      </c>
      <c r="K63" s="162">
        <v>0.10830678000000001</v>
      </c>
      <c r="L63" s="56">
        <f t="shared" si="2"/>
        <v>4.8798566442470168</v>
      </c>
      <c r="M63" s="42">
        <f t="shared" si="3"/>
        <v>1.1072241106515541</v>
      </c>
    </row>
    <row r="64" spans="1:14" ht="12" customHeight="1" x14ac:dyDescent="0.2">
      <c r="A64" s="160" t="s">
        <v>588</v>
      </c>
      <c r="B64" s="32" t="s">
        <v>524</v>
      </c>
      <c r="C64" s="55">
        <v>0.53419344999999996</v>
      </c>
      <c r="D64" s="55">
        <v>7.0749359999999997E-2</v>
      </c>
      <c r="E64" s="56">
        <f t="shared" si="4"/>
        <v>6.5505057572252241</v>
      </c>
      <c r="F64" s="42">
        <f t="shared" si="1"/>
        <v>8.612518426040828E-4</v>
      </c>
      <c r="G64" s="33">
        <v>2.4561652533</v>
      </c>
      <c r="H64" s="174">
        <v>135.10361904761899</v>
      </c>
      <c r="I64" s="102"/>
      <c r="J64" s="162">
        <v>2.5785000000000001E-3</v>
      </c>
      <c r="K64" s="162">
        <v>4.8570000000000002E-3</v>
      </c>
      <c r="L64" s="56">
        <f t="shared" si="2"/>
        <v>-0.46911673872760962</v>
      </c>
      <c r="M64" s="42">
        <f t="shared" si="3"/>
        <v>4.8269030629259869E-3</v>
      </c>
      <c r="N64" s="99"/>
    </row>
    <row r="65" spans="1:19" s="99" customFormat="1" ht="12" customHeight="1" x14ac:dyDescent="0.2">
      <c r="A65" s="160" t="s">
        <v>762</v>
      </c>
      <c r="B65" s="32" t="s">
        <v>761</v>
      </c>
      <c r="C65" s="55">
        <v>0.50668946000000004</v>
      </c>
      <c r="D65" s="55">
        <v>0.42205249</v>
      </c>
      <c r="E65" s="56">
        <f t="shared" si="4"/>
        <v>0.2005365967631183</v>
      </c>
      <c r="F65" s="42">
        <f t="shared" si="1"/>
        <v>8.1690861438504672E-4</v>
      </c>
      <c r="G65" s="33">
        <v>4.5462417999999998</v>
      </c>
      <c r="H65" s="174">
        <v>42.22904761904762</v>
      </c>
      <c r="I65" s="102"/>
      <c r="J65" s="162">
        <v>3.8417269999999996E-2</v>
      </c>
      <c r="K65" s="162">
        <v>0.10320092</v>
      </c>
      <c r="L65" s="56">
        <f t="shared" si="2"/>
        <v>-0.62774295035354344</v>
      </c>
      <c r="M65" s="42">
        <f t="shared" si="3"/>
        <v>7.582014830148627E-2</v>
      </c>
      <c r="N65" s="70"/>
      <c r="O65" s="70"/>
      <c r="P65" s="70"/>
      <c r="Q65" s="70"/>
      <c r="R65" s="70"/>
      <c r="S65" s="70"/>
    </row>
    <row r="66" spans="1:19" ht="12" customHeight="1" x14ac:dyDescent="0.2">
      <c r="A66" s="160" t="s">
        <v>562</v>
      </c>
      <c r="B66" s="32" t="s">
        <v>497</v>
      </c>
      <c r="C66" s="55">
        <v>0.44757465999999996</v>
      </c>
      <c r="D66" s="55">
        <v>1.98919454</v>
      </c>
      <c r="E66" s="56">
        <f t="shared" si="4"/>
        <v>-0.77499703975660417</v>
      </c>
      <c r="F66" s="42">
        <f t="shared" si="1"/>
        <v>7.2160094929635667E-4</v>
      </c>
      <c r="G66" s="33">
        <v>83.023768696999994</v>
      </c>
      <c r="H66" s="174">
        <v>30.04271428571429</v>
      </c>
      <c r="I66" s="102"/>
      <c r="J66" s="162">
        <v>2.1640889999999999E-2</v>
      </c>
      <c r="K66" s="162">
        <v>6.3754988399999997</v>
      </c>
      <c r="L66" s="56">
        <f t="shared" si="2"/>
        <v>-0.99660561619677124</v>
      </c>
      <c r="M66" s="42">
        <f t="shared" si="3"/>
        <v>4.8351463865268875E-2</v>
      </c>
    </row>
    <row r="67" spans="1:19" ht="12" customHeight="1" x14ac:dyDescent="0.2">
      <c r="A67" s="160" t="s">
        <v>758</v>
      </c>
      <c r="B67" s="32" t="s">
        <v>757</v>
      </c>
      <c r="C67" s="55">
        <v>0.39953940000000004</v>
      </c>
      <c r="D67" s="55">
        <v>0.10348647</v>
      </c>
      <c r="E67" s="56">
        <f t="shared" si="4"/>
        <v>2.8607887581825922</v>
      </c>
      <c r="F67" s="42">
        <f t="shared" si="1"/>
        <v>6.4415624048353597E-4</v>
      </c>
      <c r="G67" s="33">
        <v>1.7278058700000001</v>
      </c>
      <c r="H67" s="174">
        <v>48.001428571428569</v>
      </c>
      <c r="I67" s="102"/>
      <c r="J67" s="162">
        <v>2.56515E-3</v>
      </c>
      <c r="K67" s="162">
        <v>1.6410000000000001E-3</v>
      </c>
      <c r="L67" s="56">
        <f t="shared" si="2"/>
        <v>0.56316270566727589</v>
      </c>
      <c r="M67" s="42">
        <f t="shared" si="3"/>
        <v>6.4202679385312184E-3</v>
      </c>
    </row>
    <row r="68" spans="1:19" ht="12" customHeight="1" x14ac:dyDescent="0.2">
      <c r="A68" s="160" t="s">
        <v>833</v>
      </c>
      <c r="B68" s="32" t="s">
        <v>834</v>
      </c>
      <c r="C68" s="55">
        <v>0.37945859000000004</v>
      </c>
      <c r="D68" s="55">
        <v>0.51342836000000003</v>
      </c>
      <c r="E68" s="56">
        <f t="shared" si="4"/>
        <v>-0.2609317685528707</v>
      </c>
      <c r="F68" s="42">
        <f t="shared" si="1"/>
        <v>6.1178101272010583E-4</v>
      </c>
      <c r="G68" s="33">
        <v>2.5107162349999999</v>
      </c>
      <c r="H68" s="174">
        <v>67.923619047619042</v>
      </c>
      <c r="I68" s="102"/>
      <c r="J68" s="162">
        <v>0.11934035000000001</v>
      </c>
      <c r="K68" s="162">
        <v>0.11538213999999999</v>
      </c>
      <c r="L68" s="56">
        <f t="shared" si="2"/>
        <v>3.430522262804292E-2</v>
      </c>
      <c r="M68" s="42">
        <f t="shared" si="3"/>
        <v>0.31450164298560218</v>
      </c>
    </row>
    <row r="69" spans="1:19" ht="12" customHeight="1" x14ac:dyDescent="0.2">
      <c r="A69" s="160" t="s">
        <v>1905</v>
      </c>
      <c r="B69" s="32" t="s">
        <v>1906</v>
      </c>
      <c r="C69" s="55">
        <v>0.37507109999999999</v>
      </c>
      <c r="D69" s="55">
        <v>0.7127445</v>
      </c>
      <c r="E69" s="56">
        <f t="shared" si="4"/>
        <v>-0.47376500274642597</v>
      </c>
      <c r="F69" s="42">
        <f t="shared" si="1"/>
        <v>6.0470729467487891E-4</v>
      </c>
      <c r="G69" s="33">
        <v>7.2260310900290898</v>
      </c>
      <c r="H69" s="174">
        <v>59.739952380952381</v>
      </c>
      <c r="I69" s="102"/>
      <c r="J69" s="162">
        <v>0.69684030000000008</v>
      </c>
      <c r="K69" s="162">
        <v>0.71692831000000001</v>
      </c>
      <c r="L69" s="56">
        <f t="shared" si="2"/>
        <v>-2.8019551913077478E-2</v>
      </c>
      <c r="M69" s="42">
        <f t="shared" si="3"/>
        <v>1.857888544331995</v>
      </c>
    </row>
    <row r="70" spans="1:19" ht="12" customHeight="1" x14ac:dyDescent="0.2">
      <c r="A70" s="160" t="s">
        <v>3037</v>
      </c>
      <c r="B70" s="32" t="s">
        <v>361</v>
      </c>
      <c r="C70" s="55">
        <v>0.34018006000000001</v>
      </c>
      <c r="D70" s="55">
        <v>7.1309910000000004E-2</v>
      </c>
      <c r="E70" s="56">
        <f t="shared" si="4"/>
        <v>3.7704457907743816</v>
      </c>
      <c r="F70" s="42">
        <f t="shared" si="1"/>
        <v>5.4845431648809526E-4</v>
      </c>
      <c r="G70" s="33">
        <v>104.69340048999999</v>
      </c>
      <c r="H70" s="174">
        <v>32.585761904761902</v>
      </c>
      <c r="I70" s="102"/>
      <c r="J70" s="162">
        <v>0.15344851999999998</v>
      </c>
      <c r="K70" s="162">
        <v>49.917870030000003</v>
      </c>
      <c r="L70" s="56">
        <f t="shared" si="2"/>
        <v>-0.99692598021694878</v>
      </c>
      <c r="M70" s="42">
        <f t="shared" si="3"/>
        <v>0.45108028965601327</v>
      </c>
    </row>
    <row r="71" spans="1:19" s="99" customFormat="1" ht="12" customHeight="1" x14ac:dyDescent="0.2">
      <c r="A71" s="160" t="s">
        <v>1619</v>
      </c>
      <c r="B71" s="32" t="s">
        <v>1750</v>
      </c>
      <c r="C71" s="55">
        <v>0.33956037999999999</v>
      </c>
      <c r="D71" s="55">
        <v>4.7087296199999997</v>
      </c>
      <c r="E71" s="56">
        <f t="shared" ref="E71:E102" si="5">IF(ISERROR(C71/D71-1),"",IF((C71/D71-1)&gt;10000%,"",C71/D71-1))</f>
        <v>-0.927887050775279</v>
      </c>
      <c r="F71" s="42">
        <f t="shared" ref="F71:F134" si="6">C71/$C$253</f>
        <v>5.4745523920284413E-4</v>
      </c>
      <c r="G71" s="33">
        <v>10.143171000000001</v>
      </c>
      <c r="H71" s="174">
        <v>45.204809523809523</v>
      </c>
      <c r="I71" s="102"/>
      <c r="J71" s="162">
        <v>1.3381299999999999E-2</v>
      </c>
      <c r="K71" s="162">
        <v>3.2257470000000003E-2</v>
      </c>
      <c r="L71" s="56">
        <f t="shared" ref="L71:L134" si="7">IF(ISERROR(J71/K71-1),"",IF((J71/K71-1)&gt;10000%,"",J71/K71-1))</f>
        <v>-0.58517205472096867</v>
      </c>
      <c r="M71" s="42">
        <f t="shared" ref="M71:M134" si="8">IF(ISERROR(J71/C71),"",IF(J71/C71&gt;10000%,"",J71/C71))</f>
        <v>3.9407718886402467E-2</v>
      </c>
      <c r="N71" s="70"/>
      <c r="O71" s="70"/>
      <c r="P71" s="70"/>
      <c r="Q71" s="70"/>
      <c r="R71" s="70"/>
      <c r="S71" s="70"/>
    </row>
    <row r="72" spans="1:19" ht="12" customHeight="1" x14ac:dyDescent="0.2">
      <c r="A72" s="160" t="s">
        <v>587</v>
      </c>
      <c r="B72" s="32" t="s">
        <v>523</v>
      </c>
      <c r="C72" s="55">
        <v>0.33849899999999999</v>
      </c>
      <c r="D72" s="55">
        <v>0.16328283999999998</v>
      </c>
      <c r="E72" s="56">
        <f t="shared" si="5"/>
        <v>1.0730837361721539</v>
      </c>
      <c r="F72" s="42">
        <f t="shared" si="6"/>
        <v>5.4574403237186726E-4</v>
      </c>
      <c r="G72" s="33">
        <v>1.3327682726000001</v>
      </c>
      <c r="H72" s="174">
        <v>134.47476190476189</v>
      </c>
      <c r="I72" s="102"/>
      <c r="J72" s="162">
        <v>1.143368E-2</v>
      </c>
      <c r="K72" s="162">
        <v>2.3985E-3</v>
      </c>
      <c r="L72" s="56">
        <f t="shared" si="7"/>
        <v>3.767012716281009</v>
      </c>
      <c r="M72" s="42">
        <f t="shared" si="8"/>
        <v>3.3777588707795299E-2</v>
      </c>
    </row>
    <row r="73" spans="1:19" ht="12" customHeight="1" x14ac:dyDescent="0.2">
      <c r="A73" s="160" t="s">
        <v>2228</v>
      </c>
      <c r="B73" s="32" t="s">
        <v>1900</v>
      </c>
      <c r="C73" s="55">
        <v>0.33352271</v>
      </c>
      <c r="D73" s="55">
        <v>0.77059701999999997</v>
      </c>
      <c r="E73" s="56">
        <f t="shared" si="5"/>
        <v>-0.56718920350872881</v>
      </c>
      <c r="F73" s="42">
        <f t="shared" si="6"/>
        <v>5.3772102323195305E-4</v>
      </c>
      <c r="G73" s="33">
        <v>7.4923371731254198</v>
      </c>
      <c r="H73" s="174">
        <v>59.769047619047612</v>
      </c>
      <c r="I73" s="102"/>
      <c r="J73" s="162">
        <v>0.31460610999999999</v>
      </c>
      <c r="K73" s="162">
        <v>0.75689117000000006</v>
      </c>
      <c r="L73" s="56">
        <f t="shared" si="7"/>
        <v>-0.58434432522181501</v>
      </c>
      <c r="M73" s="42">
        <f t="shared" si="8"/>
        <v>0.94328242295704545</v>
      </c>
    </row>
    <row r="74" spans="1:19" ht="12" customHeight="1" x14ac:dyDescent="0.2">
      <c r="A74" s="160" t="s">
        <v>1609</v>
      </c>
      <c r="B74" s="32" t="s">
        <v>515</v>
      </c>
      <c r="C74" s="55">
        <v>0.33042742999999997</v>
      </c>
      <c r="D74" s="55">
        <v>0.24749715999999999</v>
      </c>
      <c r="E74" s="56">
        <f t="shared" si="5"/>
        <v>0.33507564288818492</v>
      </c>
      <c r="F74" s="42">
        <f t="shared" si="6"/>
        <v>5.3273066701666144E-4</v>
      </c>
      <c r="G74" s="33">
        <v>0.77500899999999995</v>
      </c>
      <c r="H74" s="174">
        <v>48.307428571428566</v>
      </c>
      <c r="I74" s="102"/>
      <c r="J74" s="162">
        <v>5.4891000000000002E-3</v>
      </c>
      <c r="K74" s="162">
        <v>5.1096000000000006E-3</v>
      </c>
      <c r="L74" s="56">
        <f t="shared" si="7"/>
        <v>7.4271958666040305E-2</v>
      </c>
      <c r="M74" s="42">
        <f t="shared" si="8"/>
        <v>1.6612119641520078E-2</v>
      </c>
    </row>
    <row r="75" spans="1:19" ht="12" customHeight="1" x14ac:dyDescent="0.2">
      <c r="A75" s="160" t="s">
        <v>1413</v>
      </c>
      <c r="B75" s="32" t="s">
        <v>1414</v>
      </c>
      <c r="C75" s="55">
        <v>0.30478690999999997</v>
      </c>
      <c r="D75" s="55">
        <v>0.52051831999999998</v>
      </c>
      <c r="E75" s="56">
        <f t="shared" si="5"/>
        <v>-0.41445498018206162</v>
      </c>
      <c r="F75" s="42">
        <f t="shared" si="6"/>
        <v>4.9139181290804804E-4</v>
      </c>
      <c r="G75" s="33">
        <v>18.479860970976372</v>
      </c>
      <c r="H75" s="174">
        <v>60.553238095238093</v>
      </c>
      <c r="I75" s="102"/>
      <c r="J75" s="162">
        <v>0</v>
      </c>
      <c r="K75" s="162">
        <v>6.1056329999999999E-2</v>
      </c>
      <c r="L75" s="56">
        <f t="shared" si="7"/>
        <v>-1</v>
      </c>
      <c r="M75" s="42">
        <f t="shared" si="8"/>
        <v>0</v>
      </c>
    </row>
    <row r="76" spans="1:19" ht="12" customHeight="1" x14ac:dyDescent="0.2">
      <c r="A76" s="160" t="s">
        <v>1409</v>
      </c>
      <c r="B76" s="32" t="s">
        <v>1410</v>
      </c>
      <c r="C76" s="55">
        <v>0.30385266</v>
      </c>
      <c r="D76" s="55">
        <v>0.86195796999999996</v>
      </c>
      <c r="E76" s="56">
        <f t="shared" si="5"/>
        <v>-0.64748552646946345</v>
      </c>
      <c r="F76" s="42">
        <f t="shared" si="6"/>
        <v>4.8988557105137081E-4</v>
      </c>
      <c r="G76" s="33">
        <v>18.715953549073543</v>
      </c>
      <c r="H76" s="174">
        <v>171.9934761904762</v>
      </c>
      <c r="I76" s="102"/>
      <c r="J76" s="162">
        <v>0.1202857</v>
      </c>
      <c r="K76" s="162">
        <v>1.66080743</v>
      </c>
      <c r="L76" s="56">
        <f t="shared" si="7"/>
        <v>-0.92757396322582686</v>
      </c>
      <c r="M76" s="42">
        <f t="shared" si="8"/>
        <v>0.39586851074464841</v>
      </c>
    </row>
    <row r="77" spans="1:19" ht="12" customHeight="1" x14ac:dyDescent="0.2">
      <c r="A77" s="160" t="s">
        <v>1356</v>
      </c>
      <c r="B77" s="32" t="s">
        <v>945</v>
      </c>
      <c r="C77" s="55">
        <v>0.27245881</v>
      </c>
      <c r="D77" s="55">
        <v>0.58614089000000003</v>
      </c>
      <c r="E77" s="56">
        <f t="shared" si="5"/>
        <v>-0.53516498396827428</v>
      </c>
      <c r="F77" s="42">
        <f t="shared" si="6"/>
        <v>4.3927092731334635E-4</v>
      </c>
      <c r="G77" s="33">
        <v>0.1736126295</v>
      </c>
      <c r="H77" s="174">
        <v>8.6209523809523798</v>
      </c>
      <c r="I77" s="102"/>
      <c r="J77" s="162">
        <v>0</v>
      </c>
      <c r="K77" s="162">
        <v>30.68456183</v>
      </c>
      <c r="L77" s="56">
        <f t="shared" si="7"/>
        <v>-1</v>
      </c>
      <c r="M77" s="42">
        <f t="shared" si="8"/>
        <v>0</v>
      </c>
    </row>
    <row r="78" spans="1:19" ht="12" customHeight="1" x14ac:dyDescent="0.2">
      <c r="A78" s="160" t="s">
        <v>1351</v>
      </c>
      <c r="B78" s="32" t="s">
        <v>513</v>
      </c>
      <c r="C78" s="55">
        <v>0.26855245</v>
      </c>
      <c r="D78" s="55">
        <v>0.32554709999999998</v>
      </c>
      <c r="E78" s="56">
        <f t="shared" si="5"/>
        <v>-0.17507343791420649</v>
      </c>
      <c r="F78" s="42">
        <f t="shared" si="6"/>
        <v>4.3297290971714612E-4</v>
      </c>
      <c r="G78" s="33">
        <v>277.0684166616</v>
      </c>
      <c r="H78" s="174">
        <v>9.5158095238095228</v>
      </c>
      <c r="I78" s="102"/>
      <c r="J78" s="162">
        <v>10.067287960000002</v>
      </c>
      <c r="K78" s="162">
        <v>2.0761724699999999</v>
      </c>
      <c r="L78" s="56">
        <f t="shared" si="7"/>
        <v>3.8489651536512293</v>
      </c>
      <c r="M78" s="42">
        <f t="shared" si="8"/>
        <v>37.487231861038694</v>
      </c>
    </row>
    <row r="79" spans="1:19" ht="12" customHeight="1" x14ac:dyDescent="0.2">
      <c r="A79" s="160" t="s">
        <v>1810</v>
      </c>
      <c r="B79" s="32" t="s">
        <v>1811</v>
      </c>
      <c r="C79" s="55">
        <v>0.25899833999999999</v>
      </c>
      <c r="D79" s="55">
        <v>0.4454689</v>
      </c>
      <c r="E79" s="56">
        <f t="shared" si="5"/>
        <v>-0.41859389061727992</v>
      </c>
      <c r="F79" s="42">
        <f t="shared" si="6"/>
        <v>4.1756932354074862E-4</v>
      </c>
      <c r="G79" s="33">
        <v>3.1194449672036306</v>
      </c>
      <c r="H79" s="174">
        <v>108.4168571428571</v>
      </c>
      <c r="I79" s="102"/>
      <c r="J79" s="162">
        <v>0</v>
      </c>
      <c r="K79" s="162">
        <v>1.12725E-3</v>
      </c>
      <c r="L79" s="56">
        <f t="shared" si="7"/>
        <v>-1</v>
      </c>
      <c r="M79" s="42">
        <f t="shared" si="8"/>
        <v>0</v>
      </c>
    </row>
    <row r="80" spans="1:19" ht="12" customHeight="1" x14ac:dyDescent="0.2">
      <c r="A80" s="160" t="s">
        <v>1622</v>
      </c>
      <c r="B80" s="32" t="s">
        <v>1722</v>
      </c>
      <c r="C80" s="55">
        <v>0.25816475</v>
      </c>
      <c r="D80" s="55">
        <v>0.34400379999999997</v>
      </c>
      <c r="E80" s="56">
        <f t="shared" si="5"/>
        <v>-0.24952936566398387</v>
      </c>
      <c r="F80" s="42">
        <f t="shared" si="6"/>
        <v>4.1622537047753466E-4</v>
      </c>
      <c r="G80" s="33">
        <v>10.913444</v>
      </c>
      <c r="H80" s="174">
        <v>99.615761904761911</v>
      </c>
      <c r="I80" s="102"/>
      <c r="J80" s="162">
        <v>0.20239187</v>
      </c>
      <c r="K80" s="162">
        <v>6.0427679999999998E-2</v>
      </c>
      <c r="L80" s="56">
        <f t="shared" si="7"/>
        <v>2.3493238529097926</v>
      </c>
      <c r="M80" s="42">
        <f t="shared" si="8"/>
        <v>0.78396399973272879</v>
      </c>
    </row>
    <row r="81" spans="1:13" ht="12" customHeight="1" x14ac:dyDescent="0.2">
      <c r="A81" s="160" t="s">
        <v>568</v>
      </c>
      <c r="B81" s="32" t="s">
        <v>514</v>
      </c>
      <c r="C81" s="55">
        <v>0.25252075000000002</v>
      </c>
      <c r="D81" s="55">
        <v>0.60206313</v>
      </c>
      <c r="E81" s="56">
        <f t="shared" si="5"/>
        <v>-0.58057429957552786</v>
      </c>
      <c r="F81" s="42">
        <f t="shared" si="6"/>
        <v>4.0712584782397643E-4</v>
      </c>
      <c r="G81" s="33">
        <v>44.493931242000002</v>
      </c>
      <c r="H81" s="174">
        <v>32.501571428571431</v>
      </c>
      <c r="I81" s="102"/>
      <c r="J81" s="162">
        <v>0.14705108</v>
      </c>
      <c r="K81" s="162">
        <v>0.10228511999999999</v>
      </c>
      <c r="L81" s="56">
        <f t="shared" si="7"/>
        <v>0.43765857634033201</v>
      </c>
      <c r="M81" s="42">
        <f t="shared" si="8"/>
        <v>0.58233265979132409</v>
      </c>
    </row>
    <row r="82" spans="1:13" ht="12" customHeight="1" x14ac:dyDescent="0.2">
      <c r="A82" s="160" t="s">
        <v>986</v>
      </c>
      <c r="B82" s="32" t="s">
        <v>975</v>
      </c>
      <c r="C82" s="55">
        <v>0.22987616</v>
      </c>
      <c r="D82" s="55">
        <v>2.645082E-2</v>
      </c>
      <c r="E82" s="56">
        <f t="shared" si="5"/>
        <v>7.6907007041747661</v>
      </c>
      <c r="F82" s="42">
        <f t="shared" si="6"/>
        <v>3.706171731808972E-4</v>
      </c>
      <c r="G82" s="33">
        <v>0.46734903499999997</v>
      </c>
      <c r="H82" s="174">
        <v>42.872285714285717</v>
      </c>
      <c r="I82" s="102"/>
      <c r="J82" s="162">
        <v>7.8499999999999993E-3</v>
      </c>
      <c r="K82" s="162">
        <v>0</v>
      </c>
      <c r="L82" s="56" t="str">
        <f t="shared" si="7"/>
        <v/>
      </c>
      <c r="M82" s="42">
        <f t="shared" si="8"/>
        <v>3.4148821695994917E-2</v>
      </c>
    </row>
    <row r="83" spans="1:13" ht="12" customHeight="1" x14ac:dyDescent="0.2">
      <c r="A83" s="160" t="s">
        <v>1610</v>
      </c>
      <c r="B83" s="32" t="s">
        <v>498</v>
      </c>
      <c r="C83" s="55">
        <v>0.22575614000000002</v>
      </c>
      <c r="D83" s="55">
        <v>0.39207366999999999</v>
      </c>
      <c r="E83" s="56">
        <f t="shared" si="5"/>
        <v>-0.42419969185893036</v>
      </c>
      <c r="F83" s="42">
        <f t="shared" si="6"/>
        <v>3.6397468286851009E-4</v>
      </c>
      <c r="G83" s="33">
        <v>13.099017999999999</v>
      </c>
      <c r="H83" s="174">
        <v>30.088571428571431</v>
      </c>
      <c r="I83" s="102"/>
      <c r="J83" s="162">
        <v>1.1079E-4</v>
      </c>
      <c r="K83" s="162">
        <v>1.2485410000000001E-2</v>
      </c>
      <c r="L83" s="56">
        <f t="shared" si="7"/>
        <v>-0.99112644278401751</v>
      </c>
      <c r="M83" s="42">
        <f t="shared" si="8"/>
        <v>4.9075077204987648E-4</v>
      </c>
    </row>
    <row r="84" spans="1:13" ht="12" customHeight="1" x14ac:dyDescent="0.2">
      <c r="A84" s="160" t="s">
        <v>1352</v>
      </c>
      <c r="B84" s="32" t="s">
        <v>493</v>
      </c>
      <c r="C84" s="55">
        <v>0.21732795000000002</v>
      </c>
      <c r="D84" s="55">
        <v>0.18987123</v>
      </c>
      <c r="E84" s="56">
        <f t="shared" si="5"/>
        <v>0.14460705816252428</v>
      </c>
      <c r="F84" s="42">
        <f t="shared" si="6"/>
        <v>3.5038635795116546E-4</v>
      </c>
      <c r="G84" s="33">
        <v>92.373697028500004</v>
      </c>
      <c r="H84" s="174">
        <v>38.58761904761905</v>
      </c>
      <c r="I84" s="102"/>
      <c r="J84" s="162">
        <v>127.86071316</v>
      </c>
      <c r="K84" s="162">
        <v>3.4339488399999998</v>
      </c>
      <c r="L84" s="56">
        <f t="shared" si="7"/>
        <v>36.234309279925093</v>
      </c>
      <c r="M84" s="42" t="str">
        <f t="shared" si="8"/>
        <v/>
      </c>
    </row>
    <row r="85" spans="1:13" ht="12" customHeight="1" x14ac:dyDescent="0.2">
      <c r="A85" s="160" t="s">
        <v>1646</v>
      </c>
      <c r="B85" s="32" t="s">
        <v>503</v>
      </c>
      <c r="C85" s="55">
        <v>0.19440682000000001</v>
      </c>
      <c r="D85" s="55">
        <v>5.1086079999999999E-2</v>
      </c>
      <c r="E85" s="56">
        <f t="shared" si="5"/>
        <v>2.8054753858585353</v>
      </c>
      <c r="F85" s="42">
        <f t="shared" si="6"/>
        <v>3.1343183249401554E-4</v>
      </c>
      <c r="G85" s="33">
        <v>6.3972930000000003</v>
      </c>
      <c r="H85" s="174">
        <v>247.50171428571431</v>
      </c>
      <c r="I85" s="102"/>
      <c r="J85" s="162">
        <v>0.15385397000000001</v>
      </c>
      <c r="K85" s="162">
        <v>3.7216010000000001E-2</v>
      </c>
      <c r="L85" s="56">
        <f t="shared" si="7"/>
        <v>3.1340801982802562</v>
      </c>
      <c r="M85" s="42">
        <f t="shared" si="8"/>
        <v>0.79140212262100684</v>
      </c>
    </row>
    <row r="86" spans="1:13" ht="12" customHeight="1" x14ac:dyDescent="0.2">
      <c r="A86" s="160" t="s">
        <v>878</v>
      </c>
      <c r="B86" s="32" t="s">
        <v>879</v>
      </c>
      <c r="C86" s="55">
        <v>0.19258507999999999</v>
      </c>
      <c r="D86" s="55">
        <v>0.14061548999999998</v>
      </c>
      <c r="E86" s="56">
        <f t="shared" si="5"/>
        <v>0.36958652279347048</v>
      </c>
      <c r="F86" s="42">
        <f t="shared" si="6"/>
        <v>3.1049473745523216E-4</v>
      </c>
      <c r="G86" s="33">
        <v>3.519730596</v>
      </c>
      <c r="H86" s="174">
        <v>951.58477777777784</v>
      </c>
      <c r="I86" s="102"/>
      <c r="J86" s="162">
        <v>3.0702029999999998E-2</v>
      </c>
      <c r="K86" s="162">
        <v>5.0085070000000002E-2</v>
      </c>
      <c r="L86" s="56">
        <f t="shared" si="7"/>
        <v>-0.38700235419457341</v>
      </c>
      <c r="M86" s="42">
        <f t="shared" si="8"/>
        <v>0.15942060516837545</v>
      </c>
    </row>
    <row r="87" spans="1:13" ht="12" customHeight="1" x14ac:dyDescent="0.2">
      <c r="A87" s="160" t="s">
        <v>1512</v>
      </c>
      <c r="B87" s="32" t="s">
        <v>1513</v>
      </c>
      <c r="C87" s="55">
        <v>0.19185236</v>
      </c>
      <c r="D87" s="55">
        <v>4.6233280000000002E-2</v>
      </c>
      <c r="E87" s="56">
        <f t="shared" si="5"/>
        <v>3.1496592930460476</v>
      </c>
      <c r="F87" s="42">
        <f t="shared" si="6"/>
        <v>3.0931341175737334E-4</v>
      </c>
      <c r="G87" s="33">
        <v>6.5471151870074689</v>
      </c>
      <c r="H87" s="174">
        <v>37.299904761904763</v>
      </c>
      <c r="I87" s="102"/>
      <c r="J87" s="162">
        <v>0</v>
      </c>
      <c r="K87" s="162">
        <v>0</v>
      </c>
      <c r="L87" s="56" t="str">
        <f t="shared" si="7"/>
        <v/>
      </c>
      <c r="M87" s="42">
        <f t="shared" si="8"/>
        <v>0</v>
      </c>
    </row>
    <row r="88" spans="1:13" ht="12" customHeight="1" x14ac:dyDescent="0.2">
      <c r="A88" s="160" t="s">
        <v>838</v>
      </c>
      <c r="B88" s="32" t="s">
        <v>839</v>
      </c>
      <c r="C88" s="55">
        <v>0.18652837999999999</v>
      </c>
      <c r="D88" s="55">
        <v>0.14739326999999999</v>
      </c>
      <c r="E88" s="56">
        <f t="shared" si="5"/>
        <v>0.26551490444577297</v>
      </c>
      <c r="F88" s="42">
        <f t="shared" si="6"/>
        <v>3.0072984042195676E-4</v>
      </c>
      <c r="G88" s="33">
        <v>1.3976677579999999</v>
      </c>
      <c r="H88" s="174">
        <v>116.71870588235289</v>
      </c>
      <c r="I88" s="102"/>
      <c r="J88" s="162">
        <v>0.32273586999999998</v>
      </c>
      <c r="K88" s="162">
        <v>0.72234149999999997</v>
      </c>
      <c r="L88" s="56">
        <f t="shared" si="7"/>
        <v>-0.55320873852602959</v>
      </c>
      <c r="M88" s="42">
        <f t="shared" si="8"/>
        <v>1.7302239476909627</v>
      </c>
    </row>
    <row r="89" spans="1:13" ht="12" customHeight="1" x14ac:dyDescent="0.2">
      <c r="A89" s="160" t="s">
        <v>1614</v>
      </c>
      <c r="B89" s="32" t="s">
        <v>522</v>
      </c>
      <c r="C89" s="55">
        <v>0.16634189000000002</v>
      </c>
      <c r="D89" s="55">
        <v>0.31055313000000001</v>
      </c>
      <c r="E89" s="56">
        <f t="shared" si="5"/>
        <v>-0.46436897931120513</v>
      </c>
      <c r="F89" s="42">
        <f t="shared" si="6"/>
        <v>2.681842303846026E-4</v>
      </c>
      <c r="G89" s="33">
        <v>4.9724589999999997</v>
      </c>
      <c r="H89" s="174">
        <v>73.208047619047619</v>
      </c>
      <c r="I89" s="102"/>
      <c r="J89" s="162">
        <v>2.174707E-2</v>
      </c>
      <c r="K89" s="162">
        <v>1.6880009999999997E-2</v>
      </c>
      <c r="L89" s="56">
        <f t="shared" si="7"/>
        <v>0.28833276757537485</v>
      </c>
      <c r="M89" s="42">
        <f t="shared" si="8"/>
        <v>0.13073718231769518</v>
      </c>
    </row>
    <row r="90" spans="1:13" ht="12" customHeight="1" x14ac:dyDescent="0.2">
      <c r="A90" s="160" t="s">
        <v>565</v>
      </c>
      <c r="B90" s="32" t="s">
        <v>504</v>
      </c>
      <c r="C90" s="55">
        <v>0.1634071</v>
      </c>
      <c r="D90" s="55">
        <v>0.16080965</v>
      </c>
      <c r="E90" s="56">
        <f t="shared" si="5"/>
        <v>1.6152326679400142E-2</v>
      </c>
      <c r="F90" s="42">
        <f t="shared" si="6"/>
        <v>2.6345262370699161E-4</v>
      </c>
      <c r="G90" s="33">
        <v>80.925339090200012</v>
      </c>
      <c r="H90" s="174">
        <v>19.98204761904762</v>
      </c>
      <c r="I90" s="102"/>
      <c r="J90" s="162">
        <v>0.22109570000000001</v>
      </c>
      <c r="K90" s="162">
        <v>0</v>
      </c>
      <c r="L90" s="56" t="str">
        <f t="shared" si="7"/>
        <v/>
      </c>
      <c r="M90" s="42">
        <f t="shared" si="8"/>
        <v>1.3530360675882505</v>
      </c>
    </row>
    <row r="91" spans="1:13" ht="12" customHeight="1" x14ac:dyDescent="0.2">
      <c r="A91" s="160" t="s">
        <v>1411</v>
      </c>
      <c r="B91" s="32" t="s">
        <v>1412</v>
      </c>
      <c r="C91" s="55">
        <v>0.16253000000000001</v>
      </c>
      <c r="D91" s="55">
        <v>0.21360899</v>
      </c>
      <c r="E91" s="56">
        <f t="shared" si="5"/>
        <v>-0.23912378406920043</v>
      </c>
      <c r="F91" s="42">
        <f t="shared" si="6"/>
        <v>2.6203852177229353E-4</v>
      </c>
      <c r="G91" s="33">
        <v>1.4981238334486984</v>
      </c>
      <c r="H91" s="174">
        <v>75.237809523809531</v>
      </c>
      <c r="I91" s="102"/>
      <c r="J91" s="162">
        <v>0</v>
      </c>
      <c r="K91" s="162">
        <v>0</v>
      </c>
      <c r="L91" s="56" t="str">
        <f t="shared" si="7"/>
        <v/>
      </c>
      <c r="M91" s="42">
        <f t="shared" si="8"/>
        <v>0</v>
      </c>
    </row>
    <row r="92" spans="1:13" ht="12" customHeight="1" x14ac:dyDescent="0.2">
      <c r="A92" s="160" t="s">
        <v>655</v>
      </c>
      <c r="B92" s="32" t="s">
        <v>656</v>
      </c>
      <c r="C92" s="55">
        <v>0.14826765</v>
      </c>
      <c r="D92" s="55">
        <v>0.15980776000000002</v>
      </c>
      <c r="E92" s="56">
        <f t="shared" si="5"/>
        <v>-7.221245075958771E-2</v>
      </c>
      <c r="F92" s="42">
        <f t="shared" si="6"/>
        <v>2.3904408929214171E-4</v>
      </c>
      <c r="G92" s="33">
        <v>1.981725521</v>
      </c>
      <c r="H92" s="174">
        <v>9.7792857142857148</v>
      </c>
      <c r="I92" s="102"/>
      <c r="J92" s="162">
        <v>8.3797300000000002E-3</v>
      </c>
      <c r="K92" s="162">
        <v>0</v>
      </c>
      <c r="L92" s="56" t="str">
        <f t="shared" si="7"/>
        <v/>
      </c>
      <c r="M92" s="42">
        <f t="shared" si="8"/>
        <v>5.65175882938726E-2</v>
      </c>
    </row>
    <row r="93" spans="1:13" ht="12" customHeight="1" x14ac:dyDescent="0.2">
      <c r="A93" s="160" t="s">
        <v>1510</v>
      </c>
      <c r="B93" s="32" t="s">
        <v>1511</v>
      </c>
      <c r="C93" s="55">
        <v>0.14665035000000001</v>
      </c>
      <c r="D93" s="55">
        <v>9.6571580000000004E-2</v>
      </c>
      <c r="E93" s="56">
        <f t="shared" si="5"/>
        <v>0.51856633183385847</v>
      </c>
      <c r="F93" s="42">
        <f t="shared" si="6"/>
        <v>2.364366020512488E-4</v>
      </c>
      <c r="G93" s="33">
        <v>1.454995012555377</v>
      </c>
      <c r="H93" s="174">
        <v>30.48</v>
      </c>
      <c r="I93" s="102"/>
      <c r="J93" s="162">
        <v>0</v>
      </c>
      <c r="K93" s="162">
        <v>0</v>
      </c>
      <c r="L93" s="56" t="str">
        <f t="shared" si="7"/>
        <v/>
      </c>
      <c r="M93" s="42">
        <f t="shared" si="8"/>
        <v>0</v>
      </c>
    </row>
    <row r="94" spans="1:13" ht="12" customHeight="1" x14ac:dyDescent="0.2">
      <c r="A94" s="160" t="s">
        <v>1647</v>
      </c>
      <c r="B94" s="32" t="s">
        <v>532</v>
      </c>
      <c r="C94" s="55">
        <v>0.14594488</v>
      </c>
      <c r="D94" s="55">
        <v>5.453086E-2</v>
      </c>
      <c r="E94" s="56">
        <f t="shared" si="5"/>
        <v>1.676372241332706</v>
      </c>
      <c r="F94" s="42">
        <f t="shared" si="6"/>
        <v>2.3529921008696709E-4</v>
      </c>
      <c r="G94" s="33">
        <v>10.3719509915</v>
      </c>
      <c r="H94" s="174">
        <v>17.74461904761905</v>
      </c>
      <c r="I94" s="102"/>
      <c r="J94" s="162">
        <v>1.3986729999999999E-2</v>
      </c>
      <c r="K94" s="162">
        <v>2.9734200000000001E-3</v>
      </c>
      <c r="L94" s="56">
        <f t="shared" si="7"/>
        <v>3.7039200651102098</v>
      </c>
      <c r="M94" s="42">
        <f t="shared" si="8"/>
        <v>9.5835701807422083E-2</v>
      </c>
    </row>
    <row r="95" spans="1:13" ht="12" customHeight="1" x14ac:dyDescent="0.2">
      <c r="A95" s="160" t="s">
        <v>1812</v>
      </c>
      <c r="B95" s="32" t="s">
        <v>1813</v>
      </c>
      <c r="C95" s="55">
        <v>0.14552214999999999</v>
      </c>
      <c r="D95" s="55">
        <v>0</v>
      </c>
      <c r="E95" s="56" t="str">
        <f t="shared" si="5"/>
        <v/>
      </c>
      <c r="F95" s="42">
        <f t="shared" si="6"/>
        <v>2.3461766486879935E-4</v>
      </c>
      <c r="G95" s="33">
        <v>4.0048859374675274</v>
      </c>
      <c r="H95" s="174">
        <v>108.00314285714281</v>
      </c>
      <c r="I95" s="102"/>
      <c r="J95" s="162">
        <v>0</v>
      </c>
      <c r="K95" s="162">
        <v>0</v>
      </c>
      <c r="L95" s="56" t="str">
        <f t="shared" si="7"/>
        <v/>
      </c>
      <c r="M95" s="42">
        <f t="shared" si="8"/>
        <v>0</v>
      </c>
    </row>
    <row r="96" spans="1:13" ht="12" customHeight="1" x14ac:dyDescent="0.2">
      <c r="A96" s="160" t="s">
        <v>1603</v>
      </c>
      <c r="B96" s="32" t="s">
        <v>544</v>
      </c>
      <c r="C96" s="55">
        <v>0.14435147000000001</v>
      </c>
      <c r="D96" s="55">
        <v>0</v>
      </c>
      <c r="E96" s="56" t="str">
        <f t="shared" si="5"/>
        <v/>
      </c>
      <c r="F96" s="42">
        <f t="shared" si="6"/>
        <v>2.3273023942938274E-4</v>
      </c>
      <c r="G96" s="33">
        <v>0.241425</v>
      </c>
      <c r="H96" s="174">
        <v>162.86938095238091</v>
      </c>
      <c r="I96" s="102"/>
      <c r="J96" s="162">
        <v>9.6796799999999995E-3</v>
      </c>
      <c r="K96" s="162">
        <v>0</v>
      </c>
      <c r="L96" s="56" t="str">
        <f t="shared" si="7"/>
        <v/>
      </c>
      <c r="M96" s="42">
        <f t="shared" si="8"/>
        <v>6.7056331327973312E-2</v>
      </c>
    </row>
    <row r="97" spans="1:13" ht="12" customHeight="1" x14ac:dyDescent="0.2">
      <c r="A97" s="160" t="s">
        <v>725</v>
      </c>
      <c r="B97" s="32" t="s">
        <v>731</v>
      </c>
      <c r="C97" s="55">
        <v>0.14293314000000001</v>
      </c>
      <c r="D97" s="55">
        <v>4.240418E-2</v>
      </c>
      <c r="E97" s="56">
        <f t="shared" si="5"/>
        <v>2.3707323193138037</v>
      </c>
      <c r="F97" s="42">
        <f t="shared" si="6"/>
        <v>2.304435409947227E-4</v>
      </c>
      <c r="G97" s="33">
        <v>0.51292572800000003</v>
      </c>
      <c r="H97" s="174">
        <v>15.8962380952381</v>
      </c>
      <c r="I97" s="102"/>
      <c r="J97" s="162">
        <v>2.058637E-2</v>
      </c>
      <c r="K97" s="162">
        <v>0</v>
      </c>
      <c r="L97" s="56" t="str">
        <f t="shared" si="7"/>
        <v/>
      </c>
      <c r="M97" s="42">
        <f t="shared" si="8"/>
        <v>0.14402797000051912</v>
      </c>
    </row>
    <row r="98" spans="1:13" ht="12" customHeight="1" x14ac:dyDescent="0.2">
      <c r="A98" s="160" t="s">
        <v>872</v>
      </c>
      <c r="B98" s="32" t="s">
        <v>873</v>
      </c>
      <c r="C98" s="55">
        <v>0.13952373999999998</v>
      </c>
      <c r="D98" s="55">
        <v>0.41525362999999998</v>
      </c>
      <c r="E98" s="56">
        <f t="shared" si="5"/>
        <v>-0.66400356331623156</v>
      </c>
      <c r="F98" s="42">
        <f t="shared" si="6"/>
        <v>2.2494674571920146E-4</v>
      </c>
      <c r="G98" s="33">
        <v>4.1522119550000003</v>
      </c>
      <c r="H98" s="174">
        <v>24.846857142857139</v>
      </c>
      <c r="I98" s="102"/>
      <c r="J98" s="162">
        <v>0</v>
      </c>
      <c r="K98" s="162">
        <v>0</v>
      </c>
      <c r="L98" s="56" t="str">
        <f t="shared" si="7"/>
        <v/>
      </c>
      <c r="M98" s="42">
        <f t="shared" si="8"/>
        <v>0</v>
      </c>
    </row>
    <row r="99" spans="1:13" ht="12" customHeight="1" x14ac:dyDescent="0.2">
      <c r="A99" s="160" t="s">
        <v>1514</v>
      </c>
      <c r="B99" s="32" t="s">
        <v>1515</v>
      </c>
      <c r="C99" s="55">
        <v>0.13178734</v>
      </c>
      <c r="D99" s="55">
        <v>7.0523849999999999E-2</v>
      </c>
      <c r="E99" s="56">
        <f t="shared" si="5"/>
        <v>0.86869179717216238</v>
      </c>
      <c r="F99" s="42">
        <f t="shared" si="6"/>
        <v>2.1247375722575922E-4</v>
      </c>
      <c r="G99" s="33">
        <v>1.7688308512340158</v>
      </c>
      <c r="H99" s="174">
        <v>20.17471428571428</v>
      </c>
      <c r="I99" s="102"/>
      <c r="J99" s="162">
        <v>4.5413800000000002E-3</v>
      </c>
      <c r="K99" s="162">
        <v>8.9963999999999999E-3</v>
      </c>
      <c r="L99" s="56">
        <f t="shared" si="7"/>
        <v>-0.49520030234315948</v>
      </c>
      <c r="M99" s="42">
        <f t="shared" si="8"/>
        <v>3.4459910944404828E-2</v>
      </c>
    </row>
    <row r="100" spans="1:13" ht="12" customHeight="1" x14ac:dyDescent="0.2">
      <c r="A100" s="160" t="s">
        <v>888</v>
      </c>
      <c r="B100" s="32" t="s">
        <v>889</v>
      </c>
      <c r="C100" s="55">
        <v>0.12560711999999999</v>
      </c>
      <c r="D100" s="55">
        <v>6.6694320000000001E-2</v>
      </c>
      <c r="E100" s="56">
        <f t="shared" si="5"/>
        <v>0.88332559654255394</v>
      </c>
      <c r="F100" s="42">
        <f t="shared" si="6"/>
        <v>2.0250971543022875E-4</v>
      </c>
      <c r="G100" s="33">
        <v>2.0247546060000001</v>
      </c>
      <c r="H100" s="174">
        <v>97.247</v>
      </c>
      <c r="I100" s="102"/>
      <c r="J100" s="162">
        <v>4.4287999999999999E-4</v>
      </c>
      <c r="K100" s="162">
        <v>3.2297819999999998E-2</v>
      </c>
      <c r="L100" s="56">
        <f t="shared" si="7"/>
        <v>-0.9862876194120842</v>
      </c>
      <c r="M100" s="42">
        <f t="shared" si="8"/>
        <v>3.5259147729842068E-3</v>
      </c>
    </row>
    <row r="101" spans="1:13" ht="12" customHeight="1" x14ac:dyDescent="0.2">
      <c r="A101" s="160" t="s">
        <v>894</v>
      </c>
      <c r="B101" s="32" t="s">
        <v>895</v>
      </c>
      <c r="C101" s="55">
        <v>0.12092772</v>
      </c>
      <c r="D101" s="55">
        <v>0.50924950999999996</v>
      </c>
      <c r="E101" s="56">
        <f t="shared" si="5"/>
        <v>-0.76253738565207452</v>
      </c>
      <c r="F101" s="42">
        <f t="shared" si="6"/>
        <v>1.949653663329466E-4</v>
      </c>
      <c r="G101" s="33">
        <v>1.99553062</v>
      </c>
      <c r="H101" s="174">
        <v>3014.4047500000001</v>
      </c>
      <c r="I101" s="102"/>
      <c r="J101" s="162">
        <v>7.7410060000000003E-2</v>
      </c>
      <c r="K101" s="162">
        <v>0.23641385999999998</v>
      </c>
      <c r="L101" s="56">
        <f t="shared" si="7"/>
        <v>-0.67256547479915096</v>
      </c>
      <c r="M101" s="42">
        <f t="shared" si="8"/>
        <v>0.64013495003461574</v>
      </c>
    </row>
    <row r="102" spans="1:13" ht="12" customHeight="1" x14ac:dyDescent="0.2">
      <c r="A102" s="160" t="s">
        <v>874</v>
      </c>
      <c r="B102" s="32" t="s">
        <v>875</v>
      </c>
      <c r="C102" s="55">
        <v>0.11840552999999999</v>
      </c>
      <c r="D102" s="55">
        <v>0.17387125</v>
      </c>
      <c r="E102" s="56">
        <f t="shared" si="5"/>
        <v>-0.31900455078110967</v>
      </c>
      <c r="F102" s="42">
        <f t="shared" si="6"/>
        <v>1.908989728103424E-4</v>
      </c>
      <c r="G102" s="33">
        <v>0.61782792900000005</v>
      </c>
      <c r="H102" s="174">
        <v>31.07414285714286</v>
      </c>
      <c r="I102" s="102"/>
      <c r="J102" s="162">
        <v>0.32892904000000001</v>
      </c>
      <c r="K102" s="162">
        <v>0</v>
      </c>
      <c r="L102" s="56" t="str">
        <f t="shared" si="7"/>
        <v/>
      </c>
      <c r="M102" s="42">
        <f t="shared" si="8"/>
        <v>2.777987142999149</v>
      </c>
    </row>
    <row r="103" spans="1:13" ht="12" customHeight="1" x14ac:dyDescent="0.2">
      <c r="A103" s="160" t="s">
        <v>882</v>
      </c>
      <c r="B103" s="32" t="s">
        <v>883</v>
      </c>
      <c r="C103" s="55">
        <v>0.1146879</v>
      </c>
      <c r="D103" s="55">
        <v>1.986485E-2</v>
      </c>
      <c r="E103" s="56">
        <f t="shared" ref="E103:E134" si="9">IF(ISERROR(C103/D103-1),"",IF((C103/D103-1)&gt;10000%,"",C103/D103-1))</f>
        <v>4.7734088100338035</v>
      </c>
      <c r="F103" s="42">
        <f t="shared" si="6"/>
        <v>1.8490523461003273E-4</v>
      </c>
      <c r="G103" s="33">
        <v>0.18803125399999998</v>
      </c>
      <c r="H103" s="174">
        <v>32.533999999999999</v>
      </c>
      <c r="I103" s="102"/>
      <c r="J103" s="162">
        <v>3.3122480000000003E-2</v>
      </c>
      <c r="K103" s="162">
        <v>1.7467E-2</v>
      </c>
      <c r="L103" s="56">
        <f t="shared" si="7"/>
        <v>0.89628900211828033</v>
      </c>
      <c r="M103" s="42">
        <f t="shared" si="8"/>
        <v>0.2888053578450735</v>
      </c>
    </row>
    <row r="104" spans="1:13" ht="12" customHeight="1" x14ac:dyDescent="0.2">
      <c r="A104" s="160" t="s">
        <v>591</v>
      </c>
      <c r="B104" s="32" t="s">
        <v>534</v>
      </c>
      <c r="C104" s="55">
        <v>0.11041202999999999</v>
      </c>
      <c r="D104" s="55">
        <v>2.7986630000000002E-2</v>
      </c>
      <c r="E104" s="56">
        <f t="shared" si="9"/>
        <v>2.9451706046780188</v>
      </c>
      <c r="F104" s="42">
        <f t="shared" si="6"/>
        <v>1.7801147558652632E-4</v>
      </c>
      <c r="G104" s="33">
        <v>17.912003308400003</v>
      </c>
      <c r="H104" s="174">
        <v>49.67704761904762</v>
      </c>
      <c r="I104" s="102"/>
      <c r="J104" s="162">
        <v>5.2297129999999997E-2</v>
      </c>
      <c r="K104" s="162">
        <v>2.9176779999999999E-2</v>
      </c>
      <c r="L104" s="56">
        <f t="shared" si="7"/>
        <v>0.79242294728890572</v>
      </c>
      <c r="M104" s="42">
        <f t="shared" si="8"/>
        <v>0.47365427481045319</v>
      </c>
    </row>
    <row r="105" spans="1:13" ht="12" customHeight="1" x14ac:dyDescent="0.2">
      <c r="A105" s="160" t="s">
        <v>1952</v>
      </c>
      <c r="B105" s="32" t="s">
        <v>1946</v>
      </c>
      <c r="C105" s="55">
        <v>0.11035755</v>
      </c>
      <c r="D105" s="55">
        <v>1.9980000000000002E-3</v>
      </c>
      <c r="E105" s="56">
        <f t="shared" si="9"/>
        <v>54.234009009009</v>
      </c>
      <c r="F105" s="42">
        <f t="shared" si="6"/>
        <v>1.7792364036431409E-4</v>
      </c>
      <c r="G105" s="33">
        <v>0.36460717775776402</v>
      </c>
      <c r="H105" s="174">
        <v>90.999619047619049</v>
      </c>
      <c r="I105" s="102"/>
      <c r="J105" s="162">
        <v>0</v>
      </c>
      <c r="K105" s="162">
        <v>0</v>
      </c>
      <c r="L105" s="56" t="str">
        <f t="shared" si="7"/>
        <v/>
      </c>
      <c r="M105" s="42">
        <f t="shared" si="8"/>
        <v>0</v>
      </c>
    </row>
    <row r="106" spans="1:13" ht="12" customHeight="1" x14ac:dyDescent="0.2">
      <c r="A106" s="160" t="s">
        <v>1643</v>
      </c>
      <c r="B106" s="32" t="s">
        <v>516</v>
      </c>
      <c r="C106" s="55">
        <v>0.10697885</v>
      </c>
      <c r="D106" s="55">
        <v>6.1214190000000002E-2</v>
      </c>
      <c r="E106" s="56">
        <f t="shared" si="9"/>
        <v>0.74761521797478658</v>
      </c>
      <c r="F106" s="42">
        <f t="shared" si="6"/>
        <v>1.72476341074878E-4</v>
      </c>
      <c r="G106" s="33">
        <v>2.0441259999999999</v>
      </c>
      <c r="H106" s="174">
        <v>265.95890476190482</v>
      </c>
      <c r="I106" s="102"/>
      <c r="J106" s="162">
        <v>0</v>
      </c>
      <c r="K106" s="162">
        <v>0</v>
      </c>
      <c r="L106" s="56" t="str">
        <f t="shared" si="7"/>
        <v/>
      </c>
      <c r="M106" s="42">
        <f t="shared" si="8"/>
        <v>0</v>
      </c>
    </row>
    <row r="107" spans="1:13" ht="12" customHeight="1" x14ac:dyDescent="0.2">
      <c r="A107" s="160" t="s">
        <v>1645</v>
      </c>
      <c r="B107" s="32" t="s">
        <v>539</v>
      </c>
      <c r="C107" s="55">
        <v>0.10605637</v>
      </c>
      <c r="D107" s="55">
        <v>4.4906580000000001E-2</v>
      </c>
      <c r="E107" s="56">
        <f t="shared" si="9"/>
        <v>1.3617111345375221</v>
      </c>
      <c r="F107" s="42">
        <f t="shared" si="6"/>
        <v>1.7098907536661179E-4</v>
      </c>
      <c r="G107" s="33">
        <v>0.36881799999999998</v>
      </c>
      <c r="H107" s="174">
        <v>46.695714285714288</v>
      </c>
      <c r="I107" s="102"/>
      <c r="J107" s="162">
        <v>1.6199999999999999E-3</v>
      </c>
      <c r="K107" s="162">
        <v>4.4828599999999996E-2</v>
      </c>
      <c r="L107" s="56">
        <f t="shared" si="7"/>
        <v>-0.96386235572826273</v>
      </c>
      <c r="M107" s="42">
        <f t="shared" si="8"/>
        <v>1.5274895793623712E-2</v>
      </c>
    </row>
    <row r="108" spans="1:13" ht="12" customHeight="1" x14ac:dyDescent="0.2">
      <c r="A108" s="160" t="s">
        <v>1876</v>
      </c>
      <c r="B108" s="32" t="s">
        <v>730</v>
      </c>
      <c r="C108" s="55">
        <v>0.10086872999999999</v>
      </c>
      <c r="D108" s="55">
        <v>0.63574256000000007</v>
      </c>
      <c r="E108" s="56">
        <f t="shared" si="9"/>
        <v>-0.84133714439379359</v>
      </c>
      <c r="F108" s="42">
        <f t="shared" si="6"/>
        <v>1.6262531780132032E-4</v>
      </c>
      <c r="G108" s="33">
        <v>3.7263682519999999</v>
      </c>
      <c r="H108" s="174">
        <v>32.695095238095242</v>
      </c>
      <c r="I108" s="102"/>
      <c r="J108" s="162">
        <v>0</v>
      </c>
      <c r="K108" s="162">
        <v>2.7043900000000003E-2</v>
      </c>
      <c r="L108" s="56">
        <f t="shared" si="7"/>
        <v>-1</v>
      </c>
      <c r="M108" s="42">
        <f t="shared" si="8"/>
        <v>0</v>
      </c>
    </row>
    <row r="109" spans="1:13" ht="12" customHeight="1" x14ac:dyDescent="0.2">
      <c r="A109" s="160" t="s">
        <v>726</v>
      </c>
      <c r="B109" s="32" t="s">
        <v>732</v>
      </c>
      <c r="C109" s="55">
        <v>0.10036683</v>
      </c>
      <c r="D109" s="55">
        <v>5.088939E-2</v>
      </c>
      <c r="E109" s="56">
        <f t="shared" si="9"/>
        <v>0.97225453085603908</v>
      </c>
      <c r="F109" s="42">
        <f t="shared" si="6"/>
        <v>1.6181613097994882E-4</v>
      </c>
      <c r="G109" s="33">
        <v>0.437840703</v>
      </c>
      <c r="H109" s="174">
        <v>31.057523809523811</v>
      </c>
      <c r="I109" s="102"/>
      <c r="J109" s="162">
        <v>5.3135099999999998E-2</v>
      </c>
      <c r="K109" s="162">
        <v>1.3690000000000001E-2</v>
      </c>
      <c r="L109" s="56">
        <f t="shared" si="7"/>
        <v>2.8813075237399559</v>
      </c>
      <c r="M109" s="42">
        <f t="shared" si="8"/>
        <v>0.52940896907872848</v>
      </c>
    </row>
    <row r="110" spans="1:13" ht="12" customHeight="1" x14ac:dyDescent="0.2">
      <c r="A110" s="160" t="s">
        <v>1648</v>
      </c>
      <c r="B110" s="32" t="s">
        <v>488</v>
      </c>
      <c r="C110" s="55">
        <v>9.9436460000000004E-2</v>
      </c>
      <c r="D110" s="55">
        <v>9.4209899999999999E-2</v>
      </c>
      <c r="E110" s="56">
        <f t="shared" si="9"/>
        <v>5.5477821333002275E-2</v>
      </c>
      <c r="F110" s="42">
        <f t="shared" si="6"/>
        <v>1.6031614464203406E-4</v>
      </c>
      <c r="G110" s="33">
        <v>41.4977623495</v>
      </c>
      <c r="H110" s="174">
        <v>13.24804761904762</v>
      </c>
      <c r="I110" s="102"/>
      <c r="J110" s="162">
        <v>9.6129232799999986</v>
      </c>
      <c r="K110" s="162">
        <v>20.92007512</v>
      </c>
      <c r="L110" s="56">
        <f t="shared" si="7"/>
        <v>-0.54049288901406212</v>
      </c>
      <c r="M110" s="42">
        <f t="shared" si="8"/>
        <v>96.674029626557484</v>
      </c>
    </row>
    <row r="111" spans="1:13" ht="12" customHeight="1" x14ac:dyDescent="0.2">
      <c r="A111" s="160" t="s">
        <v>593</v>
      </c>
      <c r="B111" s="32" t="s">
        <v>542</v>
      </c>
      <c r="C111" s="55">
        <v>9.5486050000000003E-2</v>
      </c>
      <c r="D111" s="55">
        <v>1.0114740000000001E-2</v>
      </c>
      <c r="E111" s="56">
        <f t="shared" si="9"/>
        <v>8.4402871452948869</v>
      </c>
      <c r="F111" s="42">
        <f t="shared" si="6"/>
        <v>1.5394710756091372E-4</v>
      </c>
      <c r="G111" s="33">
        <v>5.9592162408</v>
      </c>
      <c r="H111" s="174">
        <v>51.084714285714277</v>
      </c>
      <c r="I111" s="102"/>
      <c r="J111" s="162">
        <v>0</v>
      </c>
      <c r="K111" s="162">
        <v>0</v>
      </c>
      <c r="L111" s="56" t="str">
        <f t="shared" si="7"/>
        <v/>
      </c>
      <c r="M111" s="42">
        <f t="shared" si="8"/>
        <v>0</v>
      </c>
    </row>
    <row r="112" spans="1:13" ht="12" customHeight="1" x14ac:dyDescent="0.2">
      <c r="A112" s="160" t="s">
        <v>950</v>
      </c>
      <c r="B112" s="32" t="s">
        <v>951</v>
      </c>
      <c r="C112" s="55">
        <v>8.6812899999999998E-2</v>
      </c>
      <c r="D112" s="55">
        <v>0.70586558999999993</v>
      </c>
      <c r="E112" s="56">
        <f t="shared" si="9"/>
        <v>-0.87701213767907282</v>
      </c>
      <c r="F112" s="42">
        <f t="shared" si="6"/>
        <v>1.3996384659303475E-4</v>
      </c>
      <c r="G112" s="33">
        <v>7.0387388886000002</v>
      </c>
      <c r="H112" s="174">
        <v>43.175333333333327</v>
      </c>
      <c r="I112" s="102"/>
      <c r="J112" s="162">
        <v>3.2998989999999999E-2</v>
      </c>
      <c r="K112" s="162">
        <v>0.30922678999999997</v>
      </c>
      <c r="L112" s="56">
        <f t="shared" si="7"/>
        <v>-0.89328547503920985</v>
      </c>
      <c r="M112" s="42">
        <f t="shared" si="8"/>
        <v>0.38011620392821804</v>
      </c>
    </row>
    <row r="113" spans="1:13" ht="12" customHeight="1" x14ac:dyDescent="0.2">
      <c r="A113" s="160" t="s">
        <v>590</v>
      </c>
      <c r="B113" s="32" t="s">
        <v>531</v>
      </c>
      <c r="C113" s="55">
        <v>8.1219880000000008E-2</v>
      </c>
      <c r="D113" s="55">
        <v>0.23003748999999998</v>
      </c>
      <c r="E113" s="56">
        <f t="shared" si="9"/>
        <v>-0.64692763775156825</v>
      </c>
      <c r="F113" s="42">
        <f t="shared" si="6"/>
        <v>1.3094651629682561E-4</v>
      </c>
      <c r="G113" s="33">
        <v>5.1860245778000005</v>
      </c>
      <c r="H113" s="174">
        <v>20.953095238095241</v>
      </c>
      <c r="I113" s="102"/>
      <c r="J113" s="162">
        <v>7.9258999999999996E-3</v>
      </c>
      <c r="K113" s="162">
        <v>2.4901070000000001E-2</v>
      </c>
      <c r="L113" s="56">
        <f t="shared" si="7"/>
        <v>-0.68170444081318604</v>
      </c>
      <c r="M113" s="42">
        <f t="shared" si="8"/>
        <v>9.758571423646524E-2</v>
      </c>
    </row>
    <row r="114" spans="1:13" ht="12" customHeight="1" x14ac:dyDescent="0.2">
      <c r="A114" s="160" t="s">
        <v>852</v>
      </c>
      <c r="B114" s="32" t="s">
        <v>853</v>
      </c>
      <c r="C114" s="55">
        <v>8.1179059999999997E-2</v>
      </c>
      <c r="D114" s="55">
        <v>2.6156199999999999E-3</v>
      </c>
      <c r="E114" s="56">
        <f t="shared" si="9"/>
        <v>30.036259089623112</v>
      </c>
      <c r="F114" s="42">
        <f t="shared" si="6"/>
        <v>1.3088070437005059E-4</v>
      </c>
      <c r="G114" s="33">
        <v>0.49246866499999997</v>
      </c>
      <c r="H114" s="174">
        <v>99.662473684210525</v>
      </c>
      <c r="I114" s="102"/>
      <c r="J114" s="162">
        <v>2.7654990000000001E-2</v>
      </c>
      <c r="K114" s="162">
        <v>1.2132499999999999E-3</v>
      </c>
      <c r="L114" s="56">
        <f t="shared" si="7"/>
        <v>21.794139707397488</v>
      </c>
      <c r="M114" s="42">
        <f t="shared" si="8"/>
        <v>0.34066654627437176</v>
      </c>
    </row>
    <row r="115" spans="1:13" ht="12" customHeight="1" x14ac:dyDescent="0.2">
      <c r="A115" s="160" t="s">
        <v>665</v>
      </c>
      <c r="B115" s="32" t="s">
        <v>666</v>
      </c>
      <c r="C115" s="55">
        <v>6.9550269999999997E-2</v>
      </c>
      <c r="D115" s="55">
        <v>8.3085740000000005E-2</v>
      </c>
      <c r="E115" s="56">
        <f t="shared" si="9"/>
        <v>-0.16290966416138331</v>
      </c>
      <c r="F115" s="42">
        <f t="shared" si="6"/>
        <v>1.1213222137244749E-4</v>
      </c>
      <c r="G115" s="33">
        <v>1.0051374390000001</v>
      </c>
      <c r="H115" s="174">
        <v>30.91985714285714</v>
      </c>
      <c r="I115" s="102"/>
      <c r="J115" s="162">
        <v>6.0299999999999998E-3</v>
      </c>
      <c r="K115" s="162">
        <v>5.8455E-3</v>
      </c>
      <c r="L115" s="56">
        <f t="shared" si="7"/>
        <v>3.1562740569669012E-2</v>
      </c>
      <c r="M115" s="42">
        <f t="shared" si="8"/>
        <v>8.6699879094646215E-2</v>
      </c>
    </row>
    <row r="116" spans="1:13" ht="12" customHeight="1" x14ac:dyDescent="0.2">
      <c r="A116" s="160" t="s">
        <v>1369</v>
      </c>
      <c r="B116" s="32" t="s">
        <v>533</v>
      </c>
      <c r="C116" s="55">
        <v>6.5578679999999986E-2</v>
      </c>
      <c r="D116" s="55">
        <v>3.9229150000000004E-2</v>
      </c>
      <c r="E116" s="56">
        <f t="shared" si="9"/>
        <v>0.67168240963671089</v>
      </c>
      <c r="F116" s="42">
        <f t="shared" si="6"/>
        <v>1.0572903689766975E-4</v>
      </c>
      <c r="G116" s="33">
        <v>0.40686015920000002</v>
      </c>
      <c r="H116" s="174">
        <v>59.742666666666658</v>
      </c>
      <c r="I116" s="102"/>
      <c r="J116" s="162">
        <v>0</v>
      </c>
      <c r="K116" s="162">
        <v>0</v>
      </c>
      <c r="L116" s="56" t="str">
        <f t="shared" si="7"/>
        <v/>
      </c>
      <c r="M116" s="42">
        <f t="shared" si="8"/>
        <v>0</v>
      </c>
    </row>
    <row r="117" spans="1:13" ht="12" customHeight="1" x14ac:dyDescent="0.2">
      <c r="A117" s="160" t="s">
        <v>860</v>
      </c>
      <c r="B117" s="32" t="s">
        <v>861</v>
      </c>
      <c r="C117" s="55">
        <v>6.3565400000000008E-2</v>
      </c>
      <c r="D117" s="55">
        <v>0</v>
      </c>
      <c r="E117" s="56" t="str">
        <f t="shared" si="9"/>
        <v/>
      </c>
      <c r="F117" s="42">
        <f t="shared" si="6"/>
        <v>1.024831320486344E-4</v>
      </c>
      <c r="G117" s="33">
        <v>8.4038683999999989E-2</v>
      </c>
      <c r="H117" s="174">
        <v>81.739588235294121</v>
      </c>
      <c r="I117" s="102"/>
      <c r="J117" s="162">
        <v>6.8816470000000005E-2</v>
      </c>
      <c r="K117" s="162">
        <v>0</v>
      </c>
      <c r="L117" s="56" t="str">
        <f t="shared" si="7"/>
        <v/>
      </c>
      <c r="M117" s="42">
        <f t="shared" si="8"/>
        <v>1.0826089350495709</v>
      </c>
    </row>
    <row r="118" spans="1:13" ht="12" customHeight="1" x14ac:dyDescent="0.2">
      <c r="A118" s="160" t="s">
        <v>2225</v>
      </c>
      <c r="B118" s="141" t="s">
        <v>2140</v>
      </c>
      <c r="C118" s="55">
        <v>5.8395000000000002E-2</v>
      </c>
      <c r="D118" s="55">
        <v>0</v>
      </c>
      <c r="E118" s="56" t="str">
        <f t="shared" si="9"/>
        <v/>
      </c>
      <c r="F118" s="42">
        <f t="shared" si="6"/>
        <v>9.4147169623411554E-5</v>
      </c>
      <c r="G118" s="33">
        <v>7.8692221890238598E-2</v>
      </c>
      <c r="H118" s="174">
        <v>59.919809523809533</v>
      </c>
      <c r="I118" s="102"/>
      <c r="J118" s="162">
        <v>0</v>
      </c>
      <c r="K118" s="162">
        <v>0</v>
      </c>
      <c r="L118" s="56" t="str">
        <f t="shared" si="7"/>
        <v/>
      </c>
      <c r="M118" s="42">
        <f t="shared" si="8"/>
        <v>0</v>
      </c>
    </row>
    <row r="119" spans="1:13" ht="12" customHeight="1" x14ac:dyDescent="0.2">
      <c r="A119" s="160" t="s">
        <v>1353</v>
      </c>
      <c r="B119" s="32" t="s">
        <v>935</v>
      </c>
      <c r="C119" s="55">
        <v>5.746482E-2</v>
      </c>
      <c r="D119" s="55">
        <v>0.1066597</v>
      </c>
      <c r="E119" s="56">
        <f t="shared" si="9"/>
        <v>-0.46123212422311333</v>
      </c>
      <c r="F119" s="42">
        <f t="shared" si="6"/>
        <v>9.2647489612446488E-5</v>
      </c>
      <c r="G119" s="33">
        <v>0.81113091299999995</v>
      </c>
      <c r="H119" s="174">
        <v>30.21976190476191</v>
      </c>
      <c r="I119" s="102"/>
      <c r="J119" s="162">
        <v>0.10730402</v>
      </c>
      <c r="K119" s="162">
        <v>2.0254919999999999E-2</v>
      </c>
      <c r="L119" s="56">
        <f t="shared" si="7"/>
        <v>4.2976768113623756</v>
      </c>
      <c r="M119" s="42">
        <f t="shared" si="8"/>
        <v>1.8672993320086968</v>
      </c>
    </row>
    <row r="120" spans="1:13" ht="12" customHeight="1" x14ac:dyDescent="0.2">
      <c r="A120" s="160" t="s">
        <v>1808</v>
      </c>
      <c r="B120" s="32" t="s">
        <v>1809</v>
      </c>
      <c r="C120" s="55">
        <v>5.5691339999999999E-2</v>
      </c>
      <c r="D120" s="55">
        <v>1.3793399999999999E-2</v>
      </c>
      <c r="E120" s="56">
        <f t="shared" si="9"/>
        <v>3.0375353429901262</v>
      </c>
      <c r="F120" s="42">
        <f t="shared" si="6"/>
        <v>8.9788201618890056E-5</v>
      </c>
      <c r="G120" s="33">
        <v>0.55525568037503559</v>
      </c>
      <c r="H120" s="174">
        <v>177.09547619047621</v>
      </c>
      <c r="I120" s="102"/>
      <c r="J120" s="162">
        <v>0</v>
      </c>
      <c r="K120" s="162">
        <v>0</v>
      </c>
      <c r="L120" s="56" t="str">
        <f t="shared" si="7"/>
        <v/>
      </c>
      <c r="M120" s="42">
        <f t="shared" si="8"/>
        <v>0</v>
      </c>
    </row>
    <row r="121" spans="1:13" ht="12" customHeight="1" x14ac:dyDescent="0.2">
      <c r="A121" s="160" t="s">
        <v>876</v>
      </c>
      <c r="B121" s="32" t="s">
        <v>877</v>
      </c>
      <c r="C121" s="55">
        <v>5.3480130000000001E-2</v>
      </c>
      <c r="D121" s="55">
        <v>1.5672499999999999E-2</v>
      </c>
      <c r="E121" s="56">
        <f t="shared" si="9"/>
        <v>2.4123547615249645</v>
      </c>
      <c r="F121" s="42">
        <f t="shared" si="6"/>
        <v>8.6223184700609656E-5</v>
      </c>
      <c r="G121" s="33">
        <v>0.36904152500000004</v>
      </c>
      <c r="H121" s="174">
        <v>109.29495</v>
      </c>
      <c r="I121" s="102"/>
      <c r="J121" s="162">
        <v>4.53192E-3</v>
      </c>
      <c r="K121" s="162">
        <v>0</v>
      </c>
      <c r="L121" s="56" t="str">
        <f t="shared" si="7"/>
        <v/>
      </c>
      <c r="M121" s="42">
        <f t="shared" si="8"/>
        <v>8.4740257736845445E-2</v>
      </c>
    </row>
    <row r="122" spans="1:13" ht="12" customHeight="1" x14ac:dyDescent="0.2">
      <c r="A122" s="160" t="s">
        <v>1359</v>
      </c>
      <c r="B122" s="32" t="s">
        <v>508</v>
      </c>
      <c r="C122" s="55">
        <v>4.7033760000000001E-2</v>
      </c>
      <c r="D122" s="55">
        <v>5.2927210000000002E-2</v>
      </c>
      <c r="E122" s="56">
        <f t="shared" si="9"/>
        <v>-0.11135009761519643</v>
      </c>
      <c r="F122" s="42">
        <f t="shared" si="6"/>
        <v>7.5830043338416457E-5</v>
      </c>
      <c r="G122" s="33">
        <v>17.241988517299998</v>
      </c>
      <c r="H122" s="174">
        <v>51.545904761904758</v>
      </c>
      <c r="I122" s="102"/>
      <c r="J122" s="162">
        <v>4.3547719999999998E-2</v>
      </c>
      <c r="K122" s="162">
        <v>2.529199E-2</v>
      </c>
      <c r="L122" s="56">
        <f t="shared" si="7"/>
        <v>0.72179887782653718</v>
      </c>
      <c r="M122" s="42">
        <f t="shared" si="8"/>
        <v>0.92588217484632307</v>
      </c>
    </row>
    <row r="123" spans="1:13" ht="12" customHeight="1" x14ac:dyDescent="0.2">
      <c r="A123" s="160" t="s">
        <v>727</v>
      </c>
      <c r="B123" s="32" t="s">
        <v>733</v>
      </c>
      <c r="C123" s="55">
        <v>4.6783870000000005E-2</v>
      </c>
      <c r="D123" s="55">
        <v>2.525082E-2</v>
      </c>
      <c r="E123" s="56">
        <f t="shared" si="9"/>
        <v>0.85276636560713692</v>
      </c>
      <c r="F123" s="42">
        <f t="shared" si="6"/>
        <v>7.542715890966068E-5</v>
      </c>
      <c r="G123" s="33">
        <v>1.114730974</v>
      </c>
      <c r="H123" s="174">
        <v>43.072238095238099</v>
      </c>
      <c r="I123" s="102"/>
      <c r="J123" s="162">
        <v>0</v>
      </c>
      <c r="K123" s="162">
        <v>0</v>
      </c>
      <c r="L123" s="56" t="str">
        <f t="shared" si="7"/>
        <v/>
      </c>
      <c r="M123" s="42">
        <f t="shared" si="8"/>
        <v>0</v>
      </c>
    </row>
    <row r="124" spans="1:13" ht="12" customHeight="1" x14ac:dyDescent="0.2">
      <c r="A124" s="160" t="s">
        <v>1368</v>
      </c>
      <c r="B124" s="32" t="s">
        <v>527</v>
      </c>
      <c r="C124" s="55">
        <v>4.2382540000000003E-2</v>
      </c>
      <c r="D124" s="55">
        <v>3.904316E-2</v>
      </c>
      <c r="E124" s="56">
        <f t="shared" si="9"/>
        <v>8.5530474480037144E-2</v>
      </c>
      <c r="F124" s="42">
        <f t="shared" si="6"/>
        <v>6.8331127364517946E-5</v>
      </c>
      <c r="G124" s="33">
        <v>1.2364907747</v>
      </c>
      <c r="H124" s="174">
        <v>84.965714285714284</v>
      </c>
      <c r="I124" s="102"/>
      <c r="J124" s="162">
        <v>0</v>
      </c>
      <c r="K124" s="162">
        <v>0</v>
      </c>
      <c r="L124" s="56" t="str">
        <f t="shared" si="7"/>
        <v/>
      </c>
      <c r="M124" s="42">
        <f t="shared" si="8"/>
        <v>0</v>
      </c>
    </row>
    <row r="125" spans="1:13" ht="12" customHeight="1" x14ac:dyDescent="0.2">
      <c r="A125" s="160" t="s">
        <v>991</v>
      </c>
      <c r="B125" s="32" t="s">
        <v>980</v>
      </c>
      <c r="C125" s="55">
        <v>4.1313910000000002E-2</v>
      </c>
      <c r="D125" s="55">
        <v>3.6249999999999998E-2</v>
      </c>
      <c r="E125" s="56">
        <f t="shared" si="9"/>
        <v>0.13969406896551728</v>
      </c>
      <c r="F125" s="42">
        <f t="shared" si="6"/>
        <v>6.6608231742038858E-5</v>
      </c>
      <c r="G125" s="33">
        <v>0.24032012</v>
      </c>
      <c r="H125" s="174">
        <v>42.979952380952383</v>
      </c>
      <c r="I125" s="102"/>
      <c r="J125" s="162">
        <v>0</v>
      </c>
      <c r="K125" s="162">
        <v>0</v>
      </c>
      <c r="L125" s="56" t="str">
        <f t="shared" si="7"/>
        <v/>
      </c>
      <c r="M125" s="42">
        <f t="shared" si="8"/>
        <v>0</v>
      </c>
    </row>
    <row r="126" spans="1:13" ht="12" customHeight="1" x14ac:dyDescent="0.2">
      <c r="A126" s="160" t="s">
        <v>900</v>
      </c>
      <c r="B126" s="32" t="s">
        <v>901</v>
      </c>
      <c r="C126" s="55">
        <v>3.9085500000000002E-2</v>
      </c>
      <c r="D126" s="55">
        <v>0</v>
      </c>
      <c r="E126" s="56" t="str">
        <f t="shared" si="9"/>
        <v/>
      </c>
      <c r="F126" s="42">
        <f t="shared" si="6"/>
        <v>6.3015484173573974E-5</v>
      </c>
      <c r="G126" s="33">
        <v>1.0058757E-2</v>
      </c>
      <c r="H126" s="174">
        <v>424.01457142857129</v>
      </c>
      <c r="I126" s="102"/>
      <c r="J126" s="162">
        <v>0</v>
      </c>
      <c r="K126" s="162">
        <v>0</v>
      </c>
      <c r="L126" s="56" t="str">
        <f t="shared" si="7"/>
        <v/>
      </c>
      <c r="M126" s="42">
        <f t="shared" si="8"/>
        <v>0</v>
      </c>
    </row>
    <row r="127" spans="1:13" ht="12" customHeight="1" x14ac:dyDescent="0.2">
      <c r="A127" s="160" t="s">
        <v>1804</v>
      </c>
      <c r="B127" s="32" t="s">
        <v>1805</v>
      </c>
      <c r="C127" s="55">
        <v>3.7583180000000001E-2</v>
      </c>
      <c r="D127" s="55">
        <v>0.29595257000000003</v>
      </c>
      <c r="E127" s="56">
        <f t="shared" si="9"/>
        <v>-0.87300944877755238</v>
      </c>
      <c r="F127" s="42">
        <f t="shared" si="6"/>
        <v>6.0593373104670065E-5</v>
      </c>
      <c r="G127" s="33">
        <v>1.0534294801587496</v>
      </c>
      <c r="H127" s="174">
        <v>40.749952380952379</v>
      </c>
      <c r="I127" s="102"/>
      <c r="J127" s="162">
        <v>0</v>
      </c>
      <c r="K127" s="162">
        <v>1.2197E-4</v>
      </c>
      <c r="L127" s="56">
        <f t="shared" si="7"/>
        <v>-1</v>
      </c>
      <c r="M127" s="42">
        <f t="shared" si="8"/>
        <v>0</v>
      </c>
    </row>
    <row r="128" spans="1:13" ht="12" customHeight="1" x14ac:dyDescent="0.2">
      <c r="A128" s="160" t="s">
        <v>1601</v>
      </c>
      <c r="B128" s="32" t="s">
        <v>538</v>
      </c>
      <c r="C128" s="55">
        <v>3.4810919999999995E-2</v>
      </c>
      <c r="D128" s="55">
        <v>0.24281237999999999</v>
      </c>
      <c r="E128" s="56">
        <f t="shared" si="9"/>
        <v>-0.85663449285411231</v>
      </c>
      <c r="F128" s="42">
        <f t="shared" si="6"/>
        <v>5.612380494883139E-5</v>
      </c>
      <c r="G128" s="33">
        <v>3.3236210000000002</v>
      </c>
      <c r="H128" s="174">
        <v>103.2986190476191</v>
      </c>
      <c r="I128" s="102"/>
      <c r="J128" s="162">
        <v>9.9470000000000005E-4</v>
      </c>
      <c r="K128" s="162">
        <v>0</v>
      </c>
      <c r="L128" s="56" t="str">
        <f t="shared" si="7"/>
        <v/>
      </c>
      <c r="M128" s="42">
        <f t="shared" si="8"/>
        <v>2.8574366894066582E-2</v>
      </c>
    </row>
    <row r="129" spans="1:13" ht="12" customHeight="1" x14ac:dyDescent="0.2">
      <c r="A129" s="160" t="s">
        <v>1881</v>
      </c>
      <c r="B129" s="32" t="s">
        <v>953</v>
      </c>
      <c r="C129" s="55">
        <v>3.4450849999999998E-2</v>
      </c>
      <c r="D129" s="55">
        <v>9.6484799999999992E-3</v>
      </c>
      <c r="E129" s="56">
        <f t="shared" si="9"/>
        <v>2.5705986849742137</v>
      </c>
      <c r="F129" s="42">
        <f t="shared" si="6"/>
        <v>5.5543283134184562E-5</v>
      </c>
      <c r="G129" s="33">
        <v>1.9010608341000002</v>
      </c>
      <c r="H129" s="174">
        <v>75.230952380952388</v>
      </c>
      <c r="I129" s="102"/>
      <c r="J129" s="162">
        <v>1.0315299999999999E-3</v>
      </c>
      <c r="K129" s="162">
        <v>0</v>
      </c>
      <c r="L129" s="56" t="str">
        <f t="shared" si="7"/>
        <v/>
      </c>
      <c r="M129" s="42">
        <f t="shared" si="8"/>
        <v>2.9942076900860211E-2</v>
      </c>
    </row>
    <row r="130" spans="1:13" ht="12" customHeight="1" x14ac:dyDescent="0.2">
      <c r="A130" s="160" t="s">
        <v>886</v>
      </c>
      <c r="B130" s="32" t="s">
        <v>887</v>
      </c>
      <c r="C130" s="55">
        <v>3.1261160000000003E-2</v>
      </c>
      <c r="D130" s="55">
        <v>9.2329300000000003E-3</v>
      </c>
      <c r="E130" s="56">
        <f t="shared" si="9"/>
        <v>2.3858330995686097</v>
      </c>
      <c r="F130" s="42">
        <f t="shared" si="6"/>
        <v>5.0400714669828042E-5</v>
      </c>
      <c r="G130" s="33">
        <v>0.39335073200000004</v>
      </c>
      <c r="H130" s="174">
        <v>244.31381250000001</v>
      </c>
      <c r="I130" s="102"/>
      <c r="J130" s="162">
        <v>6.7632500000000002E-3</v>
      </c>
      <c r="K130" s="162">
        <v>9.8897600000000009E-3</v>
      </c>
      <c r="L130" s="56">
        <f t="shared" si="7"/>
        <v>-0.31613608419213413</v>
      </c>
      <c r="M130" s="42">
        <f t="shared" si="8"/>
        <v>0.21634673825283512</v>
      </c>
    </row>
    <row r="131" spans="1:13" ht="12" customHeight="1" x14ac:dyDescent="0.2">
      <c r="A131" s="160" t="s">
        <v>848</v>
      </c>
      <c r="B131" s="32" t="s">
        <v>849</v>
      </c>
      <c r="C131" s="55">
        <v>3.033456E-2</v>
      </c>
      <c r="D131" s="55">
        <v>0</v>
      </c>
      <c r="E131" s="56" t="str">
        <f t="shared" si="9"/>
        <v/>
      </c>
      <c r="F131" s="42">
        <f t="shared" si="6"/>
        <v>4.8906806503494396E-5</v>
      </c>
      <c r="G131" s="33">
        <v>2.7607042000000002E-2</v>
      </c>
      <c r="H131" s="174">
        <v>41.214523809523811</v>
      </c>
      <c r="I131" s="102"/>
      <c r="J131" s="162">
        <v>0</v>
      </c>
      <c r="K131" s="162">
        <v>0</v>
      </c>
      <c r="L131" s="56" t="str">
        <f t="shared" si="7"/>
        <v/>
      </c>
      <c r="M131" s="42">
        <f t="shared" si="8"/>
        <v>0</v>
      </c>
    </row>
    <row r="132" spans="1:13" ht="12" customHeight="1" x14ac:dyDescent="0.2">
      <c r="A132" s="160" t="s">
        <v>663</v>
      </c>
      <c r="B132" s="32" t="s">
        <v>664</v>
      </c>
      <c r="C132" s="55">
        <v>2.982307E-2</v>
      </c>
      <c r="D132" s="55">
        <v>5.9247589999999996E-2</v>
      </c>
      <c r="E132" s="56">
        <f t="shared" si="9"/>
        <v>-0.49663657205297296</v>
      </c>
      <c r="F132" s="42">
        <f t="shared" si="6"/>
        <v>4.8082158232397919E-5</v>
      </c>
      <c r="G132" s="33">
        <v>1.4812609450000001</v>
      </c>
      <c r="H132" s="174">
        <v>16.222952380952378</v>
      </c>
      <c r="I132" s="102"/>
      <c r="J132" s="162">
        <v>4.6328999999999997E-3</v>
      </c>
      <c r="K132" s="162">
        <v>1.029679E-2</v>
      </c>
      <c r="L132" s="56">
        <f t="shared" si="7"/>
        <v>-0.5500636606165612</v>
      </c>
      <c r="M132" s="42">
        <f t="shared" si="8"/>
        <v>0.1553461799875063</v>
      </c>
    </row>
    <row r="133" spans="1:13" ht="12" customHeight="1" x14ac:dyDescent="0.2">
      <c r="A133" s="160" t="s">
        <v>2222</v>
      </c>
      <c r="B133" s="32" t="s">
        <v>2134</v>
      </c>
      <c r="C133" s="55">
        <v>2.7089619999999998E-2</v>
      </c>
      <c r="D133" s="55">
        <v>0</v>
      </c>
      <c r="E133" s="56" t="str">
        <f t="shared" si="9"/>
        <v/>
      </c>
      <c r="F133" s="42">
        <f t="shared" si="6"/>
        <v>4.3675161386655739E-5</v>
      </c>
      <c r="G133" s="33">
        <v>0.228560121560617</v>
      </c>
      <c r="H133" s="174">
        <v>59.996809523809517</v>
      </c>
      <c r="I133" s="102"/>
      <c r="J133" s="162">
        <v>9.7684299999999998E-3</v>
      </c>
      <c r="K133" s="162">
        <v>0</v>
      </c>
      <c r="L133" s="56" t="str">
        <f t="shared" si="7"/>
        <v/>
      </c>
      <c r="M133" s="42">
        <f t="shared" si="8"/>
        <v>0.36059678947139162</v>
      </c>
    </row>
    <row r="134" spans="1:13" ht="12" customHeight="1" x14ac:dyDescent="0.2">
      <c r="A134" s="160" t="s">
        <v>836</v>
      </c>
      <c r="B134" s="32" t="s">
        <v>837</v>
      </c>
      <c r="C134" s="55">
        <v>2.5403930000000002E-2</v>
      </c>
      <c r="D134" s="55">
        <v>0.15598487999999999</v>
      </c>
      <c r="E134" s="56">
        <f t="shared" si="9"/>
        <v>-0.83713850983505578</v>
      </c>
      <c r="F134" s="42">
        <f t="shared" si="6"/>
        <v>4.0957412566337418E-5</v>
      </c>
      <c r="G134" s="33">
        <v>0.51258317099999995</v>
      </c>
      <c r="H134" s="174">
        <v>47.42805263157895</v>
      </c>
      <c r="I134" s="102"/>
      <c r="J134" s="162">
        <v>1.8941400000000001E-2</v>
      </c>
      <c r="K134" s="162">
        <v>0</v>
      </c>
      <c r="L134" s="56" t="str">
        <f t="shared" si="7"/>
        <v/>
      </c>
      <c r="M134" s="42">
        <f t="shared" si="8"/>
        <v>0.74560904552956964</v>
      </c>
    </row>
    <row r="135" spans="1:13" ht="12" customHeight="1" x14ac:dyDescent="0.2">
      <c r="A135" s="160" t="s">
        <v>2160</v>
      </c>
      <c r="B135" s="32" t="s">
        <v>2161</v>
      </c>
      <c r="C135" s="55">
        <v>2.3879089999999999E-2</v>
      </c>
      <c r="D135" s="55">
        <v>0</v>
      </c>
      <c r="E135" s="56" t="str">
        <f t="shared" ref="E135:E166" si="10">IF(ISERROR(C135/D135-1),"",IF((C135/D135-1)&gt;10000%,"",C135/D135-1))</f>
        <v/>
      </c>
      <c r="F135" s="42">
        <f t="shared" ref="F135:F198" si="11">C135/$C$253</f>
        <v>3.8498993692657086E-5</v>
      </c>
      <c r="G135" s="33">
        <v>1.15926636010586E-2</v>
      </c>
      <c r="H135" s="174">
        <v>91.374190476190478</v>
      </c>
      <c r="I135" s="102"/>
      <c r="J135" s="162">
        <v>0</v>
      </c>
      <c r="K135" s="162">
        <v>0</v>
      </c>
      <c r="L135" s="56" t="str">
        <f t="shared" ref="L135:L198" si="12">IF(ISERROR(J135/K135-1),"",IF((J135/K135-1)&gt;10000%,"",J135/K135-1))</f>
        <v/>
      </c>
      <c r="M135" s="42">
        <f t="shared" ref="M135:M198" si="13">IF(ISERROR(J135/C135),"",IF(J135/C135&gt;10000%,"",J135/C135))</f>
        <v>0</v>
      </c>
    </row>
    <row r="136" spans="1:13" ht="12" customHeight="1" x14ac:dyDescent="0.2">
      <c r="A136" s="160" t="s">
        <v>850</v>
      </c>
      <c r="B136" s="32" t="s">
        <v>851</v>
      </c>
      <c r="C136" s="55">
        <v>2.267338E-2</v>
      </c>
      <c r="D136" s="55">
        <v>2.9989599999999998E-2</v>
      </c>
      <c r="E136" s="56">
        <f t="shared" si="10"/>
        <v>-0.24395857230506568</v>
      </c>
      <c r="F136" s="42">
        <f t="shared" si="11"/>
        <v>3.6555091237196114E-5</v>
      </c>
      <c r="G136" s="33">
        <v>8.1867687999999994E-2</v>
      </c>
      <c r="H136" s="174">
        <v>63.544449999999998</v>
      </c>
      <c r="I136" s="102"/>
      <c r="J136" s="162">
        <v>3.6469870000000001E-2</v>
      </c>
      <c r="K136" s="162">
        <v>1.704895E-2</v>
      </c>
      <c r="L136" s="56">
        <f t="shared" si="12"/>
        <v>1.1391270430143794</v>
      </c>
      <c r="M136" s="42">
        <f t="shared" si="13"/>
        <v>1.6084884565071462</v>
      </c>
    </row>
    <row r="137" spans="1:13" ht="12" customHeight="1" x14ac:dyDescent="0.2">
      <c r="A137" s="160" t="s">
        <v>1355</v>
      </c>
      <c r="B137" s="32" t="s">
        <v>1134</v>
      </c>
      <c r="C137" s="55">
        <v>2.105802E-2</v>
      </c>
      <c r="D137" s="55">
        <v>3.7876400000000005E-2</v>
      </c>
      <c r="E137" s="56">
        <f t="shared" si="10"/>
        <v>-0.44403322385443189</v>
      </c>
      <c r="F137" s="42">
        <f t="shared" si="11"/>
        <v>3.395073175568444E-5</v>
      </c>
      <c r="G137" s="33">
        <v>0.8870342658</v>
      </c>
      <c r="H137" s="174">
        <v>27.767428571428571</v>
      </c>
      <c r="I137" s="102"/>
      <c r="J137" s="162">
        <v>0</v>
      </c>
      <c r="K137" s="162">
        <v>0.71952979000000006</v>
      </c>
      <c r="L137" s="56">
        <f t="shared" si="12"/>
        <v>-1</v>
      </c>
      <c r="M137" s="42">
        <f t="shared" si="13"/>
        <v>0</v>
      </c>
    </row>
    <row r="138" spans="1:13" ht="12" customHeight="1" x14ac:dyDescent="0.2">
      <c r="A138" s="160" t="s">
        <v>657</v>
      </c>
      <c r="B138" s="32" t="s">
        <v>658</v>
      </c>
      <c r="C138" s="55">
        <v>2.0872119999999997E-2</v>
      </c>
      <c r="D138" s="55">
        <v>2.7542400000000002E-2</v>
      </c>
      <c r="E138" s="56">
        <f t="shared" si="10"/>
        <v>-0.24218223538979911</v>
      </c>
      <c r="F138" s="42">
        <f t="shared" si="11"/>
        <v>3.3651015019097531E-5</v>
      </c>
      <c r="G138" s="33">
        <v>0.94654703300000009</v>
      </c>
      <c r="H138" s="174">
        <v>19.772571428571428</v>
      </c>
      <c r="I138" s="102"/>
      <c r="J138" s="162">
        <v>0</v>
      </c>
      <c r="K138" s="162">
        <v>3.4704000000000002E-3</v>
      </c>
      <c r="L138" s="56">
        <f t="shared" si="12"/>
        <v>-1</v>
      </c>
      <c r="M138" s="42">
        <f t="shared" si="13"/>
        <v>0</v>
      </c>
    </row>
    <row r="139" spans="1:13" ht="12" customHeight="1" x14ac:dyDescent="0.2">
      <c r="A139" s="160" t="s">
        <v>1986</v>
      </c>
      <c r="B139" s="32" t="s">
        <v>1988</v>
      </c>
      <c r="C139" s="55">
        <v>1.9880999999999999E-2</v>
      </c>
      <c r="D139" s="55">
        <v>3.2463000000000001E-3</v>
      </c>
      <c r="E139" s="56">
        <f t="shared" si="10"/>
        <v>5.1242029387302459</v>
      </c>
      <c r="F139" s="42">
        <f t="shared" si="11"/>
        <v>3.2053084669630017E-5</v>
      </c>
      <c r="G139" s="33">
        <v>0.81640592495343689</v>
      </c>
      <c r="H139" s="174">
        <v>3.7016190476190469</v>
      </c>
      <c r="I139" s="102"/>
      <c r="J139" s="162">
        <v>0</v>
      </c>
      <c r="K139" s="162">
        <v>0</v>
      </c>
      <c r="L139" s="56" t="str">
        <f t="shared" si="12"/>
        <v/>
      </c>
      <c r="M139" s="42">
        <f t="shared" si="13"/>
        <v>0</v>
      </c>
    </row>
    <row r="140" spans="1:13" ht="12" customHeight="1" x14ac:dyDescent="0.2">
      <c r="A140" s="160" t="s">
        <v>1358</v>
      </c>
      <c r="B140" s="32" t="s">
        <v>512</v>
      </c>
      <c r="C140" s="55">
        <v>1.9804550000000001E-2</v>
      </c>
      <c r="D140" s="55">
        <v>1.5440000000000001E-2</v>
      </c>
      <c r="E140" s="56">
        <f t="shared" si="10"/>
        <v>0.28267810880829014</v>
      </c>
      <c r="F140" s="42">
        <f t="shared" si="11"/>
        <v>3.1929828378548427E-5</v>
      </c>
      <c r="G140" s="33">
        <v>0.44705513010000003</v>
      </c>
      <c r="H140" s="174">
        <v>38.093952380952388</v>
      </c>
      <c r="I140" s="102"/>
      <c r="J140" s="162">
        <v>4.9183899999999999E-3</v>
      </c>
      <c r="K140" s="162">
        <v>4.4322000000000003E-4</v>
      </c>
      <c r="L140" s="56">
        <f t="shared" si="12"/>
        <v>10.096949596137357</v>
      </c>
      <c r="M140" s="42">
        <f t="shared" si="13"/>
        <v>0.24834646583739595</v>
      </c>
    </row>
    <row r="141" spans="1:13" ht="12" customHeight="1" x14ac:dyDescent="0.2">
      <c r="A141" s="160" t="s">
        <v>1366</v>
      </c>
      <c r="B141" s="32" t="s">
        <v>540</v>
      </c>
      <c r="C141" s="55">
        <v>1.8954169999999999E-2</v>
      </c>
      <c r="D141" s="55">
        <v>0.14939584</v>
      </c>
      <c r="E141" s="56">
        <f t="shared" si="10"/>
        <v>-0.87312785951737348</v>
      </c>
      <c r="F141" s="42">
        <f t="shared" si="11"/>
        <v>3.0558805686462514E-5</v>
      </c>
      <c r="G141" s="33">
        <v>2.0105381314000002</v>
      </c>
      <c r="H141" s="174">
        <v>36.693571428571417</v>
      </c>
      <c r="I141" s="102"/>
      <c r="J141" s="162">
        <v>0</v>
      </c>
      <c r="K141" s="162">
        <v>2.46664321</v>
      </c>
      <c r="L141" s="56">
        <f t="shared" si="12"/>
        <v>-1</v>
      </c>
      <c r="M141" s="42">
        <f t="shared" si="13"/>
        <v>0</v>
      </c>
    </row>
    <row r="142" spans="1:13" ht="12" customHeight="1" x14ac:dyDescent="0.2">
      <c r="A142" s="160" t="s">
        <v>1362</v>
      </c>
      <c r="B142" s="32" t="s">
        <v>528</v>
      </c>
      <c r="C142" s="55">
        <v>1.6721509999999998E-2</v>
      </c>
      <c r="D142" s="55">
        <v>1.163085E-2</v>
      </c>
      <c r="E142" s="56">
        <f t="shared" si="10"/>
        <v>0.43768598167803718</v>
      </c>
      <c r="F142" s="42">
        <f t="shared" si="11"/>
        <v>2.6959206067806703E-5</v>
      </c>
      <c r="G142" s="33">
        <v>2.3503598198</v>
      </c>
      <c r="H142" s="174">
        <v>50.220047619047612</v>
      </c>
      <c r="I142" s="102"/>
      <c r="J142" s="162">
        <v>0</v>
      </c>
      <c r="K142" s="162">
        <v>5.5076600000000002E-3</v>
      </c>
      <c r="L142" s="56">
        <f t="shared" si="12"/>
        <v>-1</v>
      </c>
      <c r="M142" s="42">
        <f t="shared" si="13"/>
        <v>0</v>
      </c>
    </row>
    <row r="143" spans="1:13" ht="12" customHeight="1" x14ac:dyDescent="0.2">
      <c r="A143" s="160" t="s">
        <v>1607</v>
      </c>
      <c r="B143" s="32" t="s">
        <v>501</v>
      </c>
      <c r="C143" s="55">
        <v>1.650751E-2</v>
      </c>
      <c r="D143" s="55">
        <v>5.2500000000000003E-3</v>
      </c>
      <c r="E143" s="56">
        <f t="shared" si="10"/>
        <v>2.1442876190476188</v>
      </c>
      <c r="F143" s="42">
        <f t="shared" si="11"/>
        <v>2.6614185187604458E-5</v>
      </c>
      <c r="G143" s="33">
        <v>1.9842660000000001</v>
      </c>
      <c r="H143" s="174">
        <v>68.596619047619043</v>
      </c>
      <c r="I143" s="102"/>
      <c r="J143" s="162">
        <v>0</v>
      </c>
      <c r="K143" s="162">
        <v>2.3560919999999999E-2</v>
      </c>
      <c r="L143" s="56">
        <f t="shared" si="12"/>
        <v>-1</v>
      </c>
      <c r="M143" s="42">
        <f t="shared" si="13"/>
        <v>0</v>
      </c>
    </row>
    <row r="144" spans="1:13" ht="12" customHeight="1" x14ac:dyDescent="0.2">
      <c r="A144" s="160" t="s">
        <v>1880</v>
      </c>
      <c r="B144" s="32" t="s">
        <v>736</v>
      </c>
      <c r="C144" s="55">
        <v>1.61707E-2</v>
      </c>
      <c r="D144" s="55">
        <v>8.1891499999999992E-3</v>
      </c>
      <c r="E144" s="56">
        <f t="shared" si="10"/>
        <v>0.97464938363566445</v>
      </c>
      <c r="F144" s="42">
        <f t="shared" si="11"/>
        <v>2.6071164240590822E-5</v>
      </c>
      <c r="G144" s="33">
        <v>4.1760479999999999E-3</v>
      </c>
      <c r="H144" s="174">
        <v>81.539904761904765</v>
      </c>
      <c r="I144" s="102"/>
      <c r="J144" s="162">
        <v>0</v>
      </c>
      <c r="K144" s="162">
        <v>0</v>
      </c>
      <c r="L144" s="56" t="str">
        <f t="shared" si="12"/>
        <v/>
      </c>
      <c r="M144" s="42">
        <f t="shared" si="13"/>
        <v>0</v>
      </c>
    </row>
    <row r="145" spans="1:13" ht="12" customHeight="1" x14ac:dyDescent="0.2">
      <c r="A145" s="160" t="s">
        <v>1879</v>
      </c>
      <c r="B145" s="32" t="s">
        <v>845</v>
      </c>
      <c r="C145" s="55">
        <v>1.480448E-2</v>
      </c>
      <c r="D145" s="55">
        <v>1.6255200000000001E-2</v>
      </c>
      <c r="E145" s="56">
        <f t="shared" si="10"/>
        <v>-8.9246518037304989E-2</v>
      </c>
      <c r="F145" s="42">
        <f t="shared" si="11"/>
        <v>2.3868480002507128E-5</v>
      </c>
      <c r="G145" s="33">
        <v>4.5138501999999997E-2</v>
      </c>
      <c r="H145" s="174">
        <v>582.48335000000009</v>
      </c>
      <c r="I145" s="102"/>
      <c r="J145" s="162">
        <v>0</v>
      </c>
      <c r="K145" s="162">
        <v>0</v>
      </c>
      <c r="L145" s="56" t="str">
        <f t="shared" si="12"/>
        <v/>
      </c>
      <c r="M145" s="42">
        <f t="shared" si="13"/>
        <v>0</v>
      </c>
    </row>
    <row r="146" spans="1:13" ht="12" customHeight="1" x14ac:dyDescent="0.2">
      <c r="A146" s="160" t="s">
        <v>989</v>
      </c>
      <c r="B146" s="32" t="s">
        <v>978</v>
      </c>
      <c r="C146" s="55">
        <v>1.429625E-2</v>
      </c>
      <c r="D146" s="55">
        <v>0</v>
      </c>
      <c r="E146" s="56" t="str">
        <f t="shared" si="10"/>
        <v/>
      </c>
      <c r="F146" s="42">
        <f t="shared" si="11"/>
        <v>2.3049087656968875E-5</v>
      </c>
      <c r="G146" s="33">
        <v>5.4977752999999997E-2</v>
      </c>
      <c r="H146" s="174">
        <v>45.200857142857139</v>
      </c>
      <c r="I146" s="102"/>
      <c r="J146" s="162">
        <v>0</v>
      </c>
      <c r="K146" s="162">
        <v>0</v>
      </c>
      <c r="L146" s="56" t="str">
        <f t="shared" si="12"/>
        <v/>
      </c>
      <c r="M146" s="42">
        <f t="shared" si="13"/>
        <v>0</v>
      </c>
    </row>
    <row r="147" spans="1:13" ht="12" customHeight="1" x14ac:dyDescent="0.2">
      <c r="A147" s="160" t="s">
        <v>993</v>
      </c>
      <c r="B147" s="32" t="s">
        <v>982</v>
      </c>
      <c r="C147" s="55">
        <v>1.2854889999999999E-2</v>
      </c>
      <c r="D147" s="55">
        <v>1.326482E-2</v>
      </c>
      <c r="E147" s="56">
        <f t="shared" si="10"/>
        <v>-3.0903547880785531E-2</v>
      </c>
      <c r="F147" s="42">
        <f t="shared" si="11"/>
        <v>2.0725259171509492E-5</v>
      </c>
      <c r="G147" s="33">
        <v>0.10092926200000001</v>
      </c>
      <c r="H147" s="174">
        <v>20.704047619047621</v>
      </c>
      <c r="I147" s="102"/>
      <c r="J147" s="162">
        <v>1.6344250000000001E-2</v>
      </c>
      <c r="K147" s="162">
        <v>0</v>
      </c>
      <c r="L147" s="56" t="str">
        <f t="shared" si="12"/>
        <v/>
      </c>
      <c r="M147" s="42">
        <f t="shared" si="13"/>
        <v>1.2714422293773033</v>
      </c>
    </row>
    <row r="148" spans="1:13" ht="12" customHeight="1" x14ac:dyDescent="0.2">
      <c r="A148" s="160" t="s">
        <v>985</v>
      </c>
      <c r="B148" s="32" t="s">
        <v>974</v>
      </c>
      <c r="C148" s="55">
        <v>1.2586760000000001E-2</v>
      </c>
      <c r="D148" s="55">
        <v>3.4218400000000002E-3</v>
      </c>
      <c r="E148" s="56">
        <f t="shared" si="10"/>
        <v>2.6783601804876906</v>
      </c>
      <c r="F148" s="42">
        <f t="shared" si="11"/>
        <v>2.0292967355581328E-5</v>
      </c>
      <c r="G148" s="33">
        <v>0.64211179900000004</v>
      </c>
      <c r="H148" s="174">
        <v>21.50357142857143</v>
      </c>
      <c r="I148" s="102"/>
      <c r="J148" s="162">
        <v>0</v>
      </c>
      <c r="K148" s="162">
        <v>4.2299399999999997E-3</v>
      </c>
      <c r="L148" s="56">
        <f t="shared" si="12"/>
        <v>-1</v>
      </c>
      <c r="M148" s="42">
        <f t="shared" si="13"/>
        <v>0</v>
      </c>
    </row>
    <row r="149" spans="1:13" ht="12" customHeight="1" x14ac:dyDescent="0.2">
      <c r="A149" s="160" t="s">
        <v>1617</v>
      </c>
      <c r="B149" s="32" t="s">
        <v>537</v>
      </c>
      <c r="C149" s="55">
        <v>1.1567969999999999E-2</v>
      </c>
      <c r="D149" s="55">
        <v>0.29105041999999998</v>
      </c>
      <c r="E149" s="56">
        <f t="shared" si="10"/>
        <v>-0.96025441227674568</v>
      </c>
      <c r="F149" s="42">
        <f t="shared" si="11"/>
        <v>1.8650426128753078E-5</v>
      </c>
      <c r="G149" s="33">
        <v>0.27408199999999999</v>
      </c>
      <c r="H149" s="174">
        <v>310.0269047619048</v>
      </c>
      <c r="I149" s="102"/>
      <c r="J149" s="162">
        <v>1.5706400000000001E-3</v>
      </c>
      <c r="K149" s="162">
        <v>0</v>
      </c>
      <c r="L149" s="56" t="str">
        <f t="shared" si="12"/>
        <v/>
      </c>
      <c r="M149" s="42">
        <f t="shared" si="13"/>
        <v>0.13577490259743069</v>
      </c>
    </row>
    <row r="150" spans="1:13" ht="12" customHeight="1" x14ac:dyDescent="0.2">
      <c r="A150" s="160" t="s">
        <v>2168</v>
      </c>
      <c r="B150" s="32" t="s">
        <v>2169</v>
      </c>
      <c r="C150" s="55">
        <v>1.1356E-2</v>
      </c>
      <c r="D150" s="55">
        <v>1.201E-2</v>
      </c>
      <c r="E150" s="56">
        <f t="shared" si="10"/>
        <v>-5.4454621149042426E-2</v>
      </c>
      <c r="F150" s="42">
        <f t="shared" si="11"/>
        <v>1.8308678110171444E-5</v>
      </c>
      <c r="G150" s="33">
        <v>1.1873807033000399E-2</v>
      </c>
      <c r="H150" s="174">
        <v>10.43395238095238</v>
      </c>
      <c r="I150" s="102"/>
      <c r="J150" s="162">
        <v>2.2714900000000003E-2</v>
      </c>
      <c r="K150" s="162">
        <v>2.4016939999999997E-2</v>
      </c>
      <c r="L150" s="56">
        <f t="shared" si="12"/>
        <v>-5.4213401041098286E-2</v>
      </c>
      <c r="M150" s="42">
        <f t="shared" si="13"/>
        <v>2.0002553716097222</v>
      </c>
    </row>
    <row r="151" spans="1:13" ht="12" customHeight="1" x14ac:dyDescent="0.2">
      <c r="A151" s="160" t="s">
        <v>1363</v>
      </c>
      <c r="B151" s="32" t="s">
        <v>546</v>
      </c>
      <c r="C151" s="55">
        <v>1.1342629999999999E-2</v>
      </c>
      <c r="D151" s="55">
        <v>1.4463999999999999E-2</v>
      </c>
      <c r="E151" s="56">
        <f t="shared" si="10"/>
        <v>-0.21580268252212387</v>
      </c>
      <c r="F151" s="42">
        <f t="shared" si="11"/>
        <v>1.8287122366394323E-5</v>
      </c>
      <c r="G151" s="33">
        <v>12.7469982215</v>
      </c>
      <c r="H151" s="174">
        <v>65.326904761904757</v>
      </c>
      <c r="I151" s="102"/>
      <c r="J151" s="162">
        <v>1.0254000000000001E-3</v>
      </c>
      <c r="K151" s="162">
        <v>8.4540500000000005</v>
      </c>
      <c r="L151" s="56">
        <f t="shared" si="12"/>
        <v>-0.99987870902112008</v>
      </c>
      <c r="M151" s="42">
        <f t="shared" si="13"/>
        <v>9.0402314101755962E-2</v>
      </c>
    </row>
    <row r="152" spans="1:13" ht="12" customHeight="1" x14ac:dyDescent="0.2">
      <c r="A152" s="160" t="s">
        <v>892</v>
      </c>
      <c r="B152" s="32" t="s">
        <v>893</v>
      </c>
      <c r="C152" s="55">
        <v>9.8095600000000002E-3</v>
      </c>
      <c r="D152" s="55">
        <v>5.3330799999999996E-3</v>
      </c>
      <c r="E152" s="56">
        <f t="shared" si="10"/>
        <v>0.8393798705438511</v>
      </c>
      <c r="F152" s="42">
        <f t="shared" si="11"/>
        <v>1.5815434699050143E-5</v>
      </c>
      <c r="G152" s="33">
        <v>9.8913143999999995E-2</v>
      </c>
      <c r="H152" s="174">
        <v>151.57078947368419</v>
      </c>
      <c r="I152" s="102"/>
      <c r="J152" s="162">
        <v>8.8645800000000004E-3</v>
      </c>
      <c r="K152" s="162">
        <v>4.9179029999999999E-2</v>
      </c>
      <c r="L152" s="56">
        <f t="shared" si="12"/>
        <v>-0.8197487831703878</v>
      </c>
      <c r="M152" s="42">
        <f t="shared" si="13"/>
        <v>0.90366744278030819</v>
      </c>
    </row>
    <row r="153" spans="1:13" ht="12" customHeight="1" x14ac:dyDescent="0.2">
      <c r="A153" s="160" t="s">
        <v>592</v>
      </c>
      <c r="B153" s="32" t="s">
        <v>535</v>
      </c>
      <c r="C153" s="55">
        <v>8.5853200000000005E-3</v>
      </c>
      <c r="D153" s="55">
        <v>1.0766719999999999E-2</v>
      </c>
      <c r="E153" s="56">
        <f t="shared" si="10"/>
        <v>-0.20260580752541146</v>
      </c>
      <c r="F153" s="42">
        <f t="shared" si="11"/>
        <v>1.3841657304756704E-5</v>
      </c>
      <c r="G153" s="33">
        <v>1.6669012941999999</v>
      </c>
      <c r="H153" s="174">
        <v>64.450142857142851</v>
      </c>
      <c r="I153" s="102"/>
      <c r="J153" s="162">
        <v>0</v>
      </c>
      <c r="K153" s="162">
        <v>0</v>
      </c>
      <c r="L153" s="56" t="str">
        <f t="shared" si="12"/>
        <v/>
      </c>
      <c r="M153" s="42">
        <f t="shared" si="13"/>
        <v>0</v>
      </c>
    </row>
    <row r="154" spans="1:13" ht="12" customHeight="1" x14ac:dyDescent="0.2">
      <c r="A154" s="160" t="s">
        <v>728</v>
      </c>
      <c r="B154" s="32" t="s">
        <v>735</v>
      </c>
      <c r="C154" s="55">
        <v>8.0900799999999995E-3</v>
      </c>
      <c r="D154" s="55">
        <v>0</v>
      </c>
      <c r="E154" s="56" t="str">
        <f t="shared" si="10"/>
        <v/>
      </c>
      <c r="F154" s="42">
        <f t="shared" si="11"/>
        <v>1.3043208049096143E-5</v>
      </c>
      <c r="G154" s="33">
        <v>9.5070099999999998E-4</v>
      </c>
      <c r="H154" s="174">
        <v>42.052904761904763</v>
      </c>
      <c r="I154" s="102"/>
      <c r="J154" s="162">
        <v>0</v>
      </c>
      <c r="K154" s="162">
        <v>0</v>
      </c>
      <c r="L154" s="56" t="str">
        <f t="shared" si="12"/>
        <v/>
      </c>
      <c r="M154" s="42">
        <f t="shared" si="13"/>
        <v>0</v>
      </c>
    </row>
    <row r="155" spans="1:13" ht="12" customHeight="1" x14ac:dyDescent="0.2">
      <c r="A155" s="160" t="s">
        <v>1421</v>
      </c>
      <c r="B155" s="32" t="s">
        <v>1422</v>
      </c>
      <c r="C155" s="55">
        <v>7.9918200000000002E-3</v>
      </c>
      <c r="D155" s="55">
        <v>0.13498515999999999</v>
      </c>
      <c r="E155" s="56">
        <f t="shared" si="10"/>
        <v>-0.94079482514966828</v>
      </c>
      <c r="F155" s="42">
        <f t="shared" si="11"/>
        <v>1.2884788648681786E-5</v>
      </c>
      <c r="G155" s="33">
        <v>8.6604916880494436</v>
      </c>
      <c r="H155" s="174">
        <v>236.40990476190481</v>
      </c>
      <c r="I155" s="102"/>
      <c r="J155" s="162">
        <v>0</v>
      </c>
      <c r="K155" s="162">
        <v>0</v>
      </c>
      <c r="L155" s="56" t="str">
        <f t="shared" si="12"/>
        <v/>
      </c>
      <c r="M155" s="42">
        <f t="shared" si="13"/>
        <v>0</v>
      </c>
    </row>
    <row r="156" spans="1:13" ht="12" customHeight="1" x14ac:dyDescent="0.2">
      <c r="A156" s="160" t="s">
        <v>1644</v>
      </c>
      <c r="B156" s="32" t="s">
        <v>525</v>
      </c>
      <c r="C156" s="55">
        <v>7.5954500000000001E-3</v>
      </c>
      <c r="D156" s="55">
        <v>4.7356330000000002E-2</v>
      </c>
      <c r="E156" s="56">
        <f t="shared" si="10"/>
        <v>-0.83961067084379215</v>
      </c>
      <c r="F156" s="42">
        <f t="shared" si="11"/>
        <v>1.2245742264168872E-5</v>
      </c>
      <c r="G156" s="33">
        <v>1.7630269999999999</v>
      </c>
      <c r="H156" s="174">
        <v>197.13219047619049</v>
      </c>
      <c r="I156" s="102"/>
      <c r="J156" s="162">
        <v>8.9642699999999999E-3</v>
      </c>
      <c r="K156" s="162">
        <v>4.7396269999999997E-2</v>
      </c>
      <c r="L156" s="56">
        <f t="shared" si="12"/>
        <v>-0.81086549637766847</v>
      </c>
      <c r="M156" s="42">
        <f t="shared" si="13"/>
        <v>1.1802157870830563</v>
      </c>
    </row>
    <row r="157" spans="1:13" ht="12" customHeight="1" x14ac:dyDescent="0.2">
      <c r="A157" s="160" t="s">
        <v>1371</v>
      </c>
      <c r="B157" s="32" t="s">
        <v>511</v>
      </c>
      <c r="C157" s="55">
        <v>7.4474199999999997E-3</v>
      </c>
      <c r="D157" s="55">
        <v>1.59556E-3</v>
      </c>
      <c r="E157" s="56">
        <f t="shared" si="10"/>
        <v>3.6675900624232245</v>
      </c>
      <c r="F157" s="42">
        <f t="shared" si="11"/>
        <v>1.2007081325400936E-5</v>
      </c>
      <c r="G157" s="33">
        <v>1.4193117409</v>
      </c>
      <c r="H157" s="174">
        <v>42.17252380952381</v>
      </c>
      <c r="I157" s="102"/>
      <c r="J157" s="162">
        <v>9.4337199999999996E-3</v>
      </c>
      <c r="K157" s="162">
        <v>1.7744600000000001E-3</v>
      </c>
      <c r="L157" s="56">
        <f t="shared" si="12"/>
        <v>4.3163892113657107</v>
      </c>
      <c r="M157" s="42">
        <f t="shared" si="13"/>
        <v>1.2667098135998776</v>
      </c>
    </row>
    <row r="158" spans="1:13" ht="12" customHeight="1" x14ac:dyDescent="0.2">
      <c r="A158" s="160" t="s">
        <v>754</v>
      </c>
      <c r="B158" s="32" t="s">
        <v>753</v>
      </c>
      <c r="C158" s="55">
        <v>7.2056400000000001E-3</v>
      </c>
      <c r="D158" s="55">
        <v>1.1788719999999999E-2</v>
      </c>
      <c r="E158" s="56">
        <f t="shared" si="10"/>
        <v>-0.38876824625574269</v>
      </c>
      <c r="F158" s="42">
        <f t="shared" si="11"/>
        <v>1.161727222065655E-5</v>
      </c>
      <c r="G158" s="33">
        <v>0.74590607099999995</v>
      </c>
      <c r="H158" s="174">
        <v>31.093142857142858</v>
      </c>
      <c r="I158" s="102"/>
      <c r="J158" s="162">
        <v>2.99718E-2</v>
      </c>
      <c r="K158" s="162">
        <v>4.94612E-3</v>
      </c>
      <c r="L158" s="56">
        <f t="shared" si="12"/>
        <v>5.0596588841354437</v>
      </c>
      <c r="M158" s="42">
        <f t="shared" si="13"/>
        <v>4.1594917314770097</v>
      </c>
    </row>
    <row r="159" spans="1:13" ht="12" customHeight="1" x14ac:dyDescent="0.2">
      <c r="A159" s="160" t="s">
        <v>884</v>
      </c>
      <c r="B159" s="32" t="s">
        <v>885</v>
      </c>
      <c r="C159" s="55">
        <v>6.5960000000000003E-3</v>
      </c>
      <c r="D159" s="55">
        <v>3.0696E-3</v>
      </c>
      <c r="E159" s="56">
        <f t="shared" si="10"/>
        <v>1.1488141777430285</v>
      </c>
      <c r="F159" s="42">
        <f t="shared" si="11"/>
        <v>1.0634381896327128E-5</v>
      </c>
      <c r="G159" s="33">
        <v>7.2757927999999999E-2</v>
      </c>
      <c r="H159" s="174">
        <v>45.722666666666662</v>
      </c>
      <c r="I159" s="102"/>
      <c r="J159" s="162">
        <v>0</v>
      </c>
      <c r="K159" s="162">
        <v>0</v>
      </c>
      <c r="L159" s="56" t="str">
        <f t="shared" si="12"/>
        <v/>
      </c>
      <c r="M159" s="42">
        <f t="shared" si="13"/>
        <v>0</v>
      </c>
    </row>
    <row r="160" spans="1:13" ht="12" customHeight="1" x14ac:dyDescent="0.2">
      <c r="A160" s="160" t="s">
        <v>1365</v>
      </c>
      <c r="B160" s="32" t="s">
        <v>549</v>
      </c>
      <c r="C160" s="55">
        <v>6.3872799999999995E-3</v>
      </c>
      <c r="D160" s="55">
        <v>1.5392639999999999E-2</v>
      </c>
      <c r="E160" s="56">
        <f t="shared" si="10"/>
        <v>-0.58504324144526221</v>
      </c>
      <c r="F160" s="42">
        <f t="shared" si="11"/>
        <v>1.0297873680832675E-5</v>
      </c>
      <c r="G160" s="33">
        <v>0.25071347630000002</v>
      </c>
      <c r="H160" s="174">
        <v>112.34528571428569</v>
      </c>
      <c r="I160" s="102"/>
      <c r="J160" s="162">
        <v>9.2502000000000003E-4</v>
      </c>
      <c r="K160" s="162">
        <v>0</v>
      </c>
      <c r="L160" s="56" t="str">
        <f t="shared" si="12"/>
        <v/>
      </c>
      <c r="M160" s="42">
        <f t="shared" si="13"/>
        <v>0.1448222091406671</v>
      </c>
    </row>
    <row r="161" spans="1:13" ht="12" customHeight="1" x14ac:dyDescent="0.2">
      <c r="A161" s="160" t="s">
        <v>2208</v>
      </c>
      <c r="B161" s="32" t="s">
        <v>2209</v>
      </c>
      <c r="C161" s="55">
        <v>6.3226999999999997E-3</v>
      </c>
      <c r="D161" s="55">
        <v>4.0761000000000004E-4</v>
      </c>
      <c r="E161" s="56">
        <f t="shared" si="10"/>
        <v>14.511641029415371</v>
      </c>
      <c r="F161" s="42">
        <f t="shared" si="11"/>
        <v>1.0193754762872578E-5</v>
      </c>
      <c r="G161" s="33">
        <v>7.1428718007695E-2</v>
      </c>
      <c r="H161" s="174">
        <v>64.397904761904755</v>
      </c>
      <c r="I161" s="102"/>
      <c r="J161" s="162">
        <v>0</v>
      </c>
      <c r="K161" s="162">
        <v>0</v>
      </c>
      <c r="L161" s="56" t="str">
        <f t="shared" si="12"/>
        <v/>
      </c>
      <c r="M161" s="42">
        <f t="shared" si="13"/>
        <v>0</v>
      </c>
    </row>
    <row r="162" spans="1:13" ht="12" customHeight="1" x14ac:dyDescent="0.2">
      <c r="A162" s="160" t="s">
        <v>659</v>
      </c>
      <c r="B162" s="32" t="s">
        <v>660</v>
      </c>
      <c r="C162" s="55">
        <v>6.2100000000000002E-3</v>
      </c>
      <c r="D162" s="55">
        <v>2.94465E-3</v>
      </c>
      <c r="E162" s="56">
        <f t="shared" si="10"/>
        <v>1.1089093780245531</v>
      </c>
      <c r="F162" s="42">
        <f t="shared" si="11"/>
        <v>1.0012054514280089E-5</v>
      </c>
      <c r="G162" s="33">
        <v>0.14353370199999999</v>
      </c>
      <c r="H162" s="174">
        <v>10.019047619047621</v>
      </c>
      <c r="I162" s="102"/>
      <c r="J162" s="162">
        <v>0</v>
      </c>
      <c r="K162" s="162">
        <v>0</v>
      </c>
      <c r="L162" s="56" t="str">
        <f t="shared" si="12"/>
        <v/>
      </c>
      <c r="M162" s="42">
        <f t="shared" si="13"/>
        <v>0</v>
      </c>
    </row>
    <row r="163" spans="1:13" ht="12" customHeight="1" x14ac:dyDescent="0.2">
      <c r="A163" s="160" t="s">
        <v>896</v>
      </c>
      <c r="B163" s="32" t="s">
        <v>897</v>
      </c>
      <c r="C163" s="55">
        <v>6.19952E-3</v>
      </c>
      <c r="D163" s="55">
        <v>3.48702E-3</v>
      </c>
      <c r="E163" s="56">
        <f t="shared" si="10"/>
        <v>0.77788484149789805</v>
      </c>
      <c r="F163" s="42">
        <f t="shared" si="11"/>
        <v>9.9951581646328004E-6</v>
      </c>
      <c r="G163" s="33">
        <v>1.3942285E-2</v>
      </c>
      <c r="H163" s="174">
        <v>49.14147619047619</v>
      </c>
      <c r="I163" s="102"/>
      <c r="J163" s="162">
        <v>4.5802200000000003E-3</v>
      </c>
      <c r="K163" s="162">
        <v>0</v>
      </c>
      <c r="L163" s="56" t="str">
        <f t="shared" si="12"/>
        <v/>
      </c>
      <c r="M163" s="42">
        <f t="shared" si="13"/>
        <v>0.73880235889230139</v>
      </c>
    </row>
    <row r="164" spans="1:13" ht="12" customHeight="1" x14ac:dyDescent="0.2">
      <c r="A164" s="160" t="s">
        <v>2216</v>
      </c>
      <c r="B164" s="32" t="s">
        <v>2217</v>
      </c>
      <c r="C164" s="55">
        <v>6.0686300000000002E-3</v>
      </c>
      <c r="D164" s="55">
        <v>1.90515E-3</v>
      </c>
      <c r="E164" s="56">
        <f t="shared" si="10"/>
        <v>2.1853817284728239</v>
      </c>
      <c r="F164" s="42">
        <f t="shared" si="11"/>
        <v>9.7841311412231197E-6</v>
      </c>
      <c r="G164" s="33">
        <v>0.47207731700829703</v>
      </c>
      <c r="H164" s="174">
        <v>3.9691428571428569</v>
      </c>
      <c r="I164" s="102"/>
      <c r="J164" s="162">
        <v>0</v>
      </c>
      <c r="K164" s="162">
        <v>0</v>
      </c>
      <c r="L164" s="56" t="str">
        <f t="shared" si="12"/>
        <v/>
      </c>
      <c r="M164" s="42">
        <f t="shared" si="13"/>
        <v>0</v>
      </c>
    </row>
    <row r="165" spans="1:13" ht="12" customHeight="1" x14ac:dyDescent="0.2">
      <c r="A165" s="160" t="s">
        <v>2164</v>
      </c>
      <c r="B165" s="32" t="s">
        <v>2165</v>
      </c>
      <c r="C165" s="55">
        <v>5.9267E-3</v>
      </c>
      <c r="D165" s="55">
        <v>0</v>
      </c>
      <c r="E165" s="56" t="str">
        <f t="shared" si="10"/>
        <v/>
      </c>
      <c r="F165" s="42">
        <f t="shared" si="11"/>
        <v>9.5553049097880504E-6</v>
      </c>
      <c r="G165" s="33">
        <v>0.21011540632647702</v>
      </c>
      <c r="H165" s="174">
        <v>91.4557619047619</v>
      </c>
      <c r="I165" s="102"/>
      <c r="J165" s="162">
        <v>0</v>
      </c>
      <c r="K165" s="162">
        <v>0</v>
      </c>
      <c r="L165" s="56" t="str">
        <f t="shared" si="12"/>
        <v/>
      </c>
      <c r="M165" s="42">
        <f t="shared" si="13"/>
        <v>0</v>
      </c>
    </row>
    <row r="166" spans="1:13" ht="12" customHeight="1" x14ac:dyDescent="0.2">
      <c r="A166" s="160" t="s">
        <v>1407</v>
      </c>
      <c r="B166" s="32" t="s">
        <v>1408</v>
      </c>
      <c r="C166" s="55">
        <v>5.5569599999999997E-3</v>
      </c>
      <c r="D166" s="55">
        <v>0</v>
      </c>
      <c r="E166" s="56" t="str">
        <f t="shared" si="10"/>
        <v/>
      </c>
      <c r="F166" s="42">
        <f t="shared" si="11"/>
        <v>8.9591926656479672E-6</v>
      </c>
      <c r="G166" s="33">
        <v>2.8603570739901194</v>
      </c>
      <c r="H166" s="174">
        <v>91.176904761904765</v>
      </c>
      <c r="I166" s="102"/>
      <c r="J166" s="162">
        <v>0</v>
      </c>
      <c r="K166" s="162">
        <v>0</v>
      </c>
      <c r="L166" s="56" t="str">
        <f t="shared" si="12"/>
        <v/>
      </c>
      <c r="M166" s="42">
        <f t="shared" si="13"/>
        <v>0</v>
      </c>
    </row>
    <row r="167" spans="1:13" ht="12" customHeight="1" x14ac:dyDescent="0.2">
      <c r="A167" s="160" t="s">
        <v>1987</v>
      </c>
      <c r="B167" s="32" t="s">
        <v>1989</v>
      </c>
      <c r="C167" s="55">
        <v>4.9278000000000004E-3</v>
      </c>
      <c r="D167" s="55">
        <v>7.8250000000000005E-5</v>
      </c>
      <c r="E167" s="56">
        <f t="shared" ref="E167:E198" si="14">IF(ISERROR(C167/D167-1),"",IF((C167/D167-1)&gt;10000%,"",C167/D167-1))</f>
        <v>61.975079872204475</v>
      </c>
      <c r="F167" s="42">
        <f t="shared" si="11"/>
        <v>7.9448312778533683E-6</v>
      </c>
      <c r="G167" s="33">
        <v>8.0680144558261904E-2</v>
      </c>
      <c r="H167" s="174">
        <v>15.09076190476191</v>
      </c>
      <c r="I167" s="102"/>
      <c r="J167" s="162">
        <v>0</v>
      </c>
      <c r="K167" s="162">
        <v>0</v>
      </c>
      <c r="L167" s="56" t="str">
        <f t="shared" si="12"/>
        <v/>
      </c>
      <c r="M167" s="42">
        <f t="shared" si="13"/>
        <v>0</v>
      </c>
    </row>
    <row r="168" spans="1:13" ht="12" customHeight="1" x14ac:dyDescent="0.2">
      <c r="A168" s="160" t="s">
        <v>1602</v>
      </c>
      <c r="B168" s="32" t="s">
        <v>495</v>
      </c>
      <c r="C168" s="55">
        <v>4.3168999999999994E-3</v>
      </c>
      <c r="D168" s="55">
        <v>4.9660299999999998E-3</v>
      </c>
      <c r="E168" s="56">
        <f t="shared" si="14"/>
        <v>-0.13071407140109914</v>
      </c>
      <c r="F168" s="42">
        <f t="shared" si="11"/>
        <v>6.9599095221732213E-6</v>
      </c>
      <c r="G168" s="33">
        <v>3.7206389999999998</v>
      </c>
      <c r="H168" s="174">
        <v>25.163619047619051</v>
      </c>
      <c r="I168" s="102"/>
      <c r="J168" s="162">
        <v>0</v>
      </c>
      <c r="K168" s="162">
        <v>4.92466E-3</v>
      </c>
      <c r="L168" s="56">
        <f t="shared" si="12"/>
        <v>-1</v>
      </c>
      <c r="M168" s="42">
        <f t="shared" si="13"/>
        <v>0</v>
      </c>
    </row>
    <row r="169" spans="1:13" ht="12" customHeight="1" x14ac:dyDescent="0.2">
      <c r="A169" s="160" t="s">
        <v>890</v>
      </c>
      <c r="B169" s="32" t="s">
        <v>891</v>
      </c>
      <c r="C169" s="55">
        <v>3.8100500000000002E-3</v>
      </c>
      <c r="D169" s="55">
        <v>0</v>
      </c>
      <c r="E169" s="56" t="str">
        <f t="shared" si="14"/>
        <v/>
      </c>
      <c r="F169" s="42">
        <f t="shared" si="11"/>
        <v>6.1427420776381399E-6</v>
      </c>
      <c r="G169" s="33">
        <v>6.4767724999999998E-2</v>
      </c>
      <c r="H169" s="174">
        <v>99.695952380952392</v>
      </c>
      <c r="I169" s="102"/>
      <c r="J169" s="162">
        <v>0</v>
      </c>
      <c r="K169" s="162">
        <v>0</v>
      </c>
      <c r="L169" s="56" t="str">
        <f t="shared" si="12"/>
        <v/>
      </c>
      <c r="M169" s="42">
        <f t="shared" si="13"/>
        <v>0</v>
      </c>
    </row>
    <row r="170" spans="1:13" ht="12" customHeight="1" x14ac:dyDescent="0.2">
      <c r="A170" s="160" t="s">
        <v>992</v>
      </c>
      <c r="B170" s="32" t="s">
        <v>981</v>
      </c>
      <c r="C170" s="55">
        <v>3.5390999999999999E-3</v>
      </c>
      <c r="D170" s="55">
        <v>8.2258999999999995E-3</v>
      </c>
      <c r="E170" s="56">
        <f t="shared" si="14"/>
        <v>-0.56976136349821904</v>
      </c>
      <c r="F170" s="42">
        <f t="shared" si="11"/>
        <v>5.705903724877401E-6</v>
      </c>
      <c r="G170" s="33">
        <v>7.2067172000000013E-2</v>
      </c>
      <c r="H170" s="174">
        <v>86.505095238095237</v>
      </c>
      <c r="I170" s="102"/>
      <c r="J170" s="162">
        <v>0</v>
      </c>
      <c r="K170" s="162">
        <v>1.2977799999999999E-3</v>
      </c>
      <c r="L170" s="56">
        <f t="shared" si="12"/>
        <v>-1</v>
      </c>
      <c r="M170" s="42">
        <f t="shared" si="13"/>
        <v>0</v>
      </c>
    </row>
    <row r="171" spans="1:13" ht="12" customHeight="1" x14ac:dyDescent="0.2">
      <c r="A171" s="160" t="s">
        <v>840</v>
      </c>
      <c r="B171" s="32" t="s">
        <v>841</v>
      </c>
      <c r="C171" s="55">
        <v>3.3347600000000004E-3</v>
      </c>
      <c r="D171" s="55">
        <v>7.7821490000000007E-2</v>
      </c>
      <c r="E171" s="56">
        <f t="shared" si="14"/>
        <v>-0.95714859738614622</v>
      </c>
      <c r="F171" s="42">
        <f t="shared" si="11"/>
        <v>5.3764571516973701E-6</v>
      </c>
      <c r="G171" s="33">
        <v>0.38506447900000002</v>
      </c>
      <c r="H171" s="174">
        <v>464.80759999999998</v>
      </c>
      <c r="I171" s="102"/>
      <c r="J171" s="162">
        <v>2.1160000000000001E-5</v>
      </c>
      <c r="K171" s="162">
        <v>3.9711459999999997E-2</v>
      </c>
      <c r="L171" s="56">
        <f t="shared" si="12"/>
        <v>-0.99946715633220229</v>
      </c>
      <c r="M171" s="42">
        <f t="shared" si="13"/>
        <v>6.3452842183545433E-3</v>
      </c>
    </row>
    <row r="172" spans="1:13" ht="12" customHeight="1" x14ac:dyDescent="0.2">
      <c r="A172" s="160" t="s">
        <v>1948</v>
      </c>
      <c r="B172" s="32" t="s">
        <v>1942</v>
      </c>
      <c r="C172" s="55">
        <v>3.0109999999999998E-3</v>
      </c>
      <c r="D172" s="55">
        <v>0</v>
      </c>
      <c r="E172" s="56" t="str">
        <f t="shared" si="14"/>
        <v/>
      </c>
      <c r="F172" s="42">
        <f t="shared" si="11"/>
        <v>4.8544760293876557E-6</v>
      </c>
      <c r="G172" s="33">
        <v>5.1996442588714602E-2</v>
      </c>
      <c r="H172" s="174">
        <v>91.219619047619048</v>
      </c>
      <c r="I172" s="102"/>
      <c r="J172" s="162">
        <v>0</v>
      </c>
      <c r="K172" s="162">
        <v>0</v>
      </c>
      <c r="L172" s="56" t="str">
        <f t="shared" si="12"/>
        <v/>
      </c>
      <c r="M172" s="42">
        <f t="shared" si="13"/>
        <v>0</v>
      </c>
    </row>
    <row r="173" spans="1:13" ht="12" customHeight="1" x14ac:dyDescent="0.2">
      <c r="A173" s="160" t="s">
        <v>2156</v>
      </c>
      <c r="B173" s="32" t="s">
        <v>2157</v>
      </c>
      <c r="C173" s="55">
        <v>2.8369000000000003E-3</v>
      </c>
      <c r="D173" s="55">
        <v>0</v>
      </c>
      <c r="E173" s="56" t="str">
        <f t="shared" si="14"/>
        <v/>
      </c>
      <c r="F173" s="42">
        <f t="shared" si="11"/>
        <v>4.5737838086249891E-6</v>
      </c>
      <c r="G173" s="33">
        <v>3.54978865351325E-2</v>
      </c>
      <c r="H173" s="174">
        <v>91.481952380952379</v>
      </c>
      <c r="I173" s="102"/>
      <c r="J173" s="162">
        <v>0</v>
      </c>
      <c r="K173" s="162">
        <v>0</v>
      </c>
      <c r="L173" s="56" t="str">
        <f t="shared" si="12"/>
        <v/>
      </c>
      <c r="M173" s="42">
        <f t="shared" si="13"/>
        <v>0</v>
      </c>
    </row>
    <row r="174" spans="1:13" ht="12" customHeight="1" x14ac:dyDescent="0.2">
      <c r="A174" s="160" t="s">
        <v>2220</v>
      </c>
      <c r="B174" s="32" t="s">
        <v>2143</v>
      </c>
      <c r="C174" s="55">
        <v>2.83542E-3</v>
      </c>
      <c r="D174" s="55">
        <v>1.7290000000000001E-3</v>
      </c>
      <c r="E174" s="56">
        <f t="shared" si="14"/>
        <v>0.63991902834008085</v>
      </c>
      <c r="F174" s="42">
        <f t="shared" si="11"/>
        <v>4.5713976829114403E-6</v>
      </c>
      <c r="G174" s="33">
        <v>9.5237919248148589E-2</v>
      </c>
      <c r="H174" s="174">
        <v>4.5439047619047619</v>
      </c>
      <c r="I174" s="102"/>
      <c r="J174" s="162">
        <v>0</v>
      </c>
      <c r="K174" s="162">
        <v>0</v>
      </c>
      <c r="L174" s="56" t="str">
        <f t="shared" si="12"/>
        <v/>
      </c>
      <c r="M174" s="42">
        <f t="shared" si="13"/>
        <v>0</v>
      </c>
    </row>
    <row r="175" spans="1:13" ht="12" customHeight="1" x14ac:dyDescent="0.2">
      <c r="A175" s="160" t="s">
        <v>1419</v>
      </c>
      <c r="B175" s="32" t="s">
        <v>1420</v>
      </c>
      <c r="C175" s="55">
        <v>2.7998000000000003E-3</v>
      </c>
      <c r="D175" s="55">
        <v>9.9993499999999999E-2</v>
      </c>
      <c r="E175" s="56">
        <f t="shared" si="14"/>
        <v>-0.97200018001170074</v>
      </c>
      <c r="F175" s="42">
        <f t="shared" si="11"/>
        <v>4.5139694410759084E-6</v>
      </c>
      <c r="G175" s="33">
        <v>32.660595244881506</v>
      </c>
      <c r="H175" s="174">
        <v>171.65557142857139</v>
      </c>
      <c r="I175" s="102"/>
      <c r="J175" s="162">
        <v>2.0825100000000001E-3</v>
      </c>
      <c r="K175" s="162">
        <v>0</v>
      </c>
      <c r="L175" s="56" t="str">
        <f t="shared" si="12"/>
        <v/>
      </c>
      <c r="M175" s="42">
        <f t="shared" si="13"/>
        <v>0.74380670047860553</v>
      </c>
    </row>
    <row r="176" spans="1:13" ht="12" customHeight="1" x14ac:dyDescent="0.2">
      <c r="A176" s="160" t="s">
        <v>1947</v>
      </c>
      <c r="B176" s="32" t="s">
        <v>1941</v>
      </c>
      <c r="C176" s="55">
        <v>2.7713E-3</v>
      </c>
      <c r="D176" s="55">
        <v>5.3530000000000001E-3</v>
      </c>
      <c r="E176" s="56">
        <f t="shared" si="14"/>
        <v>-0.48229030450214838</v>
      </c>
      <c r="F176" s="42">
        <f t="shared" si="11"/>
        <v>4.4680203986190675E-6</v>
      </c>
      <c r="G176" s="33">
        <v>0.29329685564479802</v>
      </c>
      <c r="H176" s="174">
        <v>89.237125000000006</v>
      </c>
      <c r="I176" s="102"/>
      <c r="J176" s="162">
        <v>0</v>
      </c>
      <c r="K176" s="162">
        <v>5.1976000000000001E-3</v>
      </c>
      <c r="L176" s="56">
        <f t="shared" si="12"/>
        <v>-1</v>
      </c>
      <c r="M176" s="42">
        <f t="shared" si="13"/>
        <v>0</v>
      </c>
    </row>
    <row r="177" spans="1:14" ht="12" customHeight="1" x14ac:dyDescent="0.2">
      <c r="A177" s="160" t="s">
        <v>1951</v>
      </c>
      <c r="B177" s="32" t="s">
        <v>1945</v>
      </c>
      <c r="C177" s="55">
        <v>1.6284000000000001E-3</v>
      </c>
      <c r="D177" s="55">
        <v>0</v>
      </c>
      <c r="E177" s="56" t="str">
        <f t="shared" si="14"/>
        <v/>
      </c>
      <c r="F177" s="42">
        <f t="shared" si="11"/>
        <v>2.6253831837445568E-6</v>
      </c>
      <c r="G177" s="33">
        <v>2.4072266625620102E-3</v>
      </c>
      <c r="H177" s="174">
        <v>91.454095238095235</v>
      </c>
      <c r="I177" s="102"/>
      <c r="J177" s="162">
        <v>0</v>
      </c>
      <c r="K177" s="162">
        <v>0</v>
      </c>
      <c r="L177" s="56" t="str">
        <f t="shared" si="12"/>
        <v/>
      </c>
      <c r="M177" s="42">
        <f t="shared" si="13"/>
        <v>0</v>
      </c>
    </row>
    <row r="178" spans="1:14" ht="12" customHeight="1" x14ac:dyDescent="0.2">
      <c r="A178" s="160" t="s">
        <v>756</v>
      </c>
      <c r="B178" s="32" t="s">
        <v>755</v>
      </c>
      <c r="C178" s="55">
        <v>1.3614E-3</v>
      </c>
      <c r="D178" s="55">
        <v>9.7975499999999993E-2</v>
      </c>
      <c r="E178" s="56">
        <f t="shared" si="14"/>
        <v>-0.98610468943766549</v>
      </c>
      <c r="F178" s="42">
        <f t="shared" si="11"/>
        <v>2.1949132070436253E-6</v>
      </c>
      <c r="G178" s="33">
        <v>9.2427379999999986E-3</v>
      </c>
      <c r="H178" s="174">
        <v>31.017571428571429</v>
      </c>
      <c r="I178" s="102"/>
      <c r="J178" s="162">
        <v>0</v>
      </c>
      <c r="K178" s="162">
        <v>0</v>
      </c>
      <c r="L178" s="56" t="str">
        <f t="shared" si="12"/>
        <v/>
      </c>
      <c r="M178" s="42">
        <f t="shared" si="13"/>
        <v>0</v>
      </c>
    </row>
    <row r="179" spans="1:14" ht="12" customHeight="1" x14ac:dyDescent="0.2">
      <c r="A179" s="160" t="s">
        <v>843</v>
      </c>
      <c r="B179" s="32" t="s">
        <v>844</v>
      </c>
      <c r="C179" s="55">
        <v>1.17055E-3</v>
      </c>
      <c r="D179" s="55">
        <v>0</v>
      </c>
      <c r="E179" s="56" t="str">
        <f t="shared" si="14"/>
        <v/>
      </c>
      <c r="F179" s="42">
        <f t="shared" si="11"/>
        <v>1.8872158472931654E-6</v>
      </c>
      <c r="G179" s="33">
        <v>4.6954060000000001E-3</v>
      </c>
      <c r="H179" s="174">
        <v>122.2723809523809</v>
      </c>
      <c r="I179" s="102"/>
      <c r="J179" s="162">
        <v>0</v>
      </c>
      <c r="K179" s="162">
        <v>0</v>
      </c>
      <c r="L179" s="56" t="str">
        <f t="shared" si="12"/>
        <v/>
      </c>
      <c r="M179" s="42">
        <f t="shared" si="13"/>
        <v>0</v>
      </c>
    </row>
    <row r="180" spans="1:14" ht="12" customHeight="1" x14ac:dyDescent="0.2">
      <c r="A180" s="160" t="s">
        <v>2218</v>
      </c>
      <c r="B180" s="32" t="s">
        <v>2219</v>
      </c>
      <c r="C180" s="55">
        <v>9.6690000000000003E-4</v>
      </c>
      <c r="D180" s="55">
        <v>0</v>
      </c>
      <c r="E180" s="56" t="str">
        <f t="shared" si="14"/>
        <v/>
      </c>
      <c r="F180" s="42">
        <f t="shared" si="11"/>
        <v>1.558881724614721E-6</v>
      </c>
      <c r="G180" s="33">
        <v>0.12451854814482101</v>
      </c>
      <c r="H180" s="174">
        <v>14.98895238095238</v>
      </c>
      <c r="I180" s="102"/>
      <c r="J180" s="162">
        <v>0</v>
      </c>
      <c r="K180" s="162">
        <v>0</v>
      </c>
      <c r="L180" s="56" t="str">
        <f t="shared" si="12"/>
        <v/>
      </c>
      <c r="M180" s="42">
        <f t="shared" si="13"/>
        <v>0</v>
      </c>
    </row>
    <row r="181" spans="1:14" ht="12" customHeight="1" x14ac:dyDescent="0.2">
      <c r="A181" s="160" t="s">
        <v>1605</v>
      </c>
      <c r="B181" s="32" t="s">
        <v>507</v>
      </c>
      <c r="C181" s="55">
        <v>7.8420000000000009E-4</v>
      </c>
      <c r="D181" s="55">
        <v>0.12550139999999999</v>
      </c>
      <c r="E181" s="56">
        <f t="shared" si="14"/>
        <v>-0.99375146412709336</v>
      </c>
      <c r="F181" s="42">
        <f t="shared" si="11"/>
        <v>1.2643241787598141E-6</v>
      </c>
      <c r="G181" s="33">
        <v>1.264405</v>
      </c>
      <c r="H181" s="174">
        <v>55.745047619047618</v>
      </c>
      <c r="I181" s="102"/>
      <c r="J181" s="162">
        <v>1.5684000000000002E-3</v>
      </c>
      <c r="K181" s="162">
        <v>4.0014000000000004E-3</v>
      </c>
      <c r="L181" s="56">
        <f t="shared" si="12"/>
        <v>-0.60803718698455533</v>
      </c>
      <c r="M181" s="42">
        <f t="shared" si="13"/>
        <v>2</v>
      </c>
    </row>
    <row r="182" spans="1:14" ht="12" customHeight="1" x14ac:dyDescent="0.2">
      <c r="A182" s="160" t="s">
        <v>1516</v>
      </c>
      <c r="B182" s="32" t="s">
        <v>1517</v>
      </c>
      <c r="C182" s="55">
        <v>7.0145000000000006E-4</v>
      </c>
      <c r="D182" s="55">
        <v>1.4073199999999999E-3</v>
      </c>
      <c r="E182" s="56">
        <f t="shared" si="14"/>
        <v>-0.50157036068555827</v>
      </c>
      <c r="F182" s="42">
        <f t="shared" si="11"/>
        <v>1.1309107309246004E-6</v>
      </c>
      <c r="G182" s="33">
        <v>0.44157784095204194</v>
      </c>
      <c r="H182" s="174">
        <v>64.376904761904754</v>
      </c>
      <c r="I182" s="102"/>
      <c r="J182" s="162">
        <v>0</v>
      </c>
      <c r="K182" s="162">
        <v>0</v>
      </c>
      <c r="L182" s="56" t="str">
        <f t="shared" si="12"/>
        <v/>
      </c>
      <c r="M182" s="42">
        <f t="shared" si="13"/>
        <v>0</v>
      </c>
    </row>
    <row r="183" spans="1:14" ht="12" customHeight="1" x14ac:dyDescent="0.2">
      <c r="A183" s="160" t="s">
        <v>1877</v>
      </c>
      <c r="B183" s="32" t="s">
        <v>842</v>
      </c>
      <c r="C183" s="55">
        <v>2.9999999999999997E-4</v>
      </c>
      <c r="D183" s="55">
        <v>3.6230900000000003E-3</v>
      </c>
      <c r="E183" s="56">
        <f t="shared" si="14"/>
        <v>-0.91719775109091961</v>
      </c>
      <c r="F183" s="42">
        <f t="shared" si="11"/>
        <v>4.8367413112464184E-7</v>
      </c>
      <c r="G183" s="33">
        <v>0.19105214499999998</v>
      </c>
      <c r="H183" s="174">
        <v>4025.8604999999998</v>
      </c>
      <c r="I183" s="102"/>
      <c r="J183" s="162">
        <v>8.4302999999999993E-4</v>
      </c>
      <c r="K183" s="162">
        <v>1.2963800000000002E-3</v>
      </c>
      <c r="L183" s="56">
        <f t="shared" si="12"/>
        <v>-0.34970456193400101</v>
      </c>
      <c r="M183" s="42">
        <f t="shared" si="13"/>
        <v>2.8100999999999998</v>
      </c>
    </row>
    <row r="184" spans="1:14" ht="12" customHeight="1" x14ac:dyDescent="0.2">
      <c r="A184" s="160" t="s">
        <v>1606</v>
      </c>
      <c r="B184" s="32" t="s">
        <v>526</v>
      </c>
      <c r="C184" s="55">
        <v>2.6811000000000001E-4</v>
      </c>
      <c r="D184" s="55">
        <v>4.4846199999999999E-3</v>
      </c>
      <c r="E184" s="56">
        <f t="shared" si="14"/>
        <v>-0.94021567044699439</v>
      </c>
      <c r="F184" s="42">
        <f t="shared" si="11"/>
        <v>4.3225957098609253E-7</v>
      </c>
      <c r="G184" s="33">
        <v>0.77813100000000002</v>
      </c>
      <c r="H184" s="174">
        <v>31.918809523809522</v>
      </c>
      <c r="I184" s="102"/>
      <c r="J184" s="162">
        <v>0</v>
      </c>
      <c r="K184" s="162">
        <v>0</v>
      </c>
      <c r="L184" s="56" t="str">
        <f t="shared" si="12"/>
        <v/>
      </c>
      <c r="M184" s="42">
        <f t="shared" si="13"/>
        <v>0</v>
      </c>
    </row>
    <row r="185" spans="1:14" ht="12" customHeight="1" x14ac:dyDescent="0.2">
      <c r="A185" s="160" t="s">
        <v>1958</v>
      </c>
      <c r="B185" s="32" t="s">
        <v>1965</v>
      </c>
      <c r="C185" s="55">
        <v>1.3619999999999998E-4</v>
      </c>
      <c r="D185" s="55">
        <v>0</v>
      </c>
      <c r="E185" s="56" t="str">
        <f t="shared" si="14"/>
        <v/>
      </c>
      <c r="F185" s="42">
        <f t="shared" si="11"/>
        <v>2.195880555305874E-7</v>
      </c>
      <c r="G185" s="33">
        <v>0.101639550493276</v>
      </c>
      <c r="H185" s="174">
        <v>91.447476190476195</v>
      </c>
      <c r="I185" s="102"/>
      <c r="J185" s="162">
        <v>0</v>
      </c>
      <c r="K185" s="162">
        <v>0</v>
      </c>
      <c r="L185" s="56" t="str">
        <f t="shared" si="12"/>
        <v/>
      </c>
      <c r="M185" s="42">
        <f t="shared" si="13"/>
        <v>0</v>
      </c>
    </row>
    <row r="186" spans="1:14" ht="12" customHeight="1" x14ac:dyDescent="0.2">
      <c r="A186" s="160" t="s">
        <v>764</v>
      </c>
      <c r="B186" s="32" t="s">
        <v>763</v>
      </c>
      <c r="C186" s="55">
        <v>6.2590000000000009E-5</v>
      </c>
      <c r="D186" s="55">
        <v>0.17370579999999999</v>
      </c>
      <c r="E186" s="56">
        <f t="shared" si="14"/>
        <v>-0.99963967812243459</v>
      </c>
      <c r="F186" s="42">
        <f t="shared" si="11"/>
        <v>1.0091054622363781E-7</v>
      </c>
      <c r="G186" s="33">
        <v>5.1745949999999999E-2</v>
      </c>
      <c r="H186" s="174">
        <v>36.48619047619048</v>
      </c>
      <c r="I186" s="102"/>
      <c r="J186" s="162">
        <v>6.2590000000000009E-5</v>
      </c>
      <c r="K186" s="162">
        <v>7.2162700000000003E-3</v>
      </c>
      <c r="L186" s="56">
        <f t="shared" si="12"/>
        <v>-0.99132654404560805</v>
      </c>
      <c r="M186" s="42">
        <f t="shared" si="13"/>
        <v>1</v>
      </c>
    </row>
    <row r="187" spans="1:14" ht="12" customHeight="1" x14ac:dyDescent="0.2">
      <c r="A187" s="160" t="s">
        <v>2210</v>
      </c>
      <c r="B187" s="32" t="s">
        <v>2211</v>
      </c>
      <c r="C187" s="55">
        <v>0</v>
      </c>
      <c r="D187" s="55">
        <v>0.10758469</v>
      </c>
      <c r="E187" s="56">
        <f t="shared" si="14"/>
        <v>-1</v>
      </c>
      <c r="F187" s="42">
        <f t="shared" si="11"/>
        <v>0</v>
      </c>
      <c r="G187" s="33">
        <v>2.1162363117406102E-2</v>
      </c>
      <c r="H187" s="174">
        <v>64.360523809523812</v>
      </c>
      <c r="I187" s="102"/>
      <c r="J187" s="162">
        <v>0</v>
      </c>
      <c r="K187" s="162">
        <v>0</v>
      </c>
      <c r="L187" s="56" t="str">
        <f t="shared" si="12"/>
        <v/>
      </c>
      <c r="M187" s="42" t="str">
        <f t="shared" si="13"/>
        <v/>
      </c>
    </row>
    <row r="188" spans="1:14" ht="12" customHeight="1" x14ac:dyDescent="0.2">
      <c r="A188" s="160" t="s">
        <v>1878</v>
      </c>
      <c r="B188" s="32" t="s">
        <v>734</v>
      </c>
      <c r="C188" s="55">
        <v>0</v>
      </c>
      <c r="D188" s="55">
        <v>2.0641119999999999E-2</v>
      </c>
      <c r="E188" s="56">
        <f t="shared" si="14"/>
        <v>-1</v>
      </c>
      <c r="F188" s="42">
        <f t="shared" si="11"/>
        <v>0</v>
      </c>
      <c r="G188" s="33">
        <v>0.33294748100000005</v>
      </c>
      <c r="H188" s="174">
        <v>83.074809523809535</v>
      </c>
      <c r="I188" s="102"/>
      <c r="J188" s="162">
        <v>0</v>
      </c>
      <c r="K188" s="162">
        <v>0.13378100000000001</v>
      </c>
      <c r="L188" s="56">
        <f t="shared" si="12"/>
        <v>-1</v>
      </c>
      <c r="M188" s="42" t="str">
        <f t="shared" si="13"/>
        <v/>
      </c>
      <c r="N188" s="99"/>
    </row>
    <row r="189" spans="1:14" ht="12" customHeight="1" x14ac:dyDescent="0.2">
      <c r="A189" s="160" t="s">
        <v>1361</v>
      </c>
      <c r="B189" s="32" t="s">
        <v>520</v>
      </c>
      <c r="C189" s="55">
        <v>0</v>
      </c>
      <c r="D189" s="55">
        <v>1.034616E-2</v>
      </c>
      <c r="E189" s="56">
        <f t="shared" si="14"/>
        <v>-1</v>
      </c>
      <c r="F189" s="42">
        <f t="shared" si="11"/>
        <v>0</v>
      </c>
      <c r="G189" s="33">
        <v>2.0398908437000003</v>
      </c>
      <c r="H189" s="174">
        <v>69.877142857142857</v>
      </c>
      <c r="I189" s="102"/>
      <c r="J189" s="162">
        <v>0</v>
      </c>
      <c r="K189" s="162">
        <v>0</v>
      </c>
      <c r="L189" s="56" t="str">
        <f t="shared" si="12"/>
        <v/>
      </c>
      <c r="M189" s="42" t="str">
        <f t="shared" si="13"/>
        <v/>
      </c>
    </row>
    <row r="190" spans="1:14" ht="12" customHeight="1" x14ac:dyDescent="0.2">
      <c r="A190" s="160" t="s">
        <v>846</v>
      </c>
      <c r="B190" s="32" t="s">
        <v>847</v>
      </c>
      <c r="C190" s="55">
        <v>0</v>
      </c>
      <c r="D190" s="55">
        <v>4.0599699999999996E-3</v>
      </c>
      <c r="E190" s="56">
        <f t="shared" si="14"/>
        <v>-1</v>
      </c>
      <c r="F190" s="42">
        <f t="shared" si="11"/>
        <v>0</v>
      </c>
      <c r="G190" s="33">
        <v>0.84964360500000002</v>
      </c>
      <c r="H190" s="174">
        <v>20.942142857142859</v>
      </c>
      <c r="I190" s="102"/>
      <c r="J190" s="162">
        <v>0</v>
      </c>
      <c r="K190" s="162">
        <v>0</v>
      </c>
      <c r="L190" s="56" t="str">
        <f t="shared" si="12"/>
        <v/>
      </c>
      <c r="M190" s="42" t="str">
        <f t="shared" si="13"/>
        <v/>
      </c>
    </row>
    <row r="191" spans="1:14" ht="12" customHeight="1" x14ac:dyDescent="0.2">
      <c r="A191" s="160" t="s">
        <v>2170</v>
      </c>
      <c r="B191" s="32" t="s">
        <v>2171</v>
      </c>
      <c r="C191" s="55">
        <v>0</v>
      </c>
      <c r="D191" s="55">
        <v>2.9204000000000001E-3</v>
      </c>
      <c r="E191" s="56">
        <f t="shared" si="14"/>
        <v>-1</v>
      </c>
      <c r="F191" s="42">
        <f t="shared" si="11"/>
        <v>0</v>
      </c>
      <c r="G191" s="33">
        <v>0.11680558891324899</v>
      </c>
      <c r="H191" s="174">
        <v>8.8288095238095234</v>
      </c>
      <c r="I191" s="102"/>
      <c r="J191" s="162">
        <v>0</v>
      </c>
      <c r="K191" s="162">
        <v>0</v>
      </c>
      <c r="L191" s="56" t="str">
        <f t="shared" si="12"/>
        <v/>
      </c>
      <c r="M191" s="42" t="str">
        <f t="shared" si="13"/>
        <v/>
      </c>
    </row>
    <row r="192" spans="1:14" ht="12" customHeight="1" x14ac:dyDescent="0.2">
      <c r="A192" s="160" t="s">
        <v>2158</v>
      </c>
      <c r="B192" s="32" t="s">
        <v>2159</v>
      </c>
      <c r="C192" s="55">
        <v>0</v>
      </c>
      <c r="D192" s="55">
        <v>1.4554800000000001E-3</v>
      </c>
      <c r="E192" s="56">
        <f t="shared" si="14"/>
        <v>-1</v>
      </c>
      <c r="F192" s="42">
        <f t="shared" si="11"/>
        <v>0</v>
      </c>
      <c r="G192" s="33">
        <v>7.2352123782083499E-2</v>
      </c>
      <c r="H192" s="174">
        <v>91.419142857142859</v>
      </c>
      <c r="I192" s="102"/>
      <c r="J192" s="162">
        <v>0</v>
      </c>
      <c r="K192" s="162">
        <v>0</v>
      </c>
      <c r="L192" s="56" t="str">
        <f t="shared" si="12"/>
        <v/>
      </c>
      <c r="M192" s="42" t="str">
        <f t="shared" si="13"/>
        <v/>
      </c>
    </row>
    <row r="193" spans="1:13" ht="12" customHeight="1" x14ac:dyDescent="0.2">
      <c r="A193" s="160" t="s">
        <v>1604</v>
      </c>
      <c r="B193" s="32" t="s">
        <v>550</v>
      </c>
      <c r="C193" s="55">
        <v>0</v>
      </c>
      <c r="D193" s="55">
        <v>1.3075000000000001E-3</v>
      </c>
      <c r="E193" s="56">
        <f t="shared" si="14"/>
        <v>-1</v>
      </c>
      <c r="F193" s="42">
        <f t="shared" si="11"/>
        <v>0</v>
      </c>
      <c r="G193" s="33">
        <v>0.106336</v>
      </c>
      <c r="H193" s="174">
        <v>302.07704761904762</v>
      </c>
      <c r="I193" s="102"/>
      <c r="J193" s="162">
        <v>0</v>
      </c>
      <c r="K193" s="162">
        <v>0</v>
      </c>
      <c r="L193" s="56" t="str">
        <f t="shared" si="12"/>
        <v/>
      </c>
      <c r="M193" s="42" t="str">
        <f t="shared" si="13"/>
        <v/>
      </c>
    </row>
    <row r="194" spans="1:13" ht="12" customHeight="1" x14ac:dyDescent="0.2">
      <c r="A194" s="160" t="s">
        <v>990</v>
      </c>
      <c r="B194" s="32" t="s">
        <v>979</v>
      </c>
      <c r="C194" s="55">
        <v>0</v>
      </c>
      <c r="D194" s="55">
        <v>1.2305599999999999E-3</v>
      </c>
      <c r="E194" s="56">
        <f t="shared" si="14"/>
        <v>-1</v>
      </c>
      <c r="F194" s="42">
        <f t="shared" si="11"/>
        <v>0</v>
      </c>
      <c r="G194" s="33">
        <v>0.280461189</v>
      </c>
      <c r="H194" s="174">
        <v>87.900523809523818</v>
      </c>
      <c r="I194" s="102"/>
      <c r="J194" s="162">
        <v>7.4824999999999996E-3</v>
      </c>
      <c r="K194" s="162">
        <v>5.2277230000000001E-2</v>
      </c>
      <c r="L194" s="56">
        <f t="shared" si="12"/>
        <v>-0.85686885093184928</v>
      </c>
      <c r="M194" s="42" t="str">
        <f t="shared" si="13"/>
        <v/>
      </c>
    </row>
    <row r="195" spans="1:13" ht="12" customHeight="1" x14ac:dyDescent="0.2">
      <c r="A195" s="160" t="s">
        <v>858</v>
      </c>
      <c r="B195" s="32" t="s">
        <v>859</v>
      </c>
      <c r="C195" s="55">
        <v>0</v>
      </c>
      <c r="D195" s="55">
        <v>1.0517999999999999E-3</v>
      </c>
      <c r="E195" s="56">
        <f t="shared" si="14"/>
        <v>-1</v>
      </c>
      <c r="F195" s="42">
        <f t="shared" si="11"/>
        <v>0</v>
      </c>
      <c r="G195" s="33">
        <v>7.8896209999999994E-3</v>
      </c>
      <c r="H195" s="174">
        <v>60.613235294117644</v>
      </c>
      <c r="I195" s="102"/>
      <c r="J195" s="162">
        <v>0</v>
      </c>
      <c r="K195" s="162">
        <v>0</v>
      </c>
      <c r="L195" s="56" t="str">
        <f t="shared" si="12"/>
        <v/>
      </c>
      <c r="M195" s="42" t="str">
        <f t="shared" si="13"/>
        <v/>
      </c>
    </row>
    <row r="196" spans="1:13" ht="12" customHeight="1" x14ac:dyDescent="0.2">
      <c r="A196" s="160" t="s">
        <v>994</v>
      </c>
      <c r="B196" s="32" t="s">
        <v>983</v>
      </c>
      <c r="C196" s="55">
        <v>0</v>
      </c>
      <c r="D196" s="55">
        <v>4.9375000000000005E-4</v>
      </c>
      <c r="E196" s="56">
        <f t="shared" si="14"/>
        <v>-1</v>
      </c>
      <c r="F196" s="42">
        <f t="shared" si="11"/>
        <v>0</v>
      </c>
      <c r="G196" s="33">
        <v>9.8300581999999997E-2</v>
      </c>
      <c r="H196" s="174">
        <v>43.478238095238098</v>
      </c>
      <c r="I196" s="102"/>
      <c r="J196" s="162">
        <v>0</v>
      </c>
      <c r="K196" s="162">
        <v>0</v>
      </c>
      <c r="L196" s="56" t="str">
        <f t="shared" si="12"/>
        <v/>
      </c>
      <c r="M196" s="42" t="str">
        <f t="shared" si="13"/>
        <v/>
      </c>
    </row>
    <row r="197" spans="1:13" ht="12" customHeight="1" x14ac:dyDescent="0.2">
      <c r="A197" s="160" t="s">
        <v>856</v>
      </c>
      <c r="B197" s="32" t="s">
        <v>857</v>
      </c>
      <c r="C197" s="55">
        <v>0</v>
      </c>
      <c r="D197" s="55">
        <v>3.0425E-4</v>
      </c>
      <c r="E197" s="56">
        <f t="shared" si="14"/>
        <v>-1</v>
      </c>
      <c r="F197" s="42">
        <f t="shared" si="11"/>
        <v>0</v>
      </c>
      <c r="G197" s="33">
        <v>5.0532042999999999E-2</v>
      </c>
      <c r="H197" s="174">
        <v>40.484190476190477</v>
      </c>
      <c r="I197" s="102"/>
      <c r="J197" s="162">
        <v>0</v>
      </c>
      <c r="K197" s="162">
        <v>6.0857000000000001E-4</v>
      </c>
      <c r="L197" s="56">
        <f t="shared" si="12"/>
        <v>-1</v>
      </c>
      <c r="M197" s="42" t="str">
        <f t="shared" si="13"/>
        <v/>
      </c>
    </row>
    <row r="198" spans="1:13" ht="12" customHeight="1" x14ac:dyDescent="0.2">
      <c r="A198" s="160" t="s">
        <v>1907</v>
      </c>
      <c r="B198" s="32" t="s">
        <v>1908</v>
      </c>
      <c r="C198" s="55">
        <v>0</v>
      </c>
      <c r="D198" s="55">
        <v>1.4802000000000001E-4</v>
      </c>
      <c r="E198" s="56">
        <f t="shared" si="14"/>
        <v>-1</v>
      </c>
      <c r="F198" s="42">
        <f t="shared" si="11"/>
        <v>0</v>
      </c>
      <c r="G198" s="33">
        <v>3.0844457453207299E-3</v>
      </c>
      <c r="H198" s="174">
        <v>60.136047619047623</v>
      </c>
      <c r="I198" s="102"/>
      <c r="J198" s="162">
        <v>0</v>
      </c>
      <c r="K198" s="162">
        <v>0</v>
      </c>
      <c r="L198" s="56" t="str">
        <f t="shared" si="12"/>
        <v/>
      </c>
      <c r="M198" s="42" t="str">
        <f t="shared" si="13"/>
        <v/>
      </c>
    </row>
    <row r="199" spans="1:13" ht="12" customHeight="1" x14ac:dyDescent="0.2">
      <c r="A199" s="160" t="s">
        <v>1901</v>
      </c>
      <c r="B199" s="32" t="s">
        <v>1902</v>
      </c>
      <c r="C199" s="55">
        <v>0</v>
      </c>
      <c r="D199" s="55">
        <v>6.0100000000000004E-5</v>
      </c>
      <c r="E199" s="56">
        <f t="shared" ref="E199:E200" si="15">IF(ISERROR(C199/D199-1),"",IF((C199/D199-1)&gt;10000%,"",C199/D199-1))</f>
        <v>-1</v>
      </c>
      <c r="F199" s="42">
        <f t="shared" ref="F199:F252" si="16">C199/$C$253</f>
        <v>0</v>
      </c>
      <c r="G199" s="33">
        <v>7.8348488004499912E-3</v>
      </c>
      <c r="H199" s="174">
        <v>59.938523809523822</v>
      </c>
      <c r="I199" s="102"/>
      <c r="J199" s="162">
        <v>0</v>
      </c>
      <c r="K199" s="162">
        <v>0</v>
      </c>
      <c r="L199" s="56" t="str">
        <f t="shared" ref="L199:L252" si="17">IF(ISERROR(J199/K199-1),"",IF((J199/K199-1)&gt;10000%,"",J199/K199-1))</f>
        <v/>
      </c>
      <c r="M199" s="42" t="str">
        <f t="shared" ref="M199:M252" si="18">IF(ISERROR(J199/C199),"",IF(J199/C199&gt;10000%,"",J199/C199))</f>
        <v/>
      </c>
    </row>
    <row r="200" spans="1:13" ht="12" customHeight="1" x14ac:dyDescent="0.2">
      <c r="A200" s="160" t="s">
        <v>898</v>
      </c>
      <c r="B200" s="32" t="s">
        <v>899</v>
      </c>
      <c r="C200" s="55">
        <v>0</v>
      </c>
      <c r="D200" s="55">
        <v>0</v>
      </c>
      <c r="E200" s="56" t="str">
        <f t="shared" si="15"/>
        <v/>
      </c>
      <c r="F200" s="42">
        <f t="shared" si="16"/>
        <v>0</v>
      </c>
      <c r="G200" s="33">
        <v>0</v>
      </c>
      <c r="H200" s="174">
        <v>97.703809523809539</v>
      </c>
      <c r="I200" s="102"/>
      <c r="J200" s="162">
        <v>0</v>
      </c>
      <c r="K200" s="162">
        <v>0</v>
      </c>
      <c r="L200" s="56" t="str">
        <f t="shared" si="17"/>
        <v/>
      </c>
      <c r="M200" s="42" t="str">
        <f t="shared" si="18"/>
        <v/>
      </c>
    </row>
    <row r="201" spans="1:13" ht="12" customHeight="1" x14ac:dyDescent="0.2">
      <c r="A201" s="160" t="s">
        <v>2229</v>
      </c>
      <c r="B201" s="32" t="s">
        <v>2136</v>
      </c>
      <c r="C201" s="55">
        <v>0</v>
      </c>
      <c r="D201" s="55">
        <v>0</v>
      </c>
      <c r="E201" s="56"/>
      <c r="F201" s="42">
        <f t="shared" si="16"/>
        <v>0</v>
      </c>
      <c r="G201" s="33">
        <v>0.18221028351101801</v>
      </c>
      <c r="H201" s="174">
        <v>59.965190476190479</v>
      </c>
      <c r="I201" s="102"/>
      <c r="J201" s="162">
        <v>0</v>
      </c>
      <c r="K201" s="162">
        <v>0</v>
      </c>
      <c r="L201" s="56" t="str">
        <f t="shared" si="17"/>
        <v/>
      </c>
      <c r="M201" s="42" t="str">
        <f t="shared" si="18"/>
        <v/>
      </c>
    </row>
    <row r="202" spans="1:13" ht="12" customHeight="1" x14ac:dyDescent="0.2">
      <c r="A202" s="160" t="s">
        <v>2214</v>
      </c>
      <c r="B202" s="32" t="s">
        <v>2215</v>
      </c>
      <c r="C202" s="55">
        <v>0</v>
      </c>
      <c r="D202" s="55">
        <v>0</v>
      </c>
      <c r="E202" s="56" t="str">
        <f t="shared" ref="E202:E233" si="19">IF(ISERROR(C202/D202-1),"",IF((C202/D202-1)&gt;10000%,"",C202/D202-1))</f>
        <v/>
      </c>
      <c r="F202" s="42">
        <f t="shared" si="16"/>
        <v>0</v>
      </c>
      <c r="G202" s="33">
        <v>1.9375926581237199E-2</v>
      </c>
      <c r="H202" s="174">
        <v>64.883857142857138</v>
      </c>
      <c r="I202" s="102"/>
      <c r="J202" s="162">
        <v>0</v>
      </c>
      <c r="K202" s="162">
        <v>9.51485E-3</v>
      </c>
      <c r="L202" s="56">
        <f t="shared" si="17"/>
        <v>-1</v>
      </c>
      <c r="M202" s="42" t="str">
        <f t="shared" si="18"/>
        <v/>
      </c>
    </row>
    <row r="203" spans="1:13" ht="12" customHeight="1" x14ac:dyDescent="0.2">
      <c r="A203" s="160" t="s">
        <v>2212</v>
      </c>
      <c r="B203" s="32" t="s">
        <v>2213</v>
      </c>
      <c r="C203" s="55">
        <v>0</v>
      </c>
      <c r="D203" s="55">
        <v>0</v>
      </c>
      <c r="E203" s="56" t="str">
        <f t="shared" si="19"/>
        <v/>
      </c>
      <c r="F203" s="42">
        <f t="shared" si="16"/>
        <v>0</v>
      </c>
      <c r="G203" s="33">
        <v>4.5749477307780097E-2</v>
      </c>
      <c r="H203" s="174">
        <v>64.438666666666663</v>
      </c>
      <c r="I203" s="102"/>
      <c r="J203" s="162">
        <v>0</v>
      </c>
      <c r="K203" s="162">
        <v>0</v>
      </c>
      <c r="L203" s="56" t="str">
        <f t="shared" si="17"/>
        <v/>
      </c>
      <c r="M203" s="42" t="str">
        <f t="shared" si="18"/>
        <v/>
      </c>
    </row>
    <row r="204" spans="1:13" ht="12" customHeight="1" x14ac:dyDescent="0.2">
      <c r="A204" s="160" t="s">
        <v>988</v>
      </c>
      <c r="B204" s="32" t="s">
        <v>977</v>
      </c>
      <c r="C204" s="55">
        <v>0</v>
      </c>
      <c r="D204" s="55">
        <v>0</v>
      </c>
      <c r="E204" s="56" t="str">
        <f t="shared" si="19"/>
        <v/>
      </c>
      <c r="F204" s="42">
        <f t="shared" si="16"/>
        <v>0</v>
      </c>
      <c r="G204" s="33">
        <v>8.3289820000000004E-3</v>
      </c>
      <c r="H204" s="174">
        <v>41.72571428571429</v>
      </c>
      <c r="I204" s="102"/>
      <c r="J204" s="162">
        <v>0</v>
      </c>
      <c r="K204" s="162">
        <v>0</v>
      </c>
      <c r="L204" s="56" t="str">
        <f t="shared" si="17"/>
        <v/>
      </c>
      <c r="M204" s="42" t="str">
        <f t="shared" si="18"/>
        <v/>
      </c>
    </row>
    <row r="205" spans="1:13" ht="12" customHeight="1" x14ac:dyDescent="0.2">
      <c r="A205" s="160" t="s">
        <v>661</v>
      </c>
      <c r="B205" s="32" t="s">
        <v>662</v>
      </c>
      <c r="C205" s="55">
        <v>0</v>
      </c>
      <c r="D205" s="55">
        <v>0</v>
      </c>
      <c r="E205" s="56" t="str">
        <f t="shared" si="19"/>
        <v/>
      </c>
      <c r="F205" s="42">
        <f t="shared" si="16"/>
        <v>0</v>
      </c>
      <c r="G205" s="33">
        <v>2.3834155999999999E-2</v>
      </c>
      <c r="H205" s="174">
        <v>19.51466666666667</v>
      </c>
      <c r="I205" s="102"/>
      <c r="J205" s="162">
        <v>0</v>
      </c>
      <c r="K205" s="162">
        <v>0</v>
      </c>
      <c r="L205" s="56" t="str">
        <f t="shared" si="17"/>
        <v/>
      </c>
      <c r="M205" s="42" t="str">
        <f t="shared" si="18"/>
        <v/>
      </c>
    </row>
    <row r="206" spans="1:13" ht="12" customHeight="1" x14ac:dyDescent="0.2">
      <c r="A206" s="160" t="s">
        <v>996</v>
      </c>
      <c r="B206" s="32" t="s">
        <v>984</v>
      </c>
      <c r="C206" s="55">
        <v>0</v>
      </c>
      <c r="D206" s="55">
        <v>0</v>
      </c>
      <c r="E206" s="56" t="str">
        <f t="shared" si="19"/>
        <v/>
      </c>
      <c r="F206" s="42">
        <f t="shared" si="16"/>
        <v>0</v>
      </c>
      <c r="G206" s="33">
        <v>4.2737508E-2</v>
      </c>
      <c r="H206" s="174">
        <v>40.39295238095238</v>
      </c>
      <c r="I206" s="102"/>
      <c r="J206" s="162">
        <v>0</v>
      </c>
      <c r="K206" s="162">
        <v>0</v>
      </c>
      <c r="L206" s="56" t="str">
        <f t="shared" si="17"/>
        <v/>
      </c>
      <c r="M206" s="42" t="str">
        <f t="shared" si="18"/>
        <v/>
      </c>
    </row>
    <row r="207" spans="1:13" ht="12" customHeight="1" x14ac:dyDescent="0.2">
      <c r="A207" s="160" t="s">
        <v>2172</v>
      </c>
      <c r="B207" s="32" t="s">
        <v>2173</v>
      </c>
      <c r="C207" s="55">
        <v>0</v>
      </c>
      <c r="D207" s="55">
        <v>0</v>
      </c>
      <c r="E207" s="56" t="str">
        <f t="shared" si="19"/>
        <v/>
      </c>
      <c r="F207" s="42">
        <f t="shared" si="16"/>
        <v>0</v>
      </c>
      <c r="G207" s="33">
        <v>1.30106209087739E-2</v>
      </c>
      <c r="H207" s="174">
        <v>5.6392380952380954</v>
      </c>
      <c r="I207" s="102"/>
      <c r="J207" s="162">
        <v>0</v>
      </c>
      <c r="K207" s="162">
        <v>0</v>
      </c>
      <c r="L207" s="56" t="str">
        <f t="shared" si="17"/>
        <v/>
      </c>
      <c r="M207" s="42" t="str">
        <f t="shared" si="18"/>
        <v/>
      </c>
    </row>
    <row r="208" spans="1:13" ht="12" customHeight="1" x14ac:dyDescent="0.2">
      <c r="A208" s="160" t="s">
        <v>987</v>
      </c>
      <c r="B208" s="32" t="s">
        <v>976</v>
      </c>
      <c r="C208" s="55">
        <v>0</v>
      </c>
      <c r="D208" s="55">
        <v>0</v>
      </c>
      <c r="E208" s="56" t="str">
        <f t="shared" si="19"/>
        <v/>
      </c>
      <c r="F208" s="42">
        <f t="shared" si="16"/>
        <v>0</v>
      </c>
      <c r="G208" s="33">
        <v>5.4004159999999999E-3</v>
      </c>
      <c r="H208" s="174">
        <v>24.09414285714286</v>
      </c>
      <c r="I208" s="102"/>
      <c r="J208" s="162">
        <v>0</v>
      </c>
      <c r="K208" s="162">
        <v>0</v>
      </c>
      <c r="L208" s="56" t="str">
        <f t="shared" si="17"/>
        <v/>
      </c>
      <c r="M208" s="42" t="str">
        <f t="shared" si="18"/>
        <v/>
      </c>
    </row>
    <row r="209" spans="1:13" ht="12" customHeight="1" x14ac:dyDescent="0.2">
      <c r="A209" s="160" t="s">
        <v>1950</v>
      </c>
      <c r="B209" s="32" t="s">
        <v>1944</v>
      </c>
      <c r="C209" s="55">
        <v>0</v>
      </c>
      <c r="D209" s="55">
        <v>0</v>
      </c>
      <c r="E209" s="56" t="str">
        <f t="shared" si="19"/>
        <v/>
      </c>
      <c r="F209" s="42">
        <f t="shared" si="16"/>
        <v>0</v>
      </c>
      <c r="G209" s="33">
        <v>0.19658100205726101</v>
      </c>
      <c r="H209" s="174">
        <v>91.47242857142858</v>
      </c>
      <c r="I209" s="102"/>
      <c r="J209" s="162">
        <v>0</v>
      </c>
      <c r="K209" s="162">
        <v>0</v>
      </c>
      <c r="L209" s="56" t="str">
        <f t="shared" si="17"/>
        <v/>
      </c>
      <c r="M209" s="42" t="str">
        <f t="shared" si="18"/>
        <v/>
      </c>
    </row>
    <row r="210" spans="1:13" ht="12" customHeight="1" x14ac:dyDescent="0.2">
      <c r="A210" s="160" t="s">
        <v>880</v>
      </c>
      <c r="B210" s="32" t="s">
        <v>881</v>
      </c>
      <c r="C210" s="55">
        <v>0</v>
      </c>
      <c r="D210" s="55">
        <v>0</v>
      </c>
      <c r="E210" s="56" t="str">
        <f t="shared" si="19"/>
        <v/>
      </c>
      <c r="F210" s="42">
        <f t="shared" si="16"/>
        <v>0</v>
      </c>
      <c r="G210" s="33">
        <v>0.15292974500000001</v>
      </c>
      <c r="H210" s="174">
        <v>16.869238095238099</v>
      </c>
      <c r="I210" s="102"/>
      <c r="J210" s="162">
        <v>0</v>
      </c>
      <c r="K210" s="162">
        <v>0</v>
      </c>
      <c r="L210" s="56" t="str">
        <f t="shared" si="17"/>
        <v/>
      </c>
      <c r="M210" s="42" t="str">
        <f t="shared" si="18"/>
        <v/>
      </c>
    </row>
    <row r="211" spans="1:13" ht="12" customHeight="1" x14ac:dyDescent="0.2">
      <c r="A211" s="160" t="s">
        <v>2230</v>
      </c>
      <c r="B211" s="32" t="s">
        <v>2138</v>
      </c>
      <c r="C211" s="55">
        <v>0</v>
      </c>
      <c r="D211" s="55">
        <v>0</v>
      </c>
      <c r="E211" s="56" t="str">
        <f t="shared" si="19"/>
        <v/>
      </c>
      <c r="F211" s="42">
        <f t="shared" si="16"/>
        <v>0</v>
      </c>
      <c r="G211" s="33">
        <v>0.36598726467769099</v>
      </c>
      <c r="H211" s="174">
        <v>91.548666666666662</v>
      </c>
      <c r="I211" s="102"/>
      <c r="J211" s="162">
        <v>0</v>
      </c>
      <c r="K211" s="162">
        <v>0</v>
      </c>
      <c r="L211" s="56" t="str">
        <f t="shared" si="17"/>
        <v/>
      </c>
      <c r="M211" s="42" t="str">
        <f t="shared" si="18"/>
        <v/>
      </c>
    </row>
    <row r="212" spans="1:13" ht="12" customHeight="1" x14ac:dyDescent="0.2">
      <c r="A212" s="160" t="s">
        <v>1370</v>
      </c>
      <c r="B212" s="32" t="s">
        <v>548</v>
      </c>
      <c r="C212" s="55">
        <v>0</v>
      </c>
      <c r="D212" s="55">
        <v>0</v>
      </c>
      <c r="E212" s="56" t="str">
        <f t="shared" si="19"/>
        <v/>
      </c>
      <c r="F212" s="42">
        <f t="shared" si="16"/>
        <v>0</v>
      </c>
      <c r="G212" s="33">
        <v>0.7316906580000001</v>
      </c>
      <c r="H212" s="174">
        <v>126.05242857142851</v>
      </c>
      <c r="I212" s="102"/>
      <c r="J212" s="162">
        <v>0</v>
      </c>
      <c r="K212" s="162">
        <v>0</v>
      </c>
      <c r="L212" s="56" t="str">
        <f t="shared" si="17"/>
        <v/>
      </c>
      <c r="M212" s="42" t="str">
        <f t="shared" si="18"/>
        <v/>
      </c>
    </row>
    <row r="213" spans="1:13" ht="12" customHeight="1" x14ac:dyDescent="0.2">
      <c r="A213" s="160" t="s">
        <v>2231</v>
      </c>
      <c r="B213" s="32" t="s">
        <v>2137</v>
      </c>
      <c r="C213" s="55">
        <v>0</v>
      </c>
      <c r="D213" s="55">
        <v>0</v>
      </c>
      <c r="E213" s="56" t="str">
        <f t="shared" si="19"/>
        <v/>
      </c>
      <c r="F213" s="42">
        <f t="shared" si="16"/>
        <v>0</v>
      </c>
      <c r="G213" s="33">
        <v>1.24815541198222E-2</v>
      </c>
      <c r="H213" s="174">
        <v>91.647428571428577</v>
      </c>
      <c r="I213" s="102"/>
      <c r="J213" s="162">
        <v>0</v>
      </c>
      <c r="K213" s="162">
        <v>0</v>
      </c>
      <c r="L213" s="56" t="str">
        <f t="shared" si="17"/>
        <v/>
      </c>
      <c r="M213" s="42" t="str">
        <f t="shared" si="18"/>
        <v/>
      </c>
    </row>
    <row r="214" spans="1:13" ht="12" customHeight="1" x14ac:dyDescent="0.2">
      <c r="A214" s="160" t="s">
        <v>1960</v>
      </c>
      <c r="B214" s="32" t="s">
        <v>1967</v>
      </c>
      <c r="C214" s="55">
        <v>0</v>
      </c>
      <c r="D214" s="55">
        <v>0</v>
      </c>
      <c r="E214" s="56" t="str">
        <f t="shared" si="19"/>
        <v/>
      </c>
      <c r="F214" s="42">
        <f t="shared" si="16"/>
        <v>0</v>
      </c>
      <c r="G214" s="33">
        <v>7.59365787858301E-2</v>
      </c>
      <c r="H214" s="174">
        <v>60.192380952380951</v>
      </c>
      <c r="I214" s="102"/>
      <c r="J214" s="162">
        <v>0</v>
      </c>
      <c r="K214" s="162">
        <v>0</v>
      </c>
      <c r="L214" s="56" t="str">
        <f t="shared" si="17"/>
        <v/>
      </c>
      <c r="M214" s="42" t="str">
        <f t="shared" si="18"/>
        <v/>
      </c>
    </row>
    <row r="215" spans="1:13" ht="12" customHeight="1" x14ac:dyDescent="0.2">
      <c r="A215" s="160" t="s">
        <v>2166</v>
      </c>
      <c r="B215" s="32" t="s">
        <v>2167</v>
      </c>
      <c r="C215" s="55">
        <v>0</v>
      </c>
      <c r="D215" s="55">
        <v>0</v>
      </c>
      <c r="E215" s="56" t="str">
        <f t="shared" si="19"/>
        <v/>
      </c>
      <c r="F215" s="42">
        <f t="shared" si="16"/>
        <v>0</v>
      </c>
      <c r="G215" s="33">
        <v>3.0684782268542198E-3</v>
      </c>
      <c r="H215" s="174">
        <v>11.275380952380949</v>
      </c>
      <c r="I215" s="102"/>
      <c r="J215" s="162">
        <v>0</v>
      </c>
      <c r="K215" s="162">
        <v>0</v>
      </c>
      <c r="L215" s="56" t="str">
        <f t="shared" si="17"/>
        <v/>
      </c>
      <c r="M215" s="42" t="str">
        <f t="shared" si="18"/>
        <v/>
      </c>
    </row>
    <row r="216" spans="1:13" ht="12" customHeight="1" x14ac:dyDescent="0.2">
      <c r="A216" s="160" t="s">
        <v>1959</v>
      </c>
      <c r="B216" s="32" t="s">
        <v>1966</v>
      </c>
      <c r="C216" s="55">
        <v>0</v>
      </c>
      <c r="D216" s="55">
        <v>0</v>
      </c>
      <c r="E216" s="56" t="str">
        <f t="shared" si="19"/>
        <v/>
      </c>
      <c r="F216" s="42">
        <f t="shared" si="16"/>
        <v>0</v>
      </c>
      <c r="G216" s="33">
        <v>0.411132505464117</v>
      </c>
      <c r="H216" s="174">
        <v>91.290619047619046</v>
      </c>
      <c r="I216" s="102"/>
      <c r="J216" s="162">
        <v>0</v>
      </c>
      <c r="K216" s="162">
        <v>0</v>
      </c>
      <c r="L216" s="56" t="str">
        <f t="shared" si="17"/>
        <v/>
      </c>
      <c r="M216" s="42" t="str">
        <f t="shared" si="18"/>
        <v/>
      </c>
    </row>
    <row r="217" spans="1:13" ht="12" customHeight="1" x14ac:dyDescent="0.2">
      <c r="A217" s="160" t="s">
        <v>1806</v>
      </c>
      <c r="B217" s="200" t="s">
        <v>1807</v>
      </c>
      <c r="C217" s="55">
        <v>0</v>
      </c>
      <c r="D217" s="55">
        <v>0</v>
      </c>
      <c r="E217" s="56" t="str">
        <f t="shared" si="19"/>
        <v/>
      </c>
      <c r="F217" s="42">
        <f t="shared" si="16"/>
        <v>0</v>
      </c>
      <c r="G217" s="33">
        <v>0.84605383158789194</v>
      </c>
      <c r="H217" s="174">
        <v>176.18128571428571</v>
      </c>
      <c r="I217" s="102"/>
      <c r="J217" s="162">
        <v>0</v>
      </c>
      <c r="K217" s="162">
        <v>0</v>
      </c>
      <c r="L217" s="56" t="str">
        <f t="shared" si="17"/>
        <v/>
      </c>
      <c r="M217" s="42" t="str">
        <f t="shared" si="18"/>
        <v/>
      </c>
    </row>
    <row r="218" spans="1:13" ht="12" customHeight="1" x14ac:dyDescent="0.2">
      <c r="A218" s="160" t="s">
        <v>1949</v>
      </c>
      <c r="B218" s="32" t="s">
        <v>1943</v>
      </c>
      <c r="C218" s="55">
        <v>0</v>
      </c>
      <c r="D218" s="55">
        <v>0</v>
      </c>
      <c r="E218" s="56" t="str">
        <f t="shared" si="19"/>
        <v/>
      </c>
      <c r="F218" s="42">
        <f t="shared" si="16"/>
        <v>0</v>
      </c>
      <c r="G218" s="33">
        <v>2.6099542437802697E-2</v>
      </c>
      <c r="H218" s="174">
        <v>91.445238095238096</v>
      </c>
      <c r="I218" s="102"/>
      <c r="J218" s="162">
        <v>0</v>
      </c>
      <c r="K218" s="162">
        <v>0</v>
      </c>
      <c r="L218" s="56" t="str">
        <f t="shared" si="17"/>
        <v/>
      </c>
      <c r="M218" s="42" t="str">
        <f t="shared" si="18"/>
        <v/>
      </c>
    </row>
    <row r="219" spans="1:13" ht="12" customHeight="1" x14ac:dyDescent="0.2">
      <c r="A219" s="160" t="s">
        <v>667</v>
      </c>
      <c r="B219" s="32" t="s">
        <v>668</v>
      </c>
      <c r="C219" s="55">
        <v>0</v>
      </c>
      <c r="D219" s="55">
        <v>0</v>
      </c>
      <c r="E219" s="56" t="str">
        <f t="shared" si="19"/>
        <v/>
      </c>
      <c r="F219" s="42">
        <f t="shared" si="16"/>
        <v>0</v>
      </c>
      <c r="G219" s="33">
        <v>5.9943380000000001E-3</v>
      </c>
      <c r="H219" s="174">
        <v>16.10019047619048</v>
      </c>
      <c r="I219" s="102"/>
      <c r="J219" s="162">
        <v>0</v>
      </c>
      <c r="K219" s="162">
        <v>0</v>
      </c>
      <c r="L219" s="56" t="str">
        <f t="shared" si="17"/>
        <v/>
      </c>
      <c r="M219" s="42" t="str">
        <f t="shared" si="18"/>
        <v/>
      </c>
    </row>
    <row r="220" spans="1:13" ht="12" customHeight="1" x14ac:dyDescent="0.2">
      <c r="A220" s="160" t="s">
        <v>1608</v>
      </c>
      <c r="B220" s="32" t="s">
        <v>551</v>
      </c>
      <c r="C220" s="55">
        <v>0</v>
      </c>
      <c r="D220" s="55">
        <v>0</v>
      </c>
      <c r="E220" s="56" t="str">
        <f t="shared" si="19"/>
        <v/>
      </c>
      <c r="F220" s="42">
        <f t="shared" si="16"/>
        <v>0</v>
      </c>
      <c r="G220" s="33">
        <v>0.123615</v>
      </c>
      <c r="H220" s="174">
        <v>86.590619047619043</v>
      </c>
      <c r="I220" s="102"/>
      <c r="J220" s="162">
        <v>0</v>
      </c>
      <c r="K220" s="162">
        <v>0</v>
      </c>
      <c r="L220" s="56" t="str">
        <f t="shared" si="17"/>
        <v/>
      </c>
      <c r="M220" s="42" t="str">
        <f t="shared" si="18"/>
        <v/>
      </c>
    </row>
    <row r="221" spans="1:13" ht="12" customHeight="1" x14ac:dyDescent="0.2">
      <c r="A221" s="160" t="s">
        <v>2184</v>
      </c>
      <c r="B221" s="32" t="s">
        <v>2185</v>
      </c>
      <c r="C221" s="55">
        <v>0</v>
      </c>
      <c r="D221" s="55">
        <v>0</v>
      </c>
      <c r="E221" s="56" t="str">
        <f t="shared" si="19"/>
        <v/>
      </c>
      <c r="F221" s="42">
        <f t="shared" si="16"/>
        <v>0</v>
      </c>
      <c r="G221" s="33">
        <v>0.48076498825625019</v>
      </c>
      <c r="H221" s="174">
        <v>60.194714285714277</v>
      </c>
      <c r="I221" s="102"/>
      <c r="J221" s="162">
        <v>0</v>
      </c>
      <c r="K221" s="162">
        <v>0.42119123841617501</v>
      </c>
      <c r="L221" s="56">
        <f t="shared" si="17"/>
        <v>-1</v>
      </c>
      <c r="M221" s="42" t="str">
        <f t="shared" si="18"/>
        <v/>
      </c>
    </row>
    <row r="222" spans="1:13" ht="12" customHeight="1" x14ac:dyDescent="0.2">
      <c r="A222" s="160" t="s">
        <v>1367</v>
      </c>
      <c r="B222" s="32" t="s">
        <v>545</v>
      </c>
      <c r="C222" s="55">
        <v>0</v>
      </c>
      <c r="D222" s="55">
        <v>0</v>
      </c>
      <c r="E222" s="56" t="str">
        <f t="shared" si="19"/>
        <v/>
      </c>
      <c r="F222" s="42">
        <f t="shared" si="16"/>
        <v>0</v>
      </c>
      <c r="G222" s="33">
        <v>5.6573918899999999E-2</v>
      </c>
      <c r="H222" s="174">
        <v>134.08461904761899</v>
      </c>
      <c r="I222" s="102"/>
      <c r="J222" s="162">
        <v>0</v>
      </c>
      <c r="K222" s="162">
        <v>0</v>
      </c>
      <c r="L222" s="56" t="str">
        <f t="shared" si="17"/>
        <v/>
      </c>
      <c r="M222" s="42" t="str">
        <f t="shared" si="18"/>
        <v/>
      </c>
    </row>
    <row r="223" spans="1:13" ht="12" customHeight="1" x14ac:dyDescent="0.2">
      <c r="A223" s="160" t="s">
        <v>669</v>
      </c>
      <c r="B223" s="32" t="s">
        <v>670</v>
      </c>
      <c r="C223" s="55">
        <v>0</v>
      </c>
      <c r="D223" s="55">
        <v>0</v>
      </c>
      <c r="E223" s="56" t="str">
        <f t="shared" si="19"/>
        <v/>
      </c>
      <c r="F223" s="42">
        <f t="shared" si="16"/>
        <v>0</v>
      </c>
      <c r="G223" s="33">
        <v>3.9533909999999997E-3</v>
      </c>
      <c r="H223" s="174">
        <v>34.064619047619047</v>
      </c>
      <c r="I223" s="102"/>
      <c r="J223" s="162">
        <v>0</v>
      </c>
      <c r="K223" s="162">
        <v>0</v>
      </c>
      <c r="L223" s="56" t="str">
        <f t="shared" si="17"/>
        <v/>
      </c>
      <c r="M223" s="42" t="str">
        <f t="shared" si="18"/>
        <v/>
      </c>
    </row>
    <row r="224" spans="1:13" ht="12" customHeight="1" x14ac:dyDescent="0.2">
      <c r="A224" s="160" t="s">
        <v>2162</v>
      </c>
      <c r="B224" s="32" t="s">
        <v>2163</v>
      </c>
      <c r="C224" s="55">
        <v>0</v>
      </c>
      <c r="D224" s="55">
        <v>0</v>
      </c>
      <c r="E224" s="56" t="str">
        <f t="shared" si="19"/>
        <v/>
      </c>
      <c r="F224" s="42">
        <f t="shared" si="16"/>
        <v>0</v>
      </c>
      <c r="G224" s="33">
        <v>5.6714571475308201E-2</v>
      </c>
      <c r="H224" s="174">
        <v>91.538476190476189</v>
      </c>
      <c r="I224" s="102"/>
      <c r="J224" s="162">
        <v>0</v>
      </c>
      <c r="K224" s="162">
        <v>0</v>
      </c>
      <c r="L224" s="56" t="str">
        <f t="shared" si="17"/>
        <v/>
      </c>
      <c r="M224" s="42" t="str">
        <f t="shared" si="18"/>
        <v/>
      </c>
    </row>
    <row r="225" spans="1:13" ht="12" customHeight="1" x14ac:dyDescent="0.2">
      <c r="A225" s="160" t="s">
        <v>760</v>
      </c>
      <c r="B225" s="32" t="s">
        <v>759</v>
      </c>
      <c r="C225" s="55">
        <v>0</v>
      </c>
      <c r="D225" s="55">
        <v>0</v>
      </c>
      <c r="E225" s="56" t="str">
        <f t="shared" si="19"/>
        <v/>
      </c>
      <c r="F225" s="42">
        <f t="shared" si="16"/>
        <v>0</v>
      </c>
      <c r="G225" s="33">
        <v>2.871242E-3</v>
      </c>
      <c r="H225" s="174">
        <v>45.815666666666672</v>
      </c>
      <c r="I225" s="102"/>
      <c r="J225" s="162">
        <v>0</v>
      </c>
      <c r="K225" s="162">
        <v>0</v>
      </c>
      <c r="L225" s="56" t="str">
        <f t="shared" si="17"/>
        <v/>
      </c>
      <c r="M225" s="42" t="str">
        <f t="shared" si="18"/>
        <v/>
      </c>
    </row>
    <row r="226" spans="1:13" ht="12" customHeight="1" x14ac:dyDescent="0.2">
      <c r="A226" s="160" t="s">
        <v>2194</v>
      </c>
      <c r="B226" s="32" t="s">
        <v>2195</v>
      </c>
      <c r="C226" s="55">
        <v>0</v>
      </c>
      <c r="D226" s="55">
        <v>0</v>
      </c>
      <c r="E226" s="56" t="str">
        <f t="shared" si="19"/>
        <v/>
      </c>
      <c r="F226" s="42">
        <f t="shared" si="16"/>
        <v>0</v>
      </c>
      <c r="G226" s="33">
        <v>0</v>
      </c>
      <c r="H226" s="174">
        <v>91.480238095238093</v>
      </c>
      <c r="I226" s="102"/>
      <c r="J226" s="162">
        <v>0</v>
      </c>
      <c r="K226" s="162">
        <v>0</v>
      </c>
      <c r="L226" s="56" t="str">
        <f t="shared" si="17"/>
        <v/>
      </c>
      <c r="M226" s="42" t="str">
        <f t="shared" si="18"/>
        <v/>
      </c>
    </row>
    <row r="227" spans="1:13" ht="12" customHeight="1" x14ac:dyDescent="0.2">
      <c r="A227" s="160" t="s">
        <v>1903</v>
      </c>
      <c r="B227" s="32" t="s">
        <v>1904</v>
      </c>
      <c r="C227" s="55">
        <v>0</v>
      </c>
      <c r="D227" s="55">
        <v>0</v>
      </c>
      <c r="E227" s="56" t="str">
        <f t="shared" si="19"/>
        <v/>
      </c>
      <c r="F227" s="42">
        <f t="shared" si="16"/>
        <v>0</v>
      </c>
      <c r="G227" s="33">
        <v>8.5422063346799488E-3</v>
      </c>
      <c r="H227" s="174">
        <v>59.508095238095237</v>
      </c>
      <c r="I227" s="102"/>
      <c r="J227" s="162">
        <v>0</v>
      </c>
      <c r="K227" s="162">
        <v>0</v>
      </c>
      <c r="L227" s="56" t="str">
        <f t="shared" si="17"/>
        <v/>
      </c>
      <c r="M227" s="42" t="str">
        <f t="shared" si="18"/>
        <v/>
      </c>
    </row>
    <row r="228" spans="1:13" ht="12" customHeight="1" x14ac:dyDescent="0.2">
      <c r="A228" s="160" t="s">
        <v>2200</v>
      </c>
      <c r="B228" s="32" t="s">
        <v>2201</v>
      </c>
      <c r="C228" s="55">
        <v>0</v>
      </c>
      <c r="D228" s="55">
        <v>0</v>
      </c>
      <c r="E228" s="56" t="str">
        <f t="shared" si="19"/>
        <v/>
      </c>
      <c r="F228" s="42">
        <f t="shared" si="16"/>
        <v>0</v>
      </c>
      <c r="G228" s="33">
        <v>0</v>
      </c>
      <c r="H228" s="174">
        <v>91.4557619047619</v>
      </c>
      <c r="I228" s="102"/>
      <c r="J228" s="162">
        <v>0</v>
      </c>
      <c r="K228" s="162">
        <v>0</v>
      </c>
      <c r="L228" s="56" t="str">
        <f t="shared" si="17"/>
        <v/>
      </c>
      <c r="M228" s="42" t="str">
        <f t="shared" si="18"/>
        <v/>
      </c>
    </row>
    <row r="229" spans="1:13" ht="12" customHeight="1" x14ac:dyDescent="0.2">
      <c r="A229" s="160" t="s">
        <v>1909</v>
      </c>
      <c r="B229" s="32" t="s">
        <v>1910</v>
      </c>
      <c r="C229" s="55">
        <v>0</v>
      </c>
      <c r="D229" s="55">
        <v>0</v>
      </c>
      <c r="E229" s="56" t="str">
        <f t="shared" si="19"/>
        <v/>
      </c>
      <c r="F229" s="42">
        <f t="shared" si="16"/>
        <v>0</v>
      </c>
      <c r="G229" s="33">
        <v>0</v>
      </c>
      <c r="H229" s="174">
        <v>60.006190476190483</v>
      </c>
      <c r="I229" s="102"/>
      <c r="J229" s="162">
        <v>0</v>
      </c>
      <c r="K229" s="162">
        <v>0</v>
      </c>
      <c r="L229" s="56" t="str">
        <f t="shared" si="17"/>
        <v/>
      </c>
      <c r="M229" s="42" t="str">
        <f t="shared" si="18"/>
        <v/>
      </c>
    </row>
    <row r="230" spans="1:13" ht="12" customHeight="1" x14ac:dyDescent="0.2">
      <c r="A230" s="160" t="s">
        <v>2223</v>
      </c>
      <c r="B230" s="32" t="s">
        <v>2135</v>
      </c>
      <c r="C230" s="55">
        <v>0</v>
      </c>
      <c r="D230" s="55">
        <v>0</v>
      </c>
      <c r="E230" s="56" t="str">
        <f t="shared" si="19"/>
        <v/>
      </c>
      <c r="F230" s="42">
        <f t="shared" si="16"/>
        <v>0</v>
      </c>
      <c r="G230" s="33">
        <v>0</v>
      </c>
      <c r="H230" s="174">
        <v>59.987142857142857</v>
      </c>
      <c r="I230" s="102"/>
      <c r="J230" s="162">
        <v>0</v>
      </c>
      <c r="K230" s="162">
        <v>0</v>
      </c>
      <c r="L230" s="56" t="str">
        <f t="shared" si="17"/>
        <v/>
      </c>
      <c r="M230" s="42" t="str">
        <f t="shared" si="18"/>
        <v/>
      </c>
    </row>
    <row r="231" spans="1:13" ht="12" customHeight="1" x14ac:dyDescent="0.2">
      <c r="A231" s="160" t="s">
        <v>1364</v>
      </c>
      <c r="B231" s="32" t="s">
        <v>547</v>
      </c>
      <c r="C231" s="55">
        <v>0</v>
      </c>
      <c r="D231" s="55">
        <v>0</v>
      </c>
      <c r="E231" s="56" t="str">
        <f t="shared" si="19"/>
        <v/>
      </c>
      <c r="F231" s="42">
        <f t="shared" si="16"/>
        <v>0</v>
      </c>
      <c r="G231" s="33">
        <v>9.1672311700000009E-2</v>
      </c>
      <c r="H231" s="174">
        <v>76.631380952380951</v>
      </c>
      <c r="I231" s="102"/>
      <c r="J231" s="162">
        <v>0</v>
      </c>
      <c r="K231" s="162">
        <v>0</v>
      </c>
      <c r="L231" s="56" t="str">
        <f t="shared" si="17"/>
        <v/>
      </c>
      <c r="M231" s="42" t="str">
        <f t="shared" si="18"/>
        <v/>
      </c>
    </row>
    <row r="232" spans="1:13" ht="12" customHeight="1" x14ac:dyDescent="0.2">
      <c r="A232" s="160" t="s">
        <v>854</v>
      </c>
      <c r="B232" s="32" t="s">
        <v>855</v>
      </c>
      <c r="C232" s="55">
        <v>0</v>
      </c>
      <c r="D232" s="55">
        <v>0</v>
      </c>
      <c r="E232" s="56" t="str">
        <f t="shared" si="19"/>
        <v/>
      </c>
      <c r="F232" s="42">
        <f t="shared" si="16"/>
        <v>0</v>
      </c>
      <c r="G232" s="33">
        <v>4.2107779000000005E-2</v>
      </c>
      <c r="H232" s="174">
        <v>20.457666666666661</v>
      </c>
      <c r="I232" s="102"/>
      <c r="J232" s="162">
        <v>0</v>
      </c>
      <c r="K232" s="162">
        <v>0</v>
      </c>
      <c r="L232" s="56" t="str">
        <f t="shared" si="17"/>
        <v/>
      </c>
      <c r="M232" s="42" t="str">
        <f t="shared" si="18"/>
        <v/>
      </c>
    </row>
    <row r="233" spans="1:13" ht="12" customHeight="1" x14ac:dyDescent="0.2">
      <c r="A233" s="160" t="s">
        <v>995</v>
      </c>
      <c r="B233" s="32" t="s">
        <v>973</v>
      </c>
      <c r="C233" s="55">
        <v>0</v>
      </c>
      <c r="D233" s="55">
        <v>0</v>
      </c>
      <c r="E233" s="56" t="str">
        <f t="shared" si="19"/>
        <v/>
      </c>
      <c r="F233" s="42">
        <f t="shared" si="16"/>
        <v>0</v>
      </c>
      <c r="G233" s="33">
        <v>9.3232706000000012E-2</v>
      </c>
      <c r="H233" s="174">
        <v>21.61452380952381</v>
      </c>
      <c r="I233" s="102"/>
      <c r="J233" s="162">
        <v>0</v>
      </c>
      <c r="K233" s="162">
        <v>0</v>
      </c>
      <c r="L233" s="56" t="str">
        <f t="shared" si="17"/>
        <v/>
      </c>
      <c r="M233" s="42" t="str">
        <f t="shared" si="18"/>
        <v/>
      </c>
    </row>
    <row r="234" spans="1:13" ht="12" customHeight="1" x14ac:dyDescent="0.2">
      <c r="A234" s="160" t="s">
        <v>2224</v>
      </c>
      <c r="B234" s="141" t="s">
        <v>2139</v>
      </c>
      <c r="C234" s="55">
        <v>0</v>
      </c>
      <c r="D234" s="55">
        <v>0</v>
      </c>
      <c r="E234" s="56" t="str">
        <f t="shared" ref="E234:E252" si="20">IF(ISERROR(C234/D234-1),"",IF((C234/D234-1)&gt;10000%,"",C234/D234-1))</f>
        <v/>
      </c>
      <c r="F234" s="42">
        <f t="shared" si="16"/>
        <v>0</v>
      </c>
      <c r="G234" s="33">
        <v>2.0151450059829002E-3</v>
      </c>
      <c r="H234" s="174">
        <v>59.449476190476197</v>
      </c>
      <c r="I234" s="102"/>
      <c r="J234" s="162">
        <v>0</v>
      </c>
      <c r="K234" s="162">
        <v>0</v>
      </c>
      <c r="L234" s="56" t="str">
        <f t="shared" si="17"/>
        <v/>
      </c>
      <c r="M234" s="42" t="str">
        <f t="shared" si="18"/>
        <v/>
      </c>
    </row>
    <row r="235" spans="1:13" ht="12" customHeight="1" x14ac:dyDescent="0.2">
      <c r="A235" s="160" t="s">
        <v>2226</v>
      </c>
      <c r="B235" s="141" t="s">
        <v>2141</v>
      </c>
      <c r="C235" s="55">
        <v>0</v>
      </c>
      <c r="D235" s="55">
        <v>0</v>
      </c>
      <c r="E235" s="56" t="str">
        <f t="shared" si="20"/>
        <v/>
      </c>
      <c r="F235" s="42">
        <f t="shared" si="16"/>
        <v>0</v>
      </c>
      <c r="G235" s="33">
        <v>0</v>
      </c>
      <c r="H235" s="174">
        <v>59.979857142857142</v>
      </c>
      <c r="I235" s="102"/>
      <c r="J235" s="162">
        <v>0</v>
      </c>
      <c r="K235" s="162">
        <v>0</v>
      </c>
      <c r="L235" s="56" t="str">
        <f t="shared" si="17"/>
        <v/>
      </c>
      <c r="M235" s="42" t="str">
        <f t="shared" si="18"/>
        <v/>
      </c>
    </row>
    <row r="236" spans="1:13" ht="12" customHeight="1" x14ac:dyDescent="0.2">
      <c r="A236" s="160" t="s">
        <v>2227</v>
      </c>
      <c r="B236" s="32" t="s">
        <v>2142</v>
      </c>
      <c r="C236" s="55">
        <v>0</v>
      </c>
      <c r="D236" s="55">
        <v>0</v>
      </c>
      <c r="E236" s="56" t="str">
        <f t="shared" si="20"/>
        <v/>
      </c>
      <c r="F236" s="42">
        <f t="shared" si="16"/>
        <v>0</v>
      </c>
      <c r="G236" s="33">
        <v>1.4179178848316601E-3</v>
      </c>
      <c r="H236" s="174">
        <v>60.041666666666657</v>
      </c>
      <c r="I236" s="102"/>
      <c r="J236" s="162">
        <v>0</v>
      </c>
      <c r="K236" s="162">
        <v>0</v>
      </c>
      <c r="L236" s="56" t="str">
        <f t="shared" si="17"/>
        <v/>
      </c>
      <c r="M236" s="42" t="str">
        <f t="shared" si="18"/>
        <v/>
      </c>
    </row>
    <row r="237" spans="1:13" ht="12" customHeight="1" x14ac:dyDescent="0.2">
      <c r="A237" s="160" t="s">
        <v>2221</v>
      </c>
      <c r="B237" s="141" t="s">
        <v>2144</v>
      </c>
      <c r="C237" s="55">
        <v>0</v>
      </c>
      <c r="D237" s="55">
        <v>0</v>
      </c>
      <c r="E237" s="56" t="str">
        <f t="shared" si="20"/>
        <v/>
      </c>
      <c r="F237" s="42">
        <f t="shared" si="16"/>
        <v>0</v>
      </c>
      <c r="G237" s="33">
        <v>0</v>
      </c>
      <c r="H237" s="174">
        <v>59.984761904761911</v>
      </c>
      <c r="I237" s="102"/>
      <c r="J237" s="162">
        <v>0</v>
      </c>
      <c r="K237" s="162">
        <v>0</v>
      </c>
      <c r="L237" s="56" t="str">
        <f t="shared" si="17"/>
        <v/>
      </c>
      <c r="M237" s="42" t="str">
        <f t="shared" si="18"/>
        <v/>
      </c>
    </row>
    <row r="238" spans="1:13" ht="12" customHeight="1" x14ac:dyDescent="0.2">
      <c r="A238" s="160" t="s">
        <v>2154</v>
      </c>
      <c r="B238" s="32" t="s">
        <v>2155</v>
      </c>
      <c r="C238" s="55">
        <v>0</v>
      </c>
      <c r="D238" s="55">
        <v>0</v>
      </c>
      <c r="E238" s="56" t="str">
        <f t="shared" si="20"/>
        <v/>
      </c>
      <c r="F238" s="42">
        <f t="shared" si="16"/>
        <v>0</v>
      </c>
      <c r="G238" s="33">
        <v>6.7763646046567094E-2</v>
      </c>
      <c r="H238" s="174">
        <v>89.9435</v>
      </c>
      <c r="I238" s="102"/>
      <c r="J238" s="162">
        <v>0</v>
      </c>
      <c r="K238" s="162">
        <v>0</v>
      </c>
      <c r="L238" s="56" t="str">
        <f t="shared" si="17"/>
        <v/>
      </c>
      <c r="M238" s="42" t="str">
        <f t="shared" si="18"/>
        <v/>
      </c>
    </row>
    <row r="239" spans="1:13" ht="12" customHeight="1" x14ac:dyDescent="0.2">
      <c r="A239" s="160" t="s">
        <v>2174</v>
      </c>
      <c r="B239" s="32" t="s">
        <v>2175</v>
      </c>
      <c r="C239" s="55">
        <v>0</v>
      </c>
      <c r="D239" s="55">
        <v>0</v>
      </c>
      <c r="E239" s="56" t="str">
        <f t="shared" si="20"/>
        <v/>
      </c>
      <c r="F239" s="42">
        <f t="shared" si="16"/>
        <v>0</v>
      </c>
      <c r="G239" s="33">
        <v>0</v>
      </c>
      <c r="H239" s="174">
        <v>10.88019047619048</v>
      </c>
      <c r="I239" s="102"/>
      <c r="J239" s="162">
        <v>0</v>
      </c>
      <c r="K239" s="162">
        <v>0</v>
      </c>
      <c r="L239" s="56" t="str">
        <f t="shared" si="17"/>
        <v/>
      </c>
      <c r="M239" s="42" t="str">
        <f t="shared" si="18"/>
        <v/>
      </c>
    </row>
    <row r="240" spans="1:13" ht="12" customHeight="1" x14ac:dyDescent="0.2">
      <c r="A240" s="160" t="s">
        <v>2176</v>
      </c>
      <c r="B240" s="32" t="s">
        <v>2177</v>
      </c>
      <c r="C240" s="55">
        <v>0</v>
      </c>
      <c r="D240" s="55">
        <v>0</v>
      </c>
      <c r="E240" s="56" t="str">
        <f t="shared" si="20"/>
        <v/>
      </c>
      <c r="F240" s="42">
        <f t="shared" si="16"/>
        <v>0</v>
      </c>
      <c r="G240" s="33">
        <v>0</v>
      </c>
      <c r="H240" s="174">
        <v>60.012428571428572</v>
      </c>
      <c r="I240" s="102"/>
      <c r="J240" s="162">
        <v>0</v>
      </c>
      <c r="K240" s="162">
        <v>0</v>
      </c>
      <c r="L240" s="56" t="str">
        <f t="shared" si="17"/>
        <v/>
      </c>
      <c r="M240" s="42" t="str">
        <f t="shared" si="18"/>
        <v/>
      </c>
    </row>
    <row r="241" spans="1:13" ht="12" customHeight="1" x14ac:dyDescent="0.2">
      <c r="A241" s="160" t="s">
        <v>2178</v>
      </c>
      <c r="B241" s="32" t="s">
        <v>2179</v>
      </c>
      <c r="C241" s="55">
        <v>0</v>
      </c>
      <c r="D241" s="55">
        <v>0</v>
      </c>
      <c r="E241" s="56" t="str">
        <f t="shared" si="20"/>
        <v/>
      </c>
      <c r="F241" s="42">
        <f t="shared" si="16"/>
        <v>0</v>
      </c>
      <c r="G241" s="33">
        <v>0</v>
      </c>
      <c r="H241" s="174">
        <v>60.035142857142858</v>
      </c>
      <c r="I241" s="102"/>
      <c r="J241" s="162">
        <v>0</v>
      </c>
      <c r="K241" s="162">
        <v>0</v>
      </c>
      <c r="L241" s="56" t="str">
        <f t="shared" si="17"/>
        <v/>
      </c>
      <c r="M241" s="42" t="str">
        <f t="shared" si="18"/>
        <v/>
      </c>
    </row>
    <row r="242" spans="1:13" ht="12" customHeight="1" x14ac:dyDescent="0.2">
      <c r="A242" s="160" t="s">
        <v>2180</v>
      </c>
      <c r="B242" s="32" t="s">
        <v>2181</v>
      </c>
      <c r="C242" s="55">
        <v>0</v>
      </c>
      <c r="D242" s="55">
        <v>0</v>
      </c>
      <c r="E242" s="56" t="str">
        <f t="shared" si="20"/>
        <v/>
      </c>
      <c r="F242" s="42">
        <f t="shared" si="16"/>
        <v>0</v>
      </c>
      <c r="G242" s="33">
        <v>0</v>
      </c>
      <c r="H242" s="174">
        <v>60.000857142857143</v>
      </c>
      <c r="I242" s="102"/>
      <c r="J242" s="162">
        <v>0</v>
      </c>
      <c r="K242" s="162">
        <v>0</v>
      </c>
      <c r="L242" s="56" t="str">
        <f t="shared" si="17"/>
        <v/>
      </c>
      <c r="M242" s="42" t="str">
        <f t="shared" si="18"/>
        <v/>
      </c>
    </row>
    <row r="243" spans="1:13" ht="12" customHeight="1" x14ac:dyDescent="0.2">
      <c r="A243" s="160" t="s">
        <v>2182</v>
      </c>
      <c r="B243" s="32" t="s">
        <v>2183</v>
      </c>
      <c r="C243" s="55">
        <v>0</v>
      </c>
      <c r="D243" s="55">
        <v>0</v>
      </c>
      <c r="E243" s="56" t="str">
        <f t="shared" si="20"/>
        <v/>
      </c>
      <c r="F243" s="42">
        <f t="shared" si="16"/>
        <v>0</v>
      </c>
      <c r="G243" s="33">
        <v>9.3358529270235753</v>
      </c>
      <c r="H243" s="174">
        <v>60.050619047619051</v>
      </c>
      <c r="I243" s="102"/>
      <c r="J243" s="162">
        <v>2.0902203481202402</v>
      </c>
      <c r="K243" s="162">
        <v>2.0083883600639432</v>
      </c>
      <c r="L243" s="56">
        <f t="shared" si="17"/>
        <v>4.0745101736046507E-2</v>
      </c>
      <c r="M243" s="42" t="str">
        <f t="shared" si="18"/>
        <v/>
      </c>
    </row>
    <row r="244" spans="1:13" ht="12" customHeight="1" x14ac:dyDescent="0.2">
      <c r="A244" s="160" t="s">
        <v>2186</v>
      </c>
      <c r="B244" s="32" t="s">
        <v>2187</v>
      </c>
      <c r="C244" s="55">
        <v>0</v>
      </c>
      <c r="D244" s="55">
        <v>0</v>
      </c>
      <c r="E244" s="56" t="str">
        <f t="shared" si="20"/>
        <v/>
      </c>
      <c r="F244" s="42">
        <f t="shared" si="16"/>
        <v>0</v>
      </c>
      <c r="G244" s="33">
        <v>0</v>
      </c>
      <c r="H244" s="174">
        <v>59.239190476190473</v>
      </c>
      <c r="I244" s="102"/>
      <c r="J244" s="162">
        <v>0</v>
      </c>
      <c r="K244" s="162">
        <v>0</v>
      </c>
      <c r="L244" s="56" t="str">
        <f t="shared" si="17"/>
        <v/>
      </c>
      <c r="M244" s="42" t="str">
        <f t="shared" si="18"/>
        <v/>
      </c>
    </row>
    <row r="245" spans="1:13" ht="12" customHeight="1" x14ac:dyDescent="0.2">
      <c r="A245" s="160" t="s">
        <v>2188</v>
      </c>
      <c r="B245" s="32" t="s">
        <v>2189</v>
      </c>
      <c r="C245" s="55">
        <v>0</v>
      </c>
      <c r="D245" s="55">
        <v>0</v>
      </c>
      <c r="E245" s="56" t="str">
        <f t="shared" si="20"/>
        <v/>
      </c>
      <c r="F245" s="42">
        <f t="shared" si="16"/>
        <v>0</v>
      </c>
      <c r="G245" s="33">
        <v>0</v>
      </c>
      <c r="H245" s="174">
        <v>91.347952380952378</v>
      </c>
      <c r="I245" s="102"/>
      <c r="J245" s="162">
        <v>0</v>
      </c>
      <c r="K245" s="162">
        <v>0</v>
      </c>
      <c r="L245" s="56" t="str">
        <f t="shared" si="17"/>
        <v/>
      </c>
      <c r="M245" s="42" t="str">
        <f t="shared" si="18"/>
        <v/>
      </c>
    </row>
    <row r="246" spans="1:13" ht="12" customHeight="1" x14ac:dyDescent="0.2">
      <c r="A246" s="160" t="s">
        <v>2190</v>
      </c>
      <c r="B246" s="32" t="s">
        <v>2191</v>
      </c>
      <c r="C246" s="55">
        <v>0</v>
      </c>
      <c r="D246" s="55">
        <v>0</v>
      </c>
      <c r="E246" s="56" t="str">
        <f t="shared" si="20"/>
        <v/>
      </c>
      <c r="F246" s="42">
        <f t="shared" si="16"/>
        <v>0</v>
      </c>
      <c r="G246" s="33">
        <v>4.9440612908551369</v>
      </c>
      <c r="H246" s="174">
        <v>91.527714285714296</v>
      </c>
      <c r="I246" s="102"/>
      <c r="J246" s="162">
        <v>1.4265311991566232</v>
      </c>
      <c r="K246" s="162">
        <v>3.0357677963044751</v>
      </c>
      <c r="L246" s="56">
        <f t="shared" si="17"/>
        <v>-0.53009212335239231</v>
      </c>
      <c r="M246" s="42" t="str">
        <f t="shared" si="18"/>
        <v/>
      </c>
    </row>
    <row r="247" spans="1:13" ht="12" customHeight="1" x14ac:dyDescent="0.2">
      <c r="A247" s="160" t="s">
        <v>2192</v>
      </c>
      <c r="B247" s="32" t="s">
        <v>2193</v>
      </c>
      <c r="C247" s="55">
        <v>0</v>
      </c>
      <c r="D247" s="55">
        <v>0</v>
      </c>
      <c r="E247" s="56" t="str">
        <f t="shared" si="20"/>
        <v/>
      </c>
      <c r="F247" s="42">
        <f t="shared" si="16"/>
        <v>0</v>
      </c>
      <c r="G247" s="33">
        <v>0</v>
      </c>
      <c r="H247" s="174">
        <v>89.501437499999994</v>
      </c>
      <c r="I247" s="102"/>
      <c r="J247" s="162">
        <v>0</v>
      </c>
      <c r="K247" s="162">
        <v>0</v>
      </c>
      <c r="L247" s="56" t="str">
        <f t="shared" si="17"/>
        <v/>
      </c>
      <c r="M247" s="42" t="str">
        <f t="shared" si="18"/>
        <v/>
      </c>
    </row>
    <row r="248" spans="1:13" ht="12" customHeight="1" x14ac:dyDescent="0.2">
      <c r="A248" s="160" t="s">
        <v>2196</v>
      </c>
      <c r="B248" s="32" t="s">
        <v>2197</v>
      </c>
      <c r="C248" s="55">
        <v>0</v>
      </c>
      <c r="D248" s="55">
        <v>0</v>
      </c>
      <c r="E248" s="56" t="str">
        <f t="shared" si="20"/>
        <v/>
      </c>
      <c r="F248" s="42">
        <f t="shared" si="16"/>
        <v>0</v>
      </c>
      <c r="G248" s="33">
        <v>0</v>
      </c>
      <c r="H248" s="174">
        <v>91.515333333333331</v>
      </c>
      <c r="I248" s="102"/>
      <c r="J248" s="162">
        <v>0</v>
      </c>
      <c r="K248" s="162">
        <v>0</v>
      </c>
      <c r="L248" s="56" t="str">
        <f t="shared" si="17"/>
        <v/>
      </c>
      <c r="M248" s="42" t="str">
        <f t="shared" si="18"/>
        <v/>
      </c>
    </row>
    <row r="249" spans="1:13" ht="12" customHeight="1" x14ac:dyDescent="0.2">
      <c r="A249" s="160" t="s">
        <v>2198</v>
      </c>
      <c r="B249" s="32" t="s">
        <v>2199</v>
      </c>
      <c r="C249" s="55">
        <v>0</v>
      </c>
      <c r="D249" s="55">
        <v>0</v>
      </c>
      <c r="E249" s="56" t="str">
        <f t="shared" si="20"/>
        <v/>
      </c>
      <c r="F249" s="42">
        <f t="shared" si="16"/>
        <v>0</v>
      </c>
      <c r="G249" s="33">
        <v>0</v>
      </c>
      <c r="H249" s="174">
        <v>91.471857142857147</v>
      </c>
      <c r="I249" s="102"/>
      <c r="J249" s="162">
        <v>0</v>
      </c>
      <c r="K249" s="162">
        <v>0</v>
      </c>
      <c r="L249" s="56" t="str">
        <f t="shared" si="17"/>
        <v/>
      </c>
      <c r="M249" s="42" t="str">
        <f t="shared" si="18"/>
        <v/>
      </c>
    </row>
    <row r="250" spans="1:13" ht="12" customHeight="1" x14ac:dyDescent="0.2">
      <c r="A250" s="160" t="s">
        <v>2202</v>
      </c>
      <c r="B250" s="32" t="s">
        <v>2203</v>
      </c>
      <c r="C250" s="55">
        <v>0</v>
      </c>
      <c r="D250" s="55">
        <v>0</v>
      </c>
      <c r="E250" s="56" t="str">
        <f t="shared" si="20"/>
        <v/>
      </c>
      <c r="F250" s="42">
        <f t="shared" si="16"/>
        <v>0</v>
      </c>
      <c r="G250" s="33">
        <v>0</v>
      </c>
      <c r="H250" s="174">
        <v>91.389047619047616</v>
      </c>
      <c r="I250" s="102"/>
      <c r="J250" s="162">
        <v>0</v>
      </c>
      <c r="K250" s="162">
        <v>0</v>
      </c>
      <c r="L250" s="56" t="str">
        <f t="shared" si="17"/>
        <v/>
      </c>
      <c r="M250" s="42" t="str">
        <f t="shared" si="18"/>
        <v/>
      </c>
    </row>
    <row r="251" spans="1:13" ht="12" customHeight="1" x14ac:dyDescent="0.2">
      <c r="A251" s="160" t="s">
        <v>2204</v>
      </c>
      <c r="B251" s="32" t="s">
        <v>2205</v>
      </c>
      <c r="C251" s="55">
        <v>0</v>
      </c>
      <c r="D251" s="55">
        <v>0</v>
      </c>
      <c r="E251" s="56" t="str">
        <f t="shared" si="20"/>
        <v/>
      </c>
      <c r="F251" s="42">
        <f t="shared" si="16"/>
        <v>0</v>
      </c>
      <c r="G251" s="33">
        <v>1.54742084362673E-2</v>
      </c>
      <c r="H251" s="174">
        <v>64.99633333333334</v>
      </c>
      <c r="I251" s="102"/>
      <c r="J251" s="162">
        <v>0</v>
      </c>
      <c r="K251" s="162">
        <v>0</v>
      </c>
      <c r="L251" s="56" t="str">
        <f t="shared" si="17"/>
        <v/>
      </c>
      <c r="M251" s="42" t="str">
        <f t="shared" si="18"/>
        <v/>
      </c>
    </row>
    <row r="252" spans="1:13" ht="12" customHeight="1" x14ac:dyDescent="0.2">
      <c r="A252" s="160" t="s">
        <v>2206</v>
      </c>
      <c r="B252" s="32" t="s">
        <v>2207</v>
      </c>
      <c r="C252" s="55">
        <v>0</v>
      </c>
      <c r="D252" s="55">
        <v>0</v>
      </c>
      <c r="E252" s="56" t="str">
        <f t="shared" si="20"/>
        <v/>
      </c>
      <c r="F252" s="42">
        <f t="shared" si="16"/>
        <v>0</v>
      </c>
      <c r="G252" s="33">
        <v>0</v>
      </c>
      <c r="H252" s="174">
        <v>64.448666666666668</v>
      </c>
      <c r="I252" s="102"/>
      <c r="J252" s="162">
        <v>0</v>
      </c>
      <c r="K252" s="162">
        <v>0</v>
      </c>
      <c r="L252" s="56" t="str">
        <f t="shared" si="17"/>
        <v/>
      </c>
      <c r="M252" s="42" t="str">
        <f t="shared" si="18"/>
        <v/>
      </c>
    </row>
    <row r="253" spans="1:13" ht="12" customHeight="1" x14ac:dyDescent="0.2">
      <c r="A253" s="9"/>
      <c r="B253" s="53">
        <f>COUNTA(B7:B252)</f>
        <v>246</v>
      </c>
      <c r="C253" s="45">
        <f>SUM(C7:C252)</f>
        <v>620.25231596000026</v>
      </c>
      <c r="D253" s="45">
        <f>SUM(D7:D252)</f>
        <v>677.55222320000018</v>
      </c>
      <c r="E253" s="54">
        <f>IF(ISERROR(C253/D253-1),"",((C253/D253-1)))</f>
        <v>-8.456899007633556E-2</v>
      </c>
      <c r="F253" s="65">
        <f>SUM(F7:F252)</f>
        <v>0.99999999999999878</v>
      </c>
      <c r="G253" s="66">
        <f>SUM(G7:G252)</f>
        <v>27561.453575216252</v>
      </c>
      <c r="H253" s="90"/>
      <c r="I253" s="106"/>
      <c r="J253" s="64">
        <f>SUM(J7:J252)</f>
        <v>1957.3238545972763</v>
      </c>
      <c r="K253" s="45">
        <f>SUM(K7:K252)</f>
        <v>4086.8071310447863</v>
      </c>
      <c r="L253" s="54">
        <f>IF(ISERROR(J253/K253-1),"",((J253/K253-1)))</f>
        <v>-0.52106282683888505</v>
      </c>
      <c r="M253" s="34">
        <f>IF(ISERROR(J253/C253),"",(J253/C253))</f>
        <v>3.1556897156729087</v>
      </c>
    </row>
    <row r="254" spans="1:13" ht="12" customHeight="1" x14ac:dyDescent="0.2">
      <c r="A254" s="10"/>
      <c r="B254" s="17"/>
      <c r="C254" s="17"/>
      <c r="D254" s="67"/>
      <c r="E254" s="68"/>
      <c r="F254" s="35"/>
      <c r="G254" s="17"/>
      <c r="H254" s="8"/>
      <c r="J254" s="67"/>
      <c r="K254" s="67"/>
      <c r="L254" s="68"/>
    </row>
    <row r="255" spans="1:13" ht="12" customHeight="1" x14ac:dyDescent="0.2">
      <c r="A255" s="37" t="s">
        <v>220</v>
      </c>
      <c r="B255" s="17"/>
      <c r="C255" s="17"/>
      <c r="D255" s="67"/>
      <c r="E255" s="68"/>
      <c r="F255" s="17"/>
      <c r="G255" s="17"/>
      <c r="H255" s="8"/>
      <c r="J255" s="67"/>
      <c r="K255" s="67"/>
      <c r="L255" s="68"/>
    </row>
    <row r="256" spans="1:13" ht="12" customHeight="1" x14ac:dyDescent="0.2">
      <c r="A256" s="49" t="s">
        <v>1995</v>
      </c>
      <c r="B256" s="10"/>
      <c r="C256" s="67"/>
      <c r="D256" s="67"/>
      <c r="E256" s="68"/>
      <c r="F256" s="17"/>
      <c r="G256" s="17"/>
      <c r="H256" s="8"/>
      <c r="J256" s="67"/>
      <c r="K256" s="67"/>
      <c r="L256" s="68"/>
    </row>
    <row r="257" spans="1:12" ht="12" customHeight="1" x14ac:dyDescent="0.2">
      <c r="A257" s="10"/>
      <c r="B257" s="10"/>
      <c r="C257" s="67"/>
      <c r="D257" s="67"/>
      <c r="E257" s="68"/>
      <c r="F257" s="17"/>
      <c r="G257" s="17"/>
      <c r="H257" s="8"/>
      <c r="J257" s="67"/>
      <c r="K257" s="67"/>
      <c r="L257" s="68"/>
    </row>
    <row r="258" spans="1:12" ht="12" customHeight="1" x14ac:dyDescent="0.2">
      <c r="A258" s="11" t="s">
        <v>45</v>
      </c>
      <c r="B258" s="10"/>
      <c r="C258" s="67"/>
      <c r="D258" s="67"/>
      <c r="E258" s="68"/>
      <c r="F258" s="11"/>
      <c r="G258" s="17"/>
      <c r="H258" s="8"/>
      <c r="J258" s="67"/>
      <c r="K258" s="67"/>
      <c r="L258" s="68"/>
    </row>
    <row r="259" spans="1:12" ht="12" customHeight="1" x14ac:dyDescent="0.2"/>
    <row r="260" spans="1:12" ht="12" customHeight="1" x14ac:dyDescent="0.2"/>
    <row r="261" spans="1:12" ht="12" customHeight="1" x14ac:dyDescent="0.2"/>
    <row r="262" spans="1:12" ht="12" customHeight="1" x14ac:dyDescent="0.2"/>
    <row r="263" spans="1:12" ht="12" customHeight="1" x14ac:dyDescent="0.2"/>
    <row r="264" spans="1:12" ht="12" customHeight="1" x14ac:dyDescent="0.2"/>
    <row r="265" spans="1:12" ht="12" customHeight="1" x14ac:dyDescent="0.2"/>
    <row r="266" spans="1:12" ht="12" customHeight="1" x14ac:dyDescent="0.2"/>
    <row r="267" spans="1:12" ht="12" customHeight="1" x14ac:dyDescent="0.2"/>
    <row r="268" spans="1:12" ht="12" customHeight="1" x14ac:dyDescent="0.2"/>
    <row r="269" spans="1:12" ht="12" customHeight="1" x14ac:dyDescent="0.2"/>
    <row r="270" spans="1:12" ht="12" customHeight="1" x14ac:dyDescent="0.2"/>
    <row r="271" spans="1:12" ht="12" customHeight="1" x14ac:dyDescent="0.2"/>
    <row r="272" spans="1:12" ht="12" customHeight="1" x14ac:dyDescent="0.2"/>
    <row r="273" ht="12" customHeight="1" x14ac:dyDescent="0.2"/>
    <row r="274" ht="12" customHeight="1" x14ac:dyDescent="0.2"/>
    <row r="275" ht="12" customHeight="1" x14ac:dyDescent="0.2"/>
  </sheetData>
  <sortState ref="A7:M252">
    <sortCondition descending="1" ref="C6"/>
  </sortState>
  <mergeCells count="2">
    <mergeCell ref="C5:E5"/>
    <mergeCell ref="J5:L5"/>
  </mergeCells>
  <pageMargins left="0.74803149606299213" right="0.74803149606299213" top="0.98425196850393704" bottom="0.98425196850393704" header="0.51181102362204722" footer="0.51181102362204722"/>
  <pageSetup scale="60" orientation="landscape" verticalDpi="599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T159"/>
  <sheetViews>
    <sheetView showGridLines="0" zoomScaleNormal="100" workbookViewId="0">
      <pane ySplit="6" topLeftCell="A7" activePane="bottomLeft" state="frozen"/>
      <selection activeCell="E59" sqref="E59"/>
      <selection pane="bottomLeft"/>
    </sheetView>
  </sheetViews>
  <sheetFormatPr defaultColWidth="9.140625" defaultRowHeight="12.75" x14ac:dyDescent="0.2"/>
  <cols>
    <col min="1" max="1" width="67.42578125" style="72" bestFit="1" customWidth="1"/>
    <col min="2" max="2" width="12.42578125" style="72" bestFit="1" customWidth="1"/>
    <col min="3" max="4" width="11.42578125" style="37" customWidth="1"/>
    <col min="5" max="5" width="11.85546875" style="37" customWidth="1"/>
    <col min="6" max="6" width="13.5703125" style="72" customWidth="1"/>
    <col min="7" max="8" width="11.42578125" style="74" customWidth="1"/>
    <col min="9" max="9" width="10" style="70" customWidth="1"/>
    <col min="10" max="11" width="11.85546875" style="70" customWidth="1"/>
    <col min="12" max="12" width="12.7109375" style="70" customWidth="1"/>
    <col min="13" max="13" width="11" style="70" customWidth="1"/>
    <col min="14" max="16384" width="9.140625" style="70"/>
  </cols>
  <sheetData>
    <row r="1" spans="1:20" s="73" customFormat="1" ht="26.25" x14ac:dyDescent="0.2">
      <c r="A1" s="71" t="s">
        <v>653</v>
      </c>
      <c r="B1" s="152"/>
      <c r="C1" s="170"/>
      <c r="D1" s="37"/>
      <c r="E1" s="37"/>
      <c r="F1" s="72"/>
      <c r="G1" s="74"/>
      <c r="H1" s="74"/>
    </row>
    <row r="2" spans="1:20" s="73" customFormat="1" ht="15.75" customHeight="1" x14ac:dyDescent="0.2">
      <c r="A2" s="6" t="s">
        <v>3462</v>
      </c>
      <c r="B2" s="69"/>
      <c r="C2" s="69"/>
      <c r="D2" s="69"/>
      <c r="E2" s="69"/>
      <c r="F2" s="72"/>
      <c r="G2" s="74"/>
      <c r="H2" s="74"/>
    </row>
    <row r="3" spans="1:20" s="73" customFormat="1" ht="12" x14ac:dyDescent="0.2">
      <c r="A3" s="72"/>
      <c r="B3" s="72"/>
      <c r="C3" s="37"/>
      <c r="D3" s="37"/>
      <c r="E3" s="37"/>
      <c r="F3" s="72"/>
      <c r="G3" s="74"/>
      <c r="H3" s="74"/>
      <c r="N3" s="72"/>
      <c r="O3" s="37"/>
      <c r="P3" s="37"/>
      <c r="Q3" s="37"/>
      <c r="R3" s="72"/>
      <c r="S3" s="74"/>
      <c r="T3" s="74"/>
    </row>
    <row r="4" spans="1:20" ht="12" customHeight="1" x14ac:dyDescent="0.2">
      <c r="I4" s="73"/>
      <c r="J4" s="73"/>
      <c r="K4" s="73"/>
      <c r="L4" s="73"/>
      <c r="M4" s="73"/>
      <c r="O4"/>
      <c r="P4"/>
      <c r="Q4"/>
      <c r="R4"/>
    </row>
    <row r="5" spans="1:20" s="7" customFormat="1" ht="30" customHeight="1" x14ac:dyDescent="0.2">
      <c r="A5" s="120" t="s">
        <v>654</v>
      </c>
      <c r="B5" s="121" t="s">
        <v>65</v>
      </c>
      <c r="C5" s="218" t="s">
        <v>467</v>
      </c>
      <c r="D5" s="219"/>
      <c r="E5" s="220"/>
      <c r="F5" s="122"/>
      <c r="G5" s="121" t="s">
        <v>218</v>
      </c>
      <c r="H5" s="123" t="s">
        <v>126</v>
      </c>
      <c r="J5" s="223" t="s">
        <v>1125</v>
      </c>
      <c r="K5" s="224"/>
      <c r="L5" s="225"/>
      <c r="M5" s="125"/>
    </row>
    <row r="6" spans="1:20" s="31" customFormat="1" ht="21.95" customHeight="1" x14ac:dyDescent="0.2">
      <c r="A6" s="94"/>
      <c r="B6" s="95"/>
      <c r="C6" s="60" t="s">
        <v>3395</v>
      </c>
      <c r="D6" s="60" t="s">
        <v>3352</v>
      </c>
      <c r="E6" s="61" t="s">
        <v>62</v>
      </c>
      <c r="F6" s="92" t="s">
        <v>63</v>
      </c>
      <c r="G6" s="92" t="s">
        <v>219</v>
      </c>
      <c r="H6" s="148">
        <v>100000</v>
      </c>
      <c r="J6" s="60" t="s">
        <v>3395</v>
      </c>
      <c r="K6" s="60" t="s">
        <v>3352</v>
      </c>
      <c r="L6" s="61" t="s">
        <v>62</v>
      </c>
      <c r="M6" s="118" t="s">
        <v>64</v>
      </c>
      <c r="O6" s="127"/>
      <c r="P6" s="127"/>
      <c r="Q6" s="127"/>
      <c r="R6" s="127"/>
    </row>
    <row r="7" spans="1:20" ht="12" customHeight="1" x14ac:dyDescent="0.2">
      <c r="A7" s="160" t="s">
        <v>1261</v>
      </c>
      <c r="B7" s="75" t="s">
        <v>1262</v>
      </c>
      <c r="C7" s="162">
        <v>9.3495302699999989</v>
      </c>
      <c r="D7" s="162">
        <v>8.4899714299999989</v>
      </c>
      <c r="E7" s="56">
        <f t="shared" ref="E7:E38" si="0">IF(ISERROR(C7/D7-1),"",IF((C7/D7-1)&gt;10000%,"",C7/D7-1))</f>
        <v>0.10124402032292834</v>
      </c>
      <c r="F7" s="76">
        <f t="shared" ref="F7:F38" si="1">C7/$C$143</f>
        <v>0.28900241218446238</v>
      </c>
      <c r="G7" s="132">
        <v>15.840538</v>
      </c>
      <c r="H7" s="172">
        <v>20.090761904761909</v>
      </c>
      <c r="I7"/>
      <c r="J7" s="166">
        <v>4.3040780300000003</v>
      </c>
      <c r="K7" s="168">
        <v>4.1348594900000002</v>
      </c>
      <c r="L7" s="56">
        <f t="shared" ref="L7:L38" si="2">IF(ISERROR(J7/K7-1),"",IF((J7/K7-1)&gt;10000%,"",J7/K7-1))</f>
        <v>4.0924858609887149E-2</v>
      </c>
      <c r="M7" s="56">
        <f t="shared" ref="M7:M38" si="3">IF(ISERROR(J7/C7),"",IF(J7/C7&gt;10000%,"",J7/C7))</f>
        <v>0.46035232848120411</v>
      </c>
      <c r="O7"/>
      <c r="P7"/>
      <c r="Q7"/>
      <c r="R7"/>
    </row>
    <row r="8" spans="1:20" ht="12" customHeight="1" x14ac:dyDescent="0.2">
      <c r="A8" s="160" t="s">
        <v>463</v>
      </c>
      <c r="B8" s="75" t="s">
        <v>455</v>
      </c>
      <c r="C8" s="162">
        <v>6.22754034</v>
      </c>
      <c r="D8" s="162">
        <v>4.6516782399999999</v>
      </c>
      <c r="E8" s="56">
        <f t="shared" si="0"/>
        <v>0.33877280815536381</v>
      </c>
      <c r="F8" s="76">
        <f t="shared" si="1"/>
        <v>0.19249888799344433</v>
      </c>
      <c r="G8" s="132">
        <v>46.5149961726</v>
      </c>
      <c r="H8" s="172">
        <v>13.39966666666666</v>
      </c>
      <c r="I8"/>
      <c r="J8" s="166">
        <v>6.6614256799999998</v>
      </c>
      <c r="K8" s="168">
        <v>4.0268044700000001</v>
      </c>
      <c r="L8" s="56">
        <f t="shared" si="2"/>
        <v>0.6542709559473594</v>
      </c>
      <c r="M8" s="56">
        <f t="shared" si="3"/>
        <v>1.0696720239952713</v>
      </c>
      <c r="O8"/>
      <c r="P8"/>
      <c r="Q8"/>
      <c r="R8"/>
    </row>
    <row r="9" spans="1:20" ht="12" customHeight="1" x14ac:dyDescent="0.2">
      <c r="A9" s="160" t="s">
        <v>1264</v>
      </c>
      <c r="B9" s="75" t="s">
        <v>1265</v>
      </c>
      <c r="C9" s="162">
        <v>4.7577794999999998</v>
      </c>
      <c r="D9" s="162">
        <v>7.4776509100000004</v>
      </c>
      <c r="E9" s="56">
        <f t="shared" si="0"/>
        <v>-0.36373340274051391</v>
      </c>
      <c r="F9" s="76">
        <f t="shared" si="1"/>
        <v>0.14706725497791082</v>
      </c>
      <c r="G9" s="132">
        <v>15.145689000000001</v>
      </c>
      <c r="H9" s="172">
        <v>24.8017619047619</v>
      </c>
      <c r="I9"/>
      <c r="J9" s="166">
        <v>4.5681973200000003</v>
      </c>
      <c r="K9" s="168">
        <v>3.4049133999999999</v>
      </c>
      <c r="L9" s="56">
        <f t="shared" si="2"/>
        <v>0.34164860698072386</v>
      </c>
      <c r="M9" s="56">
        <f t="shared" si="3"/>
        <v>0.96015322273762382</v>
      </c>
      <c r="O9"/>
      <c r="P9"/>
      <c r="Q9"/>
      <c r="R9"/>
    </row>
    <row r="10" spans="1:20" ht="12" customHeight="1" x14ac:dyDescent="0.2">
      <c r="A10" s="160" t="s">
        <v>1346</v>
      </c>
      <c r="B10" s="75" t="s">
        <v>1347</v>
      </c>
      <c r="C10" s="162">
        <v>1.5086014800000001</v>
      </c>
      <c r="D10" s="162">
        <v>9.0894958900000002</v>
      </c>
      <c r="E10" s="56">
        <f t="shared" si="0"/>
        <v>-0.83402803650973434</v>
      </c>
      <c r="F10" s="76">
        <f t="shared" si="1"/>
        <v>4.6632232224972522E-2</v>
      </c>
      <c r="G10" s="132">
        <v>10.203484</v>
      </c>
      <c r="H10" s="172">
        <v>33.329190476190483</v>
      </c>
      <c r="I10"/>
      <c r="J10" s="166">
        <v>1.9425979999999999E-2</v>
      </c>
      <c r="K10" s="168">
        <v>5.261859E-2</v>
      </c>
      <c r="L10" s="56">
        <f t="shared" si="2"/>
        <v>-0.63081526890021189</v>
      </c>
      <c r="M10" s="56">
        <f t="shared" si="3"/>
        <v>1.2876813563778287E-2</v>
      </c>
      <c r="O10"/>
      <c r="P10"/>
      <c r="Q10"/>
      <c r="R10"/>
    </row>
    <row r="11" spans="1:20" ht="12" customHeight="1" x14ac:dyDescent="0.2">
      <c r="A11" s="160" t="s">
        <v>1348</v>
      </c>
      <c r="B11" s="75" t="s">
        <v>1349</v>
      </c>
      <c r="C11" s="162">
        <v>0.98750870999999996</v>
      </c>
      <c r="D11" s="162">
        <v>1.6067701999999999</v>
      </c>
      <c r="E11" s="56">
        <f t="shared" si="0"/>
        <v>-0.38540762705208254</v>
      </c>
      <c r="F11" s="76">
        <f t="shared" si="1"/>
        <v>3.0524784775435222E-2</v>
      </c>
      <c r="G11" s="132">
        <v>47.153109999999998</v>
      </c>
      <c r="H11" s="172">
        <v>61.772952380952383</v>
      </c>
      <c r="I11"/>
      <c r="J11" s="166">
        <v>6.4832390000000004E-2</v>
      </c>
      <c r="K11" s="168">
        <v>0.8025291</v>
      </c>
      <c r="L11" s="56">
        <f t="shared" si="2"/>
        <v>-0.91921490448134524</v>
      </c>
      <c r="M11" s="56">
        <f t="shared" si="3"/>
        <v>6.5652474093114588E-2</v>
      </c>
      <c r="O11"/>
      <c r="P11"/>
      <c r="Q11"/>
      <c r="R11"/>
    </row>
    <row r="12" spans="1:20" ht="12" customHeight="1" x14ac:dyDescent="0.2">
      <c r="A12" s="160" t="s">
        <v>1310</v>
      </c>
      <c r="B12" s="75" t="s">
        <v>1306</v>
      </c>
      <c r="C12" s="162">
        <v>0.92203301999999998</v>
      </c>
      <c r="D12" s="162">
        <v>0.58760635999999999</v>
      </c>
      <c r="E12" s="56">
        <f t="shared" si="0"/>
        <v>0.56913383306470666</v>
      </c>
      <c r="F12" s="76">
        <f t="shared" si="1"/>
        <v>2.8500872150631015E-2</v>
      </c>
      <c r="G12" s="132">
        <v>10.572208357506</v>
      </c>
      <c r="H12" s="172">
        <v>20.424809523809522</v>
      </c>
      <c r="I12"/>
      <c r="J12" s="166">
        <v>1.152387E-2</v>
      </c>
      <c r="K12" s="168">
        <v>0</v>
      </c>
      <c r="L12" s="56" t="str">
        <f t="shared" si="2"/>
        <v/>
      </c>
      <c r="M12" s="56">
        <f t="shared" si="3"/>
        <v>1.2498326795281151E-2</v>
      </c>
      <c r="O12"/>
      <c r="P12"/>
      <c r="Q12"/>
      <c r="R12"/>
    </row>
    <row r="13" spans="1:20" ht="12" customHeight="1" x14ac:dyDescent="0.2">
      <c r="A13" s="160" t="s">
        <v>1308</v>
      </c>
      <c r="B13" s="75" t="s">
        <v>1304</v>
      </c>
      <c r="C13" s="162">
        <v>0.64784752000000001</v>
      </c>
      <c r="D13" s="162">
        <v>0.48082774</v>
      </c>
      <c r="E13" s="56">
        <f t="shared" si="0"/>
        <v>0.34735886910351721</v>
      </c>
      <c r="F13" s="76">
        <f t="shared" si="1"/>
        <v>2.0025551081265365E-2</v>
      </c>
      <c r="G13" s="132">
        <v>6.7229089513259996</v>
      </c>
      <c r="H13" s="172">
        <v>23.805571428571429</v>
      </c>
      <c r="I13"/>
      <c r="J13" s="166">
        <v>9.1208499999999998E-3</v>
      </c>
      <c r="K13" s="168">
        <v>2.3046049999999998E-2</v>
      </c>
      <c r="L13" s="56">
        <f t="shared" si="2"/>
        <v>-0.60423369731472421</v>
      </c>
      <c r="M13" s="56">
        <f t="shared" si="3"/>
        <v>1.4078698641927347E-2</v>
      </c>
      <c r="O13"/>
      <c r="P13"/>
      <c r="Q13"/>
      <c r="R13"/>
    </row>
    <row r="14" spans="1:20" ht="12" customHeight="1" x14ac:dyDescent="0.2">
      <c r="A14" s="160" t="s">
        <v>1425</v>
      </c>
      <c r="B14" s="75" t="s">
        <v>1426</v>
      </c>
      <c r="C14" s="162">
        <v>0.62454345999999994</v>
      </c>
      <c r="D14" s="162">
        <v>0.35796065999999999</v>
      </c>
      <c r="E14" s="56">
        <f t="shared" si="0"/>
        <v>0.74472652944600104</v>
      </c>
      <c r="F14" s="76">
        <f t="shared" si="1"/>
        <v>1.9305201570734131E-2</v>
      </c>
      <c r="G14" s="132">
        <v>25.656858769576331</v>
      </c>
      <c r="H14" s="172">
        <v>38.323952380952377</v>
      </c>
      <c r="I14"/>
      <c r="J14" s="166">
        <v>4.8540299999999996E-3</v>
      </c>
      <c r="K14" s="168">
        <v>2.6531970000000002E-2</v>
      </c>
      <c r="L14" s="56">
        <f t="shared" si="2"/>
        <v>-0.81704977052212868</v>
      </c>
      <c r="M14" s="56">
        <f t="shared" si="3"/>
        <v>7.7721252577042437E-3</v>
      </c>
      <c r="O14"/>
      <c r="P14"/>
      <c r="Q14"/>
      <c r="R14"/>
    </row>
    <row r="15" spans="1:20" ht="12" customHeight="1" x14ac:dyDescent="0.2">
      <c r="A15" s="160" t="s">
        <v>2797</v>
      </c>
      <c r="B15" s="75" t="s">
        <v>1266</v>
      </c>
      <c r="C15" s="162">
        <v>0.52374703999999994</v>
      </c>
      <c r="D15" s="162">
        <v>8.6528197699999989</v>
      </c>
      <c r="E15" s="56">
        <f t="shared" si="0"/>
        <v>-0.93947094081216487</v>
      </c>
      <c r="F15" s="76">
        <f t="shared" si="1"/>
        <v>1.6189493328895559E-2</v>
      </c>
      <c r="G15" s="132">
        <v>5.3715320000000002</v>
      </c>
      <c r="H15" s="172">
        <v>19.026714285714281</v>
      </c>
      <c r="I15"/>
      <c r="J15" s="166">
        <v>1.6910999999999999E-2</v>
      </c>
      <c r="K15" s="168">
        <v>0.18633</v>
      </c>
      <c r="L15" s="56">
        <f t="shared" si="2"/>
        <v>-0.90924166800837225</v>
      </c>
      <c r="M15" s="56">
        <f t="shared" si="3"/>
        <v>3.2288487969306709E-2</v>
      </c>
      <c r="O15"/>
      <c r="P15"/>
      <c r="Q15"/>
      <c r="R15"/>
    </row>
    <row r="16" spans="1:20" ht="12" customHeight="1" x14ac:dyDescent="0.2">
      <c r="A16" s="160" t="s">
        <v>1311</v>
      </c>
      <c r="B16" s="75" t="s">
        <v>1307</v>
      </c>
      <c r="C16" s="162">
        <v>0.50198620000000005</v>
      </c>
      <c r="D16" s="162">
        <v>0.76780054000000009</v>
      </c>
      <c r="E16" s="56">
        <f t="shared" si="0"/>
        <v>-0.34620233530963651</v>
      </c>
      <c r="F16" s="76">
        <f t="shared" si="1"/>
        <v>1.5516846140261975E-2</v>
      </c>
      <c r="G16" s="132">
        <v>7.4807399396609995</v>
      </c>
      <c r="H16" s="172">
        <v>20.473809523809521</v>
      </c>
      <c r="I16"/>
      <c r="J16" s="166">
        <v>0</v>
      </c>
      <c r="K16" s="168">
        <v>0</v>
      </c>
      <c r="L16" s="56" t="str">
        <f t="shared" si="2"/>
        <v/>
      </c>
      <c r="M16" s="56">
        <f t="shared" si="3"/>
        <v>0</v>
      </c>
      <c r="O16"/>
      <c r="P16"/>
      <c r="Q16"/>
      <c r="R16"/>
    </row>
    <row r="17" spans="1:18" ht="12" customHeight="1" x14ac:dyDescent="0.2">
      <c r="A17" s="160" t="s">
        <v>771</v>
      </c>
      <c r="B17" s="75" t="s">
        <v>772</v>
      </c>
      <c r="C17" s="162">
        <v>0.47104614</v>
      </c>
      <c r="D17" s="162">
        <v>0.53143818999999992</v>
      </c>
      <c r="E17" s="56">
        <f t="shared" si="0"/>
        <v>-0.11363889749812661</v>
      </c>
      <c r="F17" s="76">
        <f t="shared" si="1"/>
        <v>1.4560460983477835E-2</v>
      </c>
      <c r="G17" s="132">
        <v>1.1438326159999999</v>
      </c>
      <c r="H17" s="172">
        <v>8.4029523809523798</v>
      </c>
      <c r="I17"/>
      <c r="J17" s="166">
        <v>0.26237796000000002</v>
      </c>
      <c r="K17" s="168">
        <v>0.22983917000000001</v>
      </c>
      <c r="L17" s="56">
        <f t="shared" si="2"/>
        <v>0.14157199575685908</v>
      </c>
      <c r="M17" s="56">
        <f t="shared" si="3"/>
        <v>0.55701116667679307</v>
      </c>
      <c r="O17"/>
      <c r="P17"/>
      <c r="Q17"/>
      <c r="R17"/>
    </row>
    <row r="18" spans="1:18" ht="12" customHeight="1" x14ac:dyDescent="0.2">
      <c r="A18" s="160" t="s">
        <v>1530</v>
      </c>
      <c r="B18" s="75" t="s">
        <v>1263</v>
      </c>
      <c r="C18" s="162">
        <v>0.47069532000000003</v>
      </c>
      <c r="D18" s="162">
        <v>0.93601212</v>
      </c>
      <c r="E18" s="56">
        <f t="shared" si="0"/>
        <v>-0.49712689617736994</v>
      </c>
      <c r="F18" s="76">
        <f t="shared" si="1"/>
        <v>1.4549616820903393E-2</v>
      </c>
      <c r="G18" s="132">
        <v>5.4783720000000002</v>
      </c>
      <c r="H18" s="172">
        <v>22.968761904761909</v>
      </c>
      <c r="I18"/>
      <c r="J18" s="166">
        <v>5.5086830000000003E-2</v>
      </c>
      <c r="K18" s="168">
        <v>7.9371049999999999E-2</v>
      </c>
      <c r="L18" s="56">
        <f t="shared" si="2"/>
        <v>-0.3059581547680168</v>
      </c>
      <c r="M18" s="56">
        <f t="shared" si="3"/>
        <v>0.11703288233246084</v>
      </c>
      <c r="O18"/>
      <c r="P18"/>
      <c r="Q18"/>
      <c r="R18"/>
    </row>
    <row r="19" spans="1:18" ht="12" customHeight="1" x14ac:dyDescent="0.2">
      <c r="A19" s="160" t="s">
        <v>775</v>
      </c>
      <c r="B19" s="75" t="s">
        <v>776</v>
      </c>
      <c r="C19" s="162">
        <v>0.43038728000000004</v>
      </c>
      <c r="D19" s="162">
        <v>0.2313394</v>
      </c>
      <c r="E19" s="56">
        <f t="shared" si="0"/>
        <v>0.86041495741754348</v>
      </c>
      <c r="F19" s="76">
        <f t="shared" si="1"/>
        <v>1.3303658954142265E-2</v>
      </c>
      <c r="G19" s="132">
        <v>1.789010335</v>
      </c>
      <c r="H19" s="172">
        <v>82.456190476190486</v>
      </c>
      <c r="I19"/>
      <c r="J19" s="166">
        <v>0.64812287999999996</v>
      </c>
      <c r="K19" s="168">
        <v>0.24252673000000002</v>
      </c>
      <c r="L19" s="56">
        <f t="shared" si="2"/>
        <v>1.6723771025156688</v>
      </c>
      <c r="M19" s="56">
        <f t="shared" si="3"/>
        <v>1.5059062154439133</v>
      </c>
      <c r="O19"/>
      <c r="P19"/>
      <c r="Q19"/>
      <c r="R19"/>
    </row>
    <row r="20" spans="1:18" ht="12" customHeight="1" x14ac:dyDescent="0.2">
      <c r="A20" s="160" t="s">
        <v>795</v>
      </c>
      <c r="B20" s="75" t="s">
        <v>796</v>
      </c>
      <c r="C20" s="162">
        <v>0.421514</v>
      </c>
      <c r="D20" s="162">
        <v>0.45583849999999998</v>
      </c>
      <c r="E20" s="56">
        <f t="shared" si="0"/>
        <v>-7.5299694957753682E-2</v>
      </c>
      <c r="F20" s="76">
        <f t="shared" si="1"/>
        <v>1.3029377867292738E-2</v>
      </c>
      <c r="G20" s="132">
        <v>1.7077386729999999</v>
      </c>
      <c r="H20" s="172">
        <v>43.680999999999997</v>
      </c>
      <c r="I20"/>
      <c r="J20" s="166">
        <v>0.18061789</v>
      </c>
      <c r="K20" s="168">
        <v>0.35081543999999998</v>
      </c>
      <c r="L20" s="56">
        <f t="shared" si="2"/>
        <v>-0.48514840167810169</v>
      </c>
      <c r="M20" s="56">
        <f t="shared" si="3"/>
        <v>0.42849796210802016</v>
      </c>
      <c r="O20"/>
      <c r="P20"/>
      <c r="Q20"/>
      <c r="R20"/>
    </row>
    <row r="21" spans="1:18" ht="12" customHeight="1" x14ac:dyDescent="0.2">
      <c r="A21" s="160" t="s">
        <v>460</v>
      </c>
      <c r="B21" s="75" t="s">
        <v>452</v>
      </c>
      <c r="C21" s="162">
        <v>0.36836940999999995</v>
      </c>
      <c r="D21" s="162">
        <v>0.39858102000000001</v>
      </c>
      <c r="E21" s="56">
        <f t="shared" si="0"/>
        <v>-7.5797914311123149E-2</v>
      </c>
      <c r="F21" s="76">
        <f t="shared" si="1"/>
        <v>1.1386630663849085E-2</v>
      </c>
      <c r="G21" s="132">
        <v>23.6632868487</v>
      </c>
      <c r="H21" s="172">
        <v>12.47742857142857</v>
      </c>
      <c r="I21"/>
      <c r="J21" s="166">
        <v>0.12053964</v>
      </c>
      <c r="K21" s="168">
        <v>0.40123006999999999</v>
      </c>
      <c r="L21" s="56">
        <f t="shared" si="2"/>
        <v>-0.69957476018684239</v>
      </c>
      <c r="M21" s="56">
        <f t="shared" si="3"/>
        <v>0.32722489090502932</v>
      </c>
      <c r="O21"/>
      <c r="P21"/>
      <c r="Q21"/>
      <c r="R21"/>
    </row>
    <row r="22" spans="1:18" ht="12" customHeight="1" x14ac:dyDescent="0.2">
      <c r="A22" s="160" t="s">
        <v>1309</v>
      </c>
      <c r="B22" s="75" t="s">
        <v>1305</v>
      </c>
      <c r="C22" s="162">
        <v>0.36406008000000001</v>
      </c>
      <c r="D22" s="162">
        <v>1.21387036</v>
      </c>
      <c r="E22" s="56">
        <f t="shared" si="0"/>
        <v>-0.70008322799808709</v>
      </c>
      <c r="F22" s="76">
        <f t="shared" si="1"/>
        <v>1.1253425387334284E-2</v>
      </c>
      <c r="G22" s="132">
        <v>6.9286436009919994</v>
      </c>
      <c r="H22" s="172">
        <v>24.484190476190481</v>
      </c>
      <c r="I22"/>
      <c r="J22" s="166">
        <v>0</v>
      </c>
      <c r="K22" s="168">
        <v>0</v>
      </c>
      <c r="L22" s="56" t="str">
        <f t="shared" si="2"/>
        <v/>
      </c>
      <c r="M22" s="56">
        <f t="shared" si="3"/>
        <v>0</v>
      </c>
      <c r="O22"/>
      <c r="P22"/>
      <c r="Q22"/>
      <c r="R22"/>
    </row>
    <row r="23" spans="1:18" ht="12" customHeight="1" x14ac:dyDescent="0.2">
      <c r="A23" s="160" t="s">
        <v>335</v>
      </c>
      <c r="B23" s="75" t="s">
        <v>329</v>
      </c>
      <c r="C23" s="162">
        <v>0.35852307</v>
      </c>
      <c r="D23" s="162">
        <v>0.28520015000000004</v>
      </c>
      <c r="E23" s="56">
        <f t="shared" si="0"/>
        <v>0.25709285216014077</v>
      </c>
      <c r="F23" s="76">
        <f t="shared" si="1"/>
        <v>1.1082271414880277E-2</v>
      </c>
      <c r="G23" s="132">
        <v>9.5310302826999997</v>
      </c>
      <c r="H23" s="172">
        <v>45.013190476190481</v>
      </c>
      <c r="I23"/>
      <c r="J23" s="166">
        <v>0</v>
      </c>
      <c r="K23" s="168">
        <v>5.9386000000000005E-3</v>
      </c>
      <c r="L23" s="56">
        <f t="shared" si="2"/>
        <v>-1</v>
      </c>
      <c r="M23" s="56">
        <f t="shared" si="3"/>
        <v>0</v>
      </c>
      <c r="O23"/>
      <c r="P23"/>
      <c r="Q23"/>
      <c r="R23"/>
    </row>
    <row r="24" spans="1:18" ht="12" customHeight="1" x14ac:dyDescent="0.2">
      <c r="A24" s="160" t="s">
        <v>339</v>
      </c>
      <c r="B24" s="75" t="s">
        <v>333</v>
      </c>
      <c r="C24" s="162">
        <v>0.27028711999999999</v>
      </c>
      <c r="D24" s="162">
        <v>0</v>
      </c>
      <c r="E24" s="56" t="str">
        <f t="shared" si="0"/>
        <v/>
      </c>
      <c r="F24" s="76">
        <f t="shared" si="1"/>
        <v>8.3548186279513749E-3</v>
      </c>
      <c r="G24" s="132">
        <v>9.9196876261</v>
      </c>
      <c r="H24" s="172">
        <v>46.017523809523809</v>
      </c>
      <c r="I24"/>
      <c r="J24" s="166">
        <v>2.945159E-2</v>
      </c>
      <c r="K24" s="168">
        <v>3.5953577200000004</v>
      </c>
      <c r="L24" s="56">
        <f t="shared" si="2"/>
        <v>-0.99180843957857967</v>
      </c>
      <c r="M24" s="56">
        <f t="shared" si="3"/>
        <v>0.10896408974278908</v>
      </c>
      <c r="O24"/>
      <c r="P24"/>
      <c r="Q24"/>
      <c r="R24"/>
    </row>
    <row r="25" spans="1:18" ht="12" customHeight="1" x14ac:dyDescent="0.2">
      <c r="A25" s="160" t="s">
        <v>1423</v>
      </c>
      <c r="B25" s="75" t="s">
        <v>1424</v>
      </c>
      <c r="C25" s="162">
        <v>0.26933440000000003</v>
      </c>
      <c r="D25" s="162">
        <v>0.19210654999999999</v>
      </c>
      <c r="E25" s="56">
        <f t="shared" si="0"/>
        <v>0.4020052934165963</v>
      </c>
      <c r="F25" s="76">
        <f t="shared" si="1"/>
        <v>8.325369193574992E-3</v>
      </c>
      <c r="G25" s="132">
        <v>16.92400114268246</v>
      </c>
      <c r="H25" s="172">
        <v>27.364619047619051</v>
      </c>
      <c r="I25"/>
      <c r="J25" s="166">
        <v>9.06719E-2</v>
      </c>
      <c r="K25" s="168">
        <v>3.0420600000000001E-3</v>
      </c>
      <c r="L25" s="56">
        <f t="shared" si="2"/>
        <v>28.80608535005884</v>
      </c>
      <c r="M25" s="56">
        <f t="shared" si="3"/>
        <v>0.33665176078510578</v>
      </c>
      <c r="O25"/>
      <c r="P25"/>
      <c r="Q25"/>
      <c r="R25"/>
    </row>
    <row r="26" spans="1:18" ht="12" customHeight="1" x14ac:dyDescent="0.2">
      <c r="A26" s="160" t="s">
        <v>1527</v>
      </c>
      <c r="B26" s="75" t="s">
        <v>1522</v>
      </c>
      <c r="C26" s="162">
        <v>0.23962029000000001</v>
      </c>
      <c r="D26" s="162">
        <v>0.78219147999999994</v>
      </c>
      <c r="E26" s="56">
        <f t="shared" si="0"/>
        <v>-0.69365520319909391</v>
      </c>
      <c r="F26" s="76">
        <f t="shared" si="1"/>
        <v>7.4068792568699202E-3</v>
      </c>
      <c r="G26" s="132">
        <v>22.536186049916001</v>
      </c>
      <c r="H26" s="172">
        <v>51.946428571428569</v>
      </c>
      <c r="I26"/>
      <c r="J26" s="166">
        <v>0.6239263100000001</v>
      </c>
      <c r="K26" s="168">
        <v>4.4461769999999998E-2</v>
      </c>
      <c r="L26" s="56">
        <f t="shared" si="2"/>
        <v>13.032871610824314</v>
      </c>
      <c r="M26" s="56">
        <f t="shared" si="3"/>
        <v>2.6038125152089586</v>
      </c>
      <c r="O26"/>
      <c r="P26"/>
      <c r="Q26"/>
      <c r="R26"/>
    </row>
    <row r="27" spans="1:18" ht="12" customHeight="1" x14ac:dyDescent="0.2">
      <c r="A27" s="160" t="s">
        <v>963</v>
      </c>
      <c r="B27" s="75" t="s">
        <v>964</v>
      </c>
      <c r="C27" s="162">
        <v>0.2330575</v>
      </c>
      <c r="D27" s="162">
        <v>0</v>
      </c>
      <c r="E27" s="56" t="str">
        <f t="shared" si="0"/>
        <v/>
      </c>
      <c r="F27" s="76">
        <f t="shared" si="1"/>
        <v>7.2040174995529858E-3</v>
      </c>
      <c r="G27" s="132">
        <v>2.8296339E-2</v>
      </c>
      <c r="H27" s="172">
        <v>124.846</v>
      </c>
      <c r="I27"/>
      <c r="J27" s="166">
        <v>0.34220109000000004</v>
      </c>
      <c r="K27" s="168">
        <v>0</v>
      </c>
      <c r="L27" s="56" t="str">
        <f t="shared" si="2"/>
        <v/>
      </c>
      <c r="M27" s="56">
        <f t="shared" si="3"/>
        <v>1.4683118543707028</v>
      </c>
      <c r="O27"/>
      <c r="P27"/>
      <c r="Q27"/>
      <c r="R27"/>
    </row>
    <row r="28" spans="1:18" ht="12" customHeight="1" x14ac:dyDescent="0.2">
      <c r="A28" s="160" t="s">
        <v>1342</v>
      </c>
      <c r="B28" s="75" t="s">
        <v>1343</v>
      </c>
      <c r="C28" s="162">
        <v>0.21881122</v>
      </c>
      <c r="D28" s="162">
        <v>2.2377240000000003E-2</v>
      </c>
      <c r="E28" s="56">
        <f t="shared" si="0"/>
        <v>8.778293480339844</v>
      </c>
      <c r="F28" s="76">
        <f t="shared" si="1"/>
        <v>6.7636521372559915E-3</v>
      </c>
      <c r="G28" s="132">
        <v>1.6992590000000001</v>
      </c>
      <c r="H28" s="172">
        <v>56.819142857142843</v>
      </c>
      <c r="I28"/>
      <c r="J28" s="166">
        <v>0.23667694</v>
      </c>
      <c r="K28" s="168">
        <v>0</v>
      </c>
      <c r="L28" s="56" t="str">
        <f t="shared" si="2"/>
        <v/>
      </c>
      <c r="M28" s="56">
        <f t="shared" si="3"/>
        <v>1.081649012331269</v>
      </c>
      <c r="O28"/>
      <c r="P28"/>
      <c r="Q28"/>
      <c r="R28"/>
    </row>
    <row r="29" spans="1:18" ht="12" customHeight="1" x14ac:dyDescent="0.2">
      <c r="A29" s="160" t="s">
        <v>688</v>
      </c>
      <c r="B29" s="75" t="s">
        <v>689</v>
      </c>
      <c r="C29" s="162">
        <v>0.16121340000000001</v>
      </c>
      <c r="D29" s="162">
        <v>0.1786452</v>
      </c>
      <c r="E29" s="56">
        <f t="shared" si="0"/>
        <v>-9.7577768672206133E-2</v>
      </c>
      <c r="F29" s="76">
        <f t="shared" si="1"/>
        <v>4.9832515785264812E-3</v>
      </c>
      <c r="G29" s="132">
        <v>1.6825774520000001</v>
      </c>
      <c r="H29" s="172">
        <v>24.781904761904759</v>
      </c>
      <c r="I29"/>
      <c r="J29" s="166">
        <v>0</v>
      </c>
      <c r="K29" s="168">
        <v>2.3495400000000003E-2</v>
      </c>
      <c r="L29" s="56">
        <f t="shared" si="2"/>
        <v>-1</v>
      </c>
      <c r="M29" s="56">
        <f t="shared" si="3"/>
        <v>0</v>
      </c>
      <c r="O29"/>
      <c r="P29"/>
      <c r="Q29"/>
      <c r="R29"/>
    </row>
    <row r="30" spans="1:18" ht="12" customHeight="1" x14ac:dyDescent="0.2">
      <c r="A30" s="160" t="s">
        <v>1525</v>
      </c>
      <c r="B30" s="75" t="s">
        <v>1520</v>
      </c>
      <c r="C30" s="162">
        <v>0.16109110000000001</v>
      </c>
      <c r="D30" s="162">
        <v>1.8389139999999998E-2</v>
      </c>
      <c r="E30" s="56">
        <f t="shared" si="0"/>
        <v>7.7601214629939204</v>
      </c>
      <c r="F30" s="76">
        <f t="shared" si="1"/>
        <v>4.9794711752346099E-3</v>
      </c>
      <c r="G30" s="132">
        <v>2.977016819138</v>
      </c>
      <c r="H30" s="172">
        <v>37.679428571428573</v>
      </c>
      <c r="I30"/>
      <c r="J30" s="166">
        <v>0</v>
      </c>
      <c r="K30" s="168">
        <v>1.599793E-2</v>
      </c>
      <c r="L30" s="56">
        <f t="shared" si="2"/>
        <v>-1</v>
      </c>
      <c r="M30" s="56">
        <f t="shared" si="3"/>
        <v>0</v>
      </c>
      <c r="O30"/>
      <c r="P30"/>
      <c r="Q30"/>
      <c r="R30"/>
    </row>
    <row r="31" spans="1:18" ht="12" customHeight="1" x14ac:dyDescent="0.2">
      <c r="A31" s="160" t="s">
        <v>811</v>
      </c>
      <c r="B31" s="75" t="s">
        <v>812</v>
      </c>
      <c r="C31" s="162">
        <v>0.14331323999999998</v>
      </c>
      <c r="D31" s="162">
        <v>0.32729756999999998</v>
      </c>
      <c r="E31" s="56">
        <f t="shared" si="0"/>
        <v>-0.56213167118839291</v>
      </c>
      <c r="F31" s="76">
        <f t="shared" si="1"/>
        <v>4.4299414903087725E-3</v>
      </c>
      <c r="G31" s="132">
        <v>2.7496040970000002</v>
      </c>
      <c r="H31" s="172">
        <v>180.49566666666661</v>
      </c>
      <c r="I31"/>
      <c r="J31" s="166">
        <v>0.19196227999999999</v>
      </c>
      <c r="K31" s="168">
        <v>6.3598680000000005E-2</v>
      </c>
      <c r="L31" s="56">
        <f t="shared" si="2"/>
        <v>2.0183374875076021</v>
      </c>
      <c r="M31" s="56">
        <f t="shared" si="3"/>
        <v>1.3394594944612237</v>
      </c>
      <c r="O31"/>
      <c r="P31"/>
      <c r="Q31"/>
      <c r="R31"/>
    </row>
    <row r="32" spans="1:18" ht="12" customHeight="1" x14ac:dyDescent="0.2">
      <c r="A32" s="160" t="s">
        <v>969</v>
      </c>
      <c r="B32" s="75" t="s">
        <v>970</v>
      </c>
      <c r="C32" s="162">
        <v>0.11159002999999999</v>
      </c>
      <c r="D32" s="162">
        <v>0</v>
      </c>
      <c r="E32" s="56" t="str">
        <f t="shared" si="0"/>
        <v/>
      </c>
      <c r="F32" s="76">
        <f t="shared" si="1"/>
        <v>3.4493484607688771E-3</v>
      </c>
      <c r="G32" s="132">
        <v>1.558759E-2</v>
      </c>
      <c r="H32" s="172">
        <v>147.36675</v>
      </c>
      <c r="I32"/>
      <c r="J32" s="166">
        <v>0</v>
      </c>
      <c r="K32" s="168">
        <v>0</v>
      </c>
      <c r="L32" s="56" t="str">
        <f t="shared" si="2"/>
        <v/>
      </c>
      <c r="M32" s="56">
        <f t="shared" si="3"/>
        <v>0</v>
      </c>
      <c r="O32"/>
      <c r="P32"/>
      <c r="Q32"/>
      <c r="R32"/>
    </row>
    <row r="33" spans="1:18" ht="12" customHeight="1" x14ac:dyDescent="0.2">
      <c r="A33" s="160" t="s">
        <v>967</v>
      </c>
      <c r="B33" s="75" t="s">
        <v>968</v>
      </c>
      <c r="C33" s="162">
        <v>0.10666</v>
      </c>
      <c r="D33" s="162">
        <v>0</v>
      </c>
      <c r="E33" s="56" t="str">
        <f t="shared" si="0"/>
        <v/>
      </c>
      <c r="F33" s="76">
        <f t="shared" si="1"/>
        <v>3.296956787498027E-3</v>
      </c>
      <c r="G33" s="132">
        <v>4.8609329999999996E-3</v>
      </c>
      <c r="H33" s="172">
        <v>135.79589999999999</v>
      </c>
      <c r="I33"/>
      <c r="J33" s="166">
        <v>0</v>
      </c>
      <c r="K33" s="168">
        <v>0</v>
      </c>
      <c r="L33" s="56" t="str">
        <f t="shared" si="2"/>
        <v/>
      </c>
      <c r="M33" s="56">
        <f t="shared" si="3"/>
        <v>0</v>
      </c>
      <c r="O33"/>
      <c r="P33"/>
      <c r="Q33"/>
      <c r="R33"/>
    </row>
    <row r="34" spans="1:18" ht="12" customHeight="1" x14ac:dyDescent="0.2">
      <c r="A34" s="160" t="s">
        <v>751</v>
      </c>
      <c r="B34" s="75" t="s">
        <v>752</v>
      </c>
      <c r="C34" s="162">
        <v>9.6112000000000003E-2</v>
      </c>
      <c r="D34" s="162">
        <v>0</v>
      </c>
      <c r="E34" s="56" t="str">
        <f t="shared" si="0"/>
        <v/>
      </c>
      <c r="F34" s="76">
        <f t="shared" si="1"/>
        <v>2.9709085951622949E-3</v>
      </c>
      <c r="G34" s="132">
        <v>0</v>
      </c>
      <c r="H34" s="172">
        <v>95.292285714285711</v>
      </c>
      <c r="I34"/>
      <c r="J34" s="166">
        <v>0</v>
      </c>
      <c r="K34" s="168">
        <v>0</v>
      </c>
      <c r="L34" s="56" t="str">
        <f t="shared" si="2"/>
        <v/>
      </c>
      <c r="M34" s="56">
        <f t="shared" si="3"/>
        <v>0</v>
      </c>
      <c r="O34"/>
      <c r="P34"/>
      <c r="Q34"/>
      <c r="R34"/>
    </row>
    <row r="35" spans="1:18" ht="12" customHeight="1" x14ac:dyDescent="0.2">
      <c r="A35" s="160" t="s">
        <v>1344</v>
      </c>
      <c r="B35" s="75" t="s">
        <v>1345</v>
      </c>
      <c r="C35" s="162">
        <v>9.2689660000000007E-2</v>
      </c>
      <c r="D35" s="162">
        <v>0.12130775000000001</v>
      </c>
      <c r="E35" s="56">
        <f t="shared" si="0"/>
        <v>-0.23591312179147661</v>
      </c>
      <c r="F35" s="76">
        <f t="shared" si="1"/>
        <v>2.8651209794476316E-3</v>
      </c>
      <c r="G35" s="132">
        <v>0.43067800000000001</v>
      </c>
      <c r="H35" s="172">
        <v>114.8306666666667</v>
      </c>
      <c r="I35"/>
      <c r="J35" s="166">
        <v>0</v>
      </c>
      <c r="K35" s="168">
        <v>5.1176470000000002E-2</v>
      </c>
      <c r="L35" s="56">
        <f t="shared" si="2"/>
        <v>-1</v>
      </c>
      <c r="M35" s="56">
        <f t="shared" si="3"/>
        <v>0</v>
      </c>
      <c r="O35"/>
      <c r="P35"/>
      <c r="Q35"/>
      <c r="R35"/>
    </row>
    <row r="36" spans="1:18" ht="12" customHeight="1" x14ac:dyDescent="0.2">
      <c r="A36" s="160" t="s">
        <v>334</v>
      </c>
      <c r="B36" s="75" t="s">
        <v>328</v>
      </c>
      <c r="C36" s="162">
        <v>8.8195240000000008E-2</v>
      </c>
      <c r="D36" s="162">
        <v>1.741794E-2</v>
      </c>
      <c r="E36" s="56">
        <f t="shared" si="0"/>
        <v>4.0634713404685057</v>
      </c>
      <c r="F36" s="76">
        <f t="shared" si="1"/>
        <v>2.7261944041160465E-3</v>
      </c>
      <c r="G36" s="132">
        <v>4.3604760000000002</v>
      </c>
      <c r="H36" s="172">
        <v>21.006761904761909</v>
      </c>
      <c r="I36"/>
      <c r="J36" s="166">
        <v>0</v>
      </c>
      <c r="K36" s="168">
        <v>1.1166400000000001E-3</v>
      </c>
      <c r="L36" s="56">
        <f t="shared" si="2"/>
        <v>-1</v>
      </c>
      <c r="M36" s="56">
        <f t="shared" si="3"/>
        <v>0</v>
      </c>
      <c r="O36"/>
      <c r="P36"/>
      <c r="Q36"/>
      <c r="R36"/>
    </row>
    <row r="37" spans="1:18" ht="12" customHeight="1" x14ac:dyDescent="0.2">
      <c r="A37" s="160" t="s">
        <v>1816</v>
      </c>
      <c r="B37" s="75" t="s">
        <v>1817</v>
      </c>
      <c r="C37" s="162">
        <v>8.7536600000000006E-2</v>
      </c>
      <c r="D37" s="162">
        <v>7.4954729999999997E-2</v>
      </c>
      <c r="E37" s="56">
        <f t="shared" si="0"/>
        <v>0.16785958671320689</v>
      </c>
      <c r="F37" s="76">
        <f t="shared" si="1"/>
        <v>2.70583524774517E-3</v>
      </c>
      <c r="G37" s="132">
        <v>5.2865870717200005</v>
      </c>
      <c r="H37" s="172">
        <v>183.8293888888889</v>
      </c>
      <c r="I37"/>
      <c r="J37" s="166">
        <v>7.1015999999999994E-4</v>
      </c>
      <c r="K37" s="168">
        <v>8.5893899999999988E-3</v>
      </c>
      <c r="L37" s="56">
        <f t="shared" si="2"/>
        <v>-0.9173212533136812</v>
      </c>
      <c r="M37" s="56">
        <f t="shared" si="3"/>
        <v>8.1127208504785421E-3</v>
      </c>
      <c r="O37"/>
      <c r="P37"/>
      <c r="Q37"/>
      <c r="R37"/>
    </row>
    <row r="38" spans="1:18" ht="12" customHeight="1" x14ac:dyDescent="0.2">
      <c r="A38" s="160" t="s">
        <v>1528</v>
      </c>
      <c r="B38" s="75" t="s">
        <v>1523</v>
      </c>
      <c r="C38" s="162">
        <v>7.6110639999999993E-2</v>
      </c>
      <c r="D38" s="162">
        <v>0.23041379000000001</v>
      </c>
      <c r="E38" s="56">
        <f t="shared" si="0"/>
        <v>-0.66967845110312196</v>
      </c>
      <c r="F38" s="76">
        <f t="shared" si="1"/>
        <v>2.3526485200526799E-3</v>
      </c>
      <c r="G38" s="132">
        <v>4.5724316674900001</v>
      </c>
      <c r="H38" s="172">
        <v>49.745380952380962</v>
      </c>
      <c r="I38"/>
      <c r="J38" s="166">
        <v>4.8122199999999999E-3</v>
      </c>
      <c r="K38" s="168">
        <v>5.6795200000000004E-3</v>
      </c>
      <c r="L38" s="56">
        <f t="shared" si="2"/>
        <v>-0.15270656675212002</v>
      </c>
      <c r="M38" s="56">
        <f t="shared" si="3"/>
        <v>6.3226639534235948E-2</v>
      </c>
      <c r="O38"/>
      <c r="P38"/>
      <c r="Q38"/>
      <c r="R38"/>
    </row>
    <row r="39" spans="1:18" ht="12" customHeight="1" x14ac:dyDescent="0.2">
      <c r="A39" s="160" t="s">
        <v>965</v>
      </c>
      <c r="B39" s="75" t="s">
        <v>966</v>
      </c>
      <c r="C39" s="162">
        <v>7.2365589999999994E-2</v>
      </c>
      <c r="D39" s="162">
        <v>8.2656399999999991E-2</v>
      </c>
      <c r="E39" s="56">
        <f t="shared" ref="E39:E70" si="4">IF(ISERROR(C39/D39-1),"",IF((C39/D39-1)&gt;10000%,"",C39/D39-1))</f>
        <v>-0.12450106706800679</v>
      </c>
      <c r="F39" s="76">
        <f t="shared" ref="F39:F70" si="5">C39/$C$143</f>
        <v>2.2368856472135697E-3</v>
      </c>
      <c r="G39" s="132">
        <v>0.36041447499999996</v>
      </c>
      <c r="H39" s="172">
        <v>169.94873684210529</v>
      </c>
      <c r="I39"/>
      <c r="J39" s="166">
        <v>0</v>
      </c>
      <c r="K39" s="168">
        <v>0</v>
      </c>
      <c r="L39" s="56" t="str">
        <f t="shared" ref="L39:L70" si="6">IF(ISERROR(J39/K39-1),"",IF((J39/K39-1)&gt;10000%,"",J39/K39-1))</f>
        <v/>
      </c>
      <c r="M39" s="56">
        <f t="shared" ref="M39:M70" si="7">IF(ISERROR(J39/C39),"",IF(J39/C39&gt;10000%,"",J39/C39))</f>
        <v>0</v>
      </c>
      <c r="O39"/>
      <c r="P39"/>
      <c r="Q39"/>
      <c r="R39"/>
    </row>
    <row r="40" spans="1:18" ht="12" customHeight="1" x14ac:dyDescent="0.2">
      <c r="A40" s="160" t="s">
        <v>1297</v>
      </c>
      <c r="B40" s="75" t="s">
        <v>1298</v>
      </c>
      <c r="C40" s="162">
        <v>6.4277279999999992E-2</v>
      </c>
      <c r="D40" s="162">
        <v>0</v>
      </c>
      <c r="E40" s="56" t="str">
        <f t="shared" si="4"/>
        <v/>
      </c>
      <c r="F40" s="76">
        <f t="shared" si="5"/>
        <v>1.9868686909611023E-3</v>
      </c>
      <c r="G40" s="132">
        <v>0.3566589563</v>
      </c>
      <c r="H40" s="172">
        <v>26.063047619047619</v>
      </c>
      <c r="I40"/>
      <c r="J40" s="166">
        <v>0</v>
      </c>
      <c r="K40" s="168">
        <v>0</v>
      </c>
      <c r="L40" s="56" t="str">
        <f t="shared" si="6"/>
        <v/>
      </c>
      <c r="M40" s="56">
        <f t="shared" si="7"/>
        <v>0</v>
      </c>
      <c r="O40"/>
      <c r="P40"/>
      <c r="Q40"/>
      <c r="R40"/>
    </row>
    <row r="41" spans="1:18" ht="12" customHeight="1" x14ac:dyDescent="0.2">
      <c r="A41" s="160" t="s">
        <v>791</v>
      </c>
      <c r="B41" s="75" t="s">
        <v>792</v>
      </c>
      <c r="C41" s="162">
        <v>5.2932170000000001E-2</v>
      </c>
      <c r="D41" s="162">
        <v>0</v>
      </c>
      <c r="E41" s="56" t="str">
        <f t="shared" si="4"/>
        <v/>
      </c>
      <c r="F41" s="76">
        <f t="shared" si="5"/>
        <v>1.6361811096802874E-3</v>
      </c>
      <c r="G41" s="132">
        <v>0.10149158900000001</v>
      </c>
      <c r="H41" s="172">
        <v>127.2992857142857</v>
      </c>
      <c r="I41"/>
      <c r="J41" s="166">
        <v>3.7999999999999996E-6</v>
      </c>
      <c r="K41" s="168">
        <v>0</v>
      </c>
      <c r="L41" s="56" t="str">
        <f t="shared" si="6"/>
        <v/>
      </c>
      <c r="M41" s="56">
        <f t="shared" si="7"/>
        <v>7.1789990850554573E-5</v>
      </c>
      <c r="O41"/>
      <c r="P41"/>
      <c r="Q41"/>
      <c r="R41"/>
    </row>
    <row r="42" spans="1:18" ht="12" customHeight="1" x14ac:dyDescent="0.2">
      <c r="A42" s="160" t="s">
        <v>769</v>
      </c>
      <c r="B42" s="75" t="s">
        <v>770</v>
      </c>
      <c r="C42" s="162">
        <v>5.2454420000000002E-2</v>
      </c>
      <c r="D42" s="162">
        <v>1.3619999999999999E-3</v>
      </c>
      <c r="E42" s="56">
        <f t="shared" si="4"/>
        <v>37.512790014684292</v>
      </c>
      <c r="F42" s="76">
        <f t="shared" si="5"/>
        <v>1.6214134263385738E-3</v>
      </c>
      <c r="G42" s="132">
        <v>0.153952588</v>
      </c>
      <c r="H42" s="172">
        <v>7.1272857142857129</v>
      </c>
      <c r="I42"/>
      <c r="J42" s="166">
        <v>1.9972630000000002E-2</v>
      </c>
      <c r="K42" s="168">
        <v>5.3251019999999996E-2</v>
      </c>
      <c r="L42" s="56">
        <f t="shared" si="6"/>
        <v>-0.62493432050691222</v>
      </c>
      <c r="M42" s="56">
        <f t="shared" si="7"/>
        <v>0.38076162123230034</v>
      </c>
      <c r="O42"/>
      <c r="P42"/>
      <c r="Q42"/>
      <c r="R42"/>
    </row>
    <row r="43" spans="1:18" ht="12" customHeight="1" x14ac:dyDescent="0.2">
      <c r="A43" s="160" t="s">
        <v>1338</v>
      </c>
      <c r="B43" s="75" t="s">
        <v>1339</v>
      </c>
      <c r="C43" s="162">
        <v>5.2016300000000001E-2</v>
      </c>
      <c r="D43" s="162">
        <v>3.0870080000000001E-2</v>
      </c>
      <c r="E43" s="56">
        <f t="shared" si="4"/>
        <v>0.68500697115135423</v>
      </c>
      <c r="F43" s="76">
        <f t="shared" si="5"/>
        <v>1.6078707420357551E-3</v>
      </c>
      <c r="G43" s="132">
        <v>0.212005</v>
      </c>
      <c r="H43" s="172">
        <v>78.561333333333337</v>
      </c>
      <c r="I43"/>
      <c r="J43" s="166">
        <v>0</v>
      </c>
      <c r="K43" s="168">
        <v>0</v>
      </c>
      <c r="L43" s="56" t="str">
        <f t="shared" si="6"/>
        <v/>
      </c>
      <c r="M43" s="56">
        <f t="shared" si="7"/>
        <v>0</v>
      </c>
      <c r="O43"/>
      <c r="P43"/>
      <c r="Q43"/>
      <c r="R43"/>
    </row>
    <row r="44" spans="1:18" ht="12" customHeight="1" x14ac:dyDescent="0.2">
      <c r="A44" s="160" t="s">
        <v>336</v>
      </c>
      <c r="B44" s="75" t="s">
        <v>330</v>
      </c>
      <c r="C44" s="162">
        <v>5.1758589999999993E-2</v>
      </c>
      <c r="D44" s="162">
        <v>6.2416890000000003E-2</v>
      </c>
      <c r="E44" s="56">
        <f t="shared" si="4"/>
        <v>-0.17075986964425827</v>
      </c>
      <c r="F44" s="76">
        <f t="shared" si="5"/>
        <v>1.5999046935292283E-3</v>
      </c>
      <c r="G44" s="132">
        <v>0.69178723850000001</v>
      </c>
      <c r="H44" s="172">
        <v>22.962380952380951</v>
      </c>
      <c r="I44"/>
      <c r="J44" s="166">
        <v>0</v>
      </c>
      <c r="K44" s="168">
        <v>1.047826E-2</v>
      </c>
      <c r="L44" s="56">
        <f t="shared" si="6"/>
        <v>-1</v>
      </c>
      <c r="M44" s="56">
        <f t="shared" si="7"/>
        <v>0</v>
      </c>
      <c r="O44"/>
      <c r="P44"/>
      <c r="Q44"/>
      <c r="R44"/>
    </row>
    <row r="45" spans="1:18" ht="12" customHeight="1" x14ac:dyDescent="0.2">
      <c r="A45" s="160" t="s">
        <v>680</v>
      </c>
      <c r="B45" s="75" t="s">
        <v>681</v>
      </c>
      <c r="C45" s="162">
        <v>5.074215E-2</v>
      </c>
      <c r="D45" s="162">
        <v>0</v>
      </c>
      <c r="E45" s="56" t="str">
        <f t="shared" si="4"/>
        <v/>
      </c>
      <c r="F45" s="76">
        <f t="shared" si="5"/>
        <v>1.5684856164892463E-3</v>
      </c>
      <c r="G45" s="132">
        <v>0.572777808</v>
      </c>
      <c r="H45" s="172">
        <v>17.696666666666669</v>
      </c>
      <c r="I45"/>
      <c r="J45" s="166">
        <v>0.20064340999999999</v>
      </c>
      <c r="K45" s="168">
        <v>0</v>
      </c>
      <c r="L45" s="56" t="str">
        <f t="shared" si="6"/>
        <v/>
      </c>
      <c r="M45" s="56">
        <f t="shared" si="7"/>
        <v>3.9541763602843001</v>
      </c>
      <c r="O45"/>
      <c r="P45"/>
      <c r="Q45"/>
      <c r="R45"/>
    </row>
    <row r="46" spans="1:18" ht="12" customHeight="1" x14ac:dyDescent="0.2">
      <c r="A46" s="160" t="s">
        <v>910</v>
      </c>
      <c r="B46" s="75" t="s">
        <v>911</v>
      </c>
      <c r="C46" s="162">
        <v>4.8556080000000001E-2</v>
      </c>
      <c r="D46" s="162">
        <v>7.6716300000000005E-3</v>
      </c>
      <c r="E46" s="56">
        <f t="shared" si="4"/>
        <v>5.3293042026270818</v>
      </c>
      <c r="F46" s="76">
        <f t="shared" si="5"/>
        <v>1.5009122213603713E-3</v>
      </c>
      <c r="G46" s="132">
        <v>0.346198966</v>
      </c>
      <c r="H46" s="172">
        <v>32.482947368421058</v>
      </c>
      <c r="I46"/>
      <c r="J46" s="166">
        <v>8.0867419999999995E-2</v>
      </c>
      <c r="K46" s="168">
        <v>0</v>
      </c>
      <c r="L46" s="56" t="str">
        <f t="shared" si="6"/>
        <v/>
      </c>
      <c r="M46" s="56">
        <f t="shared" si="7"/>
        <v>1.6654437508134923</v>
      </c>
      <c r="O46"/>
      <c r="P46"/>
      <c r="Q46"/>
      <c r="R46"/>
    </row>
    <row r="47" spans="1:18" ht="12" customHeight="1" x14ac:dyDescent="0.2">
      <c r="A47" s="160" t="s">
        <v>1886</v>
      </c>
      <c r="B47" s="75" t="s">
        <v>712</v>
      </c>
      <c r="C47" s="162">
        <v>4.8028699999999994E-2</v>
      </c>
      <c r="D47" s="162">
        <v>1.3179999999999999E-3</v>
      </c>
      <c r="E47" s="56">
        <f t="shared" si="4"/>
        <v>35.44059180576631</v>
      </c>
      <c r="F47" s="76">
        <f t="shared" si="5"/>
        <v>1.4846104299616207E-3</v>
      </c>
      <c r="G47" s="132">
        <v>0.33047141299999999</v>
      </c>
      <c r="H47" s="172">
        <v>10.852619047619051</v>
      </c>
      <c r="I47"/>
      <c r="J47" s="166">
        <v>1.9959749999999998E-2</v>
      </c>
      <c r="K47" s="168">
        <v>2.6363599999999999E-3</v>
      </c>
      <c r="L47" s="56">
        <f t="shared" si="6"/>
        <v>6.5709500978622035</v>
      </c>
      <c r="M47" s="56">
        <f t="shared" si="7"/>
        <v>0.4155796430051199</v>
      </c>
      <c r="O47"/>
      <c r="P47"/>
      <c r="Q47"/>
      <c r="R47"/>
    </row>
    <row r="48" spans="1:18" ht="12" customHeight="1" x14ac:dyDescent="0.2">
      <c r="A48" s="160" t="s">
        <v>1319</v>
      </c>
      <c r="B48" s="75" t="s">
        <v>1320</v>
      </c>
      <c r="C48" s="162">
        <v>4.6773929999999998E-2</v>
      </c>
      <c r="D48" s="162">
        <v>5.1489999999999999E-4</v>
      </c>
      <c r="E48" s="56">
        <f t="shared" si="4"/>
        <v>89.840804039619343</v>
      </c>
      <c r="F48" s="76">
        <f t="shared" si="5"/>
        <v>1.4458243576922706E-3</v>
      </c>
      <c r="G48" s="132">
        <v>18.921663623296997</v>
      </c>
      <c r="H48" s="172">
        <v>23.780714285714289</v>
      </c>
      <c r="I48"/>
      <c r="J48" s="166">
        <v>1.743364E-2</v>
      </c>
      <c r="K48" s="168">
        <v>0</v>
      </c>
      <c r="L48" s="56" t="str">
        <f t="shared" si="6"/>
        <v/>
      </c>
      <c r="M48" s="56">
        <f t="shared" si="7"/>
        <v>0.37272130009173915</v>
      </c>
      <c r="O48"/>
      <c r="P48"/>
      <c r="Q48"/>
      <c r="R48"/>
    </row>
    <row r="49" spans="1:18" ht="12" customHeight="1" x14ac:dyDescent="0.2">
      <c r="A49" s="160" t="s">
        <v>338</v>
      </c>
      <c r="B49" s="75" t="s">
        <v>332</v>
      </c>
      <c r="C49" s="162">
        <v>4.2251589999999999E-2</v>
      </c>
      <c r="D49" s="162">
        <v>7.1225999999999998E-2</v>
      </c>
      <c r="E49" s="56">
        <f t="shared" si="4"/>
        <v>-0.4067954117878303</v>
      </c>
      <c r="F49" s="76">
        <f t="shared" si="5"/>
        <v>1.3060347499820341E-3</v>
      </c>
      <c r="G49" s="132">
        <v>89.602490315200001</v>
      </c>
      <c r="H49" s="172">
        <v>19.183238095238099</v>
      </c>
      <c r="I49"/>
      <c r="J49" s="166">
        <v>0.13061934</v>
      </c>
      <c r="K49" s="168">
        <v>4.28430248</v>
      </c>
      <c r="L49" s="56">
        <f t="shared" si="6"/>
        <v>-0.96951211063883613</v>
      </c>
      <c r="M49" s="56">
        <f t="shared" si="7"/>
        <v>3.0914656702860177</v>
      </c>
      <c r="O49"/>
      <c r="P49"/>
      <c r="Q49"/>
      <c r="R49"/>
    </row>
    <row r="50" spans="1:18" ht="12" customHeight="1" x14ac:dyDescent="0.2">
      <c r="A50" s="160" t="s">
        <v>1293</v>
      </c>
      <c r="B50" s="75" t="s">
        <v>1294</v>
      </c>
      <c r="C50" s="162">
        <v>3.3849999999999998E-2</v>
      </c>
      <c r="D50" s="162">
        <v>0.12607608000000001</v>
      </c>
      <c r="E50" s="56">
        <f t="shared" si="4"/>
        <v>-0.73151132236979455</v>
      </c>
      <c r="F50" s="76">
        <f t="shared" si="5"/>
        <v>1.0463340264092276E-3</v>
      </c>
      <c r="G50" s="132">
        <v>8.4152059599999995E-2</v>
      </c>
      <c r="H50" s="172">
        <v>35.970476190476191</v>
      </c>
      <c r="I50"/>
      <c r="J50" s="166">
        <v>0</v>
      </c>
      <c r="K50" s="168">
        <v>0</v>
      </c>
      <c r="L50" s="56" t="str">
        <f t="shared" si="6"/>
        <v/>
      </c>
      <c r="M50" s="56">
        <f t="shared" si="7"/>
        <v>0</v>
      </c>
      <c r="O50"/>
      <c r="P50"/>
      <c r="Q50"/>
      <c r="R50"/>
    </row>
    <row r="51" spans="1:18" ht="12" customHeight="1" x14ac:dyDescent="0.2">
      <c r="A51" s="160" t="s">
        <v>1340</v>
      </c>
      <c r="B51" s="75" t="s">
        <v>1341</v>
      </c>
      <c r="C51" s="162">
        <v>3.2875149999999999E-2</v>
      </c>
      <c r="D51" s="162">
        <v>3.4327790000000004E-2</v>
      </c>
      <c r="E51" s="56">
        <f t="shared" si="4"/>
        <v>-4.2316735216569534E-2</v>
      </c>
      <c r="F51" s="76">
        <f t="shared" si="5"/>
        <v>1.0162005337756963E-3</v>
      </c>
      <c r="G51" s="132">
        <v>0.25984600000000002</v>
      </c>
      <c r="H51" s="172">
        <v>117.0259047619048</v>
      </c>
      <c r="I51"/>
      <c r="J51" s="166">
        <v>1.1251199999999999E-3</v>
      </c>
      <c r="K51" s="168">
        <v>4.7881720000000003E-2</v>
      </c>
      <c r="L51" s="56">
        <f t="shared" si="6"/>
        <v>-0.9765020972513101</v>
      </c>
      <c r="M51" s="56">
        <f t="shared" si="7"/>
        <v>3.4224026354252375E-2</v>
      </c>
      <c r="O51"/>
      <c r="P51"/>
      <c r="Q51"/>
      <c r="R51"/>
    </row>
    <row r="52" spans="1:18" ht="12" customHeight="1" x14ac:dyDescent="0.2">
      <c r="A52" s="160" t="s">
        <v>922</v>
      </c>
      <c r="B52" s="75" t="s">
        <v>923</v>
      </c>
      <c r="C52" s="162">
        <v>3.10228E-2</v>
      </c>
      <c r="D52" s="162">
        <v>6.1154899999999998E-2</v>
      </c>
      <c r="E52" s="56">
        <f t="shared" si="4"/>
        <v>-0.49271767266400568</v>
      </c>
      <c r="F52" s="76">
        <f t="shared" si="5"/>
        <v>9.5894272480024181E-4</v>
      </c>
      <c r="G52" s="132">
        <v>0.92338846499999994</v>
      </c>
      <c r="H52" s="172">
        <v>22.527095238095239</v>
      </c>
      <c r="I52"/>
      <c r="J52" s="166">
        <v>1.0492600000000001E-2</v>
      </c>
      <c r="K52" s="168">
        <v>1.0890489999999999E-2</v>
      </c>
      <c r="L52" s="56">
        <f t="shared" si="6"/>
        <v>-3.6535546150815779E-2</v>
      </c>
      <c r="M52" s="56">
        <f t="shared" si="7"/>
        <v>0.33822221076111769</v>
      </c>
      <c r="O52"/>
      <c r="P52"/>
      <c r="Q52"/>
      <c r="R52"/>
    </row>
    <row r="53" spans="1:18" ht="12" customHeight="1" x14ac:dyDescent="0.2">
      <c r="A53" s="160" t="s">
        <v>2542</v>
      </c>
      <c r="B53" s="75" t="s">
        <v>2543</v>
      </c>
      <c r="C53" s="162">
        <v>2.86065E-2</v>
      </c>
      <c r="D53" s="162">
        <v>8.6480000000000001E-2</v>
      </c>
      <c r="E53" s="56">
        <f t="shared" si="4"/>
        <v>-0.66921253469010178</v>
      </c>
      <c r="F53" s="76">
        <f t="shared" si="5"/>
        <v>8.8425271274669335E-4</v>
      </c>
      <c r="G53" s="132">
        <v>0.25954105879799999</v>
      </c>
      <c r="H53" s="172">
        <v>28.717571428571429</v>
      </c>
      <c r="I53"/>
      <c r="J53" s="166">
        <v>0</v>
      </c>
      <c r="K53" s="168">
        <v>0</v>
      </c>
      <c r="L53" s="56" t="str">
        <f t="shared" si="6"/>
        <v/>
      </c>
      <c r="M53" s="56">
        <f t="shared" si="7"/>
        <v>0</v>
      </c>
      <c r="O53"/>
      <c r="P53"/>
      <c r="Q53"/>
      <c r="R53"/>
    </row>
    <row r="54" spans="1:18" ht="12" customHeight="1" x14ac:dyDescent="0.2">
      <c r="A54" s="160" t="s">
        <v>1895</v>
      </c>
      <c r="B54" s="75" t="s">
        <v>709</v>
      </c>
      <c r="C54" s="162">
        <v>2.8141200000000002E-2</v>
      </c>
      <c r="D54" s="162">
        <v>1.9407000000000001E-2</v>
      </c>
      <c r="E54" s="56">
        <f t="shared" si="4"/>
        <v>0.4500541041892101</v>
      </c>
      <c r="F54" s="76">
        <f t="shared" si="5"/>
        <v>8.6986987013256594E-4</v>
      </c>
      <c r="G54" s="132">
        <v>4.8027523999999995E-2</v>
      </c>
      <c r="H54" s="172">
        <v>11.83971428571429</v>
      </c>
      <c r="I54"/>
      <c r="J54" s="166">
        <v>2.389347E-2</v>
      </c>
      <c r="K54" s="168">
        <v>3.8829330000000002E-2</v>
      </c>
      <c r="L54" s="56">
        <f t="shared" si="6"/>
        <v>-0.38465407463893919</v>
      </c>
      <c r="M54" s="56">
        <f t="shared" si="7"/>
        <v>0.84905654343098369</v>
      </c>
      <c r="O54"/>
      <c r="P54"/>
      <c r="Q54"/>
      <c r="R54"/>
    </row>
    <row r="55" spans="1:18" ht="12" customHeight="1" x14ac:dyDescent="0.2">
      <c r="A55" s="160" t="s">
        <v>337</v>
      </c>
      <c r="B55" s="75" t="s">
        <v>331</v>
      </c>
      <c r="C55" s="162">
        <v>2.5336360000000002E-2</v>
      </c>
      <c r="D55" s="162">
        <v>0</v>
      </c>
      <c r="E55" s="56" t="str">
        <f t="shared" si="4"/>
        <v/>
      </c>
      <c r="F55" s="76">
        <f t="shared" si="5"/>
        <v>7.8316973628814472E-4</v>
      </c>
      <c r="G55" s="132">
        <v>1.2070751348000002</v>
      </c>
      <c r="H55" s="172">
        <v>11.28633333333333</v>
      </c>
      <c r="I55"/>
      <c r="J55" s="166">
        <v>0</v>
      </c>
      <c r="K55" s="168">
        <v>2.507798E-2</v>
      </c>
      <c r="L55" s="56">
        <f t="shared" si="6"/>
        <v>-1</v>
      </c>
      <c r="M55" s="56">
        <f t="shared" si="7"/>
        <v>0</v>
      </c>
      <c r="O55"/>
      <c r="P55"/>
      <c r="Q55"/>
      <c r="R55"/>
    </row>
    <row r="56" spans="1:18" ht="12" customHeight="1" x14ac:dyDescent="0.2">
      <c r="A56" s="160" t="s">
        <v>1814</v>
      </c>
      <c r="B56" s="75" t="s">
        <v>1815</v>
      </c>
      <c r="C56" s="162">
        <v>2.4953470000000002E-2</v>
      </c>
      <c r="D56" s="162">
        <v>4.1039900000000004E-2</v>
      </c>
      <c r="E56" s="56">
        <f t="shared" si="4"/>
        <v>-0.391970497004135</v>
      </c>
      <c r="F56" s="76">
        <f t="shared" si="5"/>
        <v>7.7133426109252199E-4</v>
      </c>
      <c r="G56" s="132">
        <v>13.693043522457664</v>
      </c>
      <c r="H56" s="172">
        <v>293.23963157894741</v>
      </c>
      <c r="I56"/>
      <c r="J56" s="166">
        <v>2.3423050000000001E-2</v>
      </c>
      <c r="K56" s="168">
        <v>1.9846200000000001E-2</v>
      </c>
      <c r="L56" s="56">
        <f t="shared" si="6"/>
        <v>0.18022845683304611</v>
      </c>
      <c r="M56" s="56">
        <f t="shared" si="7"/>
        <v>0.93866905083741858</v>
      </c>
      <c r="O56"/>
      <c r="P56"/>
      <c r="Q56"/>
      <c r="R56"/>
    </row>
    <row r="57" spans="1:18" ht="12" customHeight="1" x14ac:dyDescent="0.2">
      <c r="A57" s="160" t="s">
        <v>906</v>
      </c>
      <c r="B57" s="75" t="s">
        <v>907</v>
      </c>
      <c r="C57" s="162">
        <v>2.3125699999999999E-2</v>
      </c>
      <c r="D57" s="162">
        <v>2.30917E-2</v>
      </c>
      <c r="E57" s="56">
        <f t="shared" si="4"/>
        <v>1.4723905126083903E-3</v>
      </c>
      <c r="F57" s="76">
        <f t="shared" si="5"/>
        <v>7.1483624208365949E-4</v>
      </c>
      <c r="G57" s="132">
        <v>0.27889190999999997</v>
      </c>
      <c r="H57" s="172">
        <v>22.693523809523811</v>
      </c>
      <c r="I57"/>
      <c r="J57" s="166">
        <v>0</v>
      </c>
      <c r="K57" s="168">
        <v>2.5540900000000002E-2</v>
      </c>
      <c r="L57" s="56">
        <f t="shared" si="6"/>
        <v>-1</v>
      </c>
      <c r="M57" s="56">
        <f t="shared" si="7"/>
        <v>0</v>
      </c>
      <c r="O57"/>
      <c r="P57"/>
      <c r="Q57"/>
      <c r="R57"/>
    </row>
    <row r="58" spans="1:18" ht="12" customHeight="1" x14ac:dyDescent="0.2">
      <c r="A58" s="160" t="s">
        <v>1555</v>
      </c>
      <c r="B58" s="75" t="s">
        <v>1427</v>
      </c>
      <c r="C58" s="162">
        <v>2.3029349999999997E-2</v>
      </c>
      <c r="D58" s="162">
        <v>1.1383319999999999E-2</v>
      </c>
      <c r="E58" s="56">
        <f t="shared" si="4"/>
        <v>1.023078504337926</v>
      </c>
      <c r="F58" s="76">
        <f t="shared" si="5"/>
        <v>7.1185797669386542E-4</v>
      </c>
      <c r="G58" s="132">
        <v>61.367129102436529</v>
      </c>
      <c r="H58" s="172">
        <v>131.66404761904761</v>
      </c>
      <c r="I58"/>
      <c r="J58" s="166">
        <v>5.4250000000000001E-3</v>
      </c>
      <c r="K58" s="168">
        <v>0</v>
      </c>
      <c r="L58" s="56" t="str">
        <f t="shared" si="6"/>
        <v/>
      </c>
      <c r="M58" s="56">
        <f t="shared" si="7"/>
        <v>0.23556895874177955</v>
      </c>
      <c r="O58"/>
      <c r="P58"/>
      <c r="Q58"/>
      <c r="R58"/>
    </row>
    <row r="59" spans="1:18" ht="12" customHeight="1" x14ac:dyDescent="0.2">
      <c r="A59" s="160" t="s">
        <v>809</v>
      </c>
      <c r="B59" s="75" t="s">
        <v>810</v>
      </c>
      <c r="C59" s="162">
        <v>2.3009639999999998E-2</v>
      </c>
      <c r="D59" s="162">
        <v>0.14522515</v>
      </c>
      <c r="E59" s="56">
        <f t="shared" si="4"/>
        <v>-0.84155884845014794</v>
      </c>
      <c r="F59" s="76">
        <f t="shared" si="5"/>
        <v>7.1124872281910832E-4</v>
      </c>
      <c r="G59" s="132">
        <v>0.80161271999999995</v>
      </c>
      <c r="H59" s="172">
        <v>44.638238095238087</v>
      </c>
      <c r="I59"/>
      <c r="J59" s="166">
        <v>4.053822E-2</v>
      </c>
      <c r="K59" s="168">
        <v>6.4164089999999993E-2</v>
      </c>
      <c r="L59" s="56">
        <f t="shared" si="6"/>
        <v>-0.36821016241327498</v>
      </c>
      <c r="M59" s="56">
        <f t="shared" si="7"/>
        <v>1.7617928833306389</v>
      </c>
      <c r="O59"/>
      <c r="P59"/>
      <c r="Q59"/>
      <c r="R59"/>
    </row>
    <row r="60" spans="1:18" ht="12" customHeight="1" x14ac:dyDescent="0.2">
      <c r="A60" s="160" t="s">
        <v>1882</v>
      </c>
      <c r="B60" s="75" t="s">
        <v>710</v>
      </c>
      <c r="C60" s="162">
        <v>2.1861999999999999E-2</v>
      </c>
      <c r="D60" s="162">
        <v>0</v>
      </c>
      <c r="E60" s="56" t="str">
        <f t="shared" si="4"/>
        <v/>
      </c>
      <c r="F60" s="76">
        <f t="shared" si="5"/>
        <v>6.7577413546110877E-4</v>
      </c>
      <c r="G60" s="132">
        <v>1.0280009E-2</v>
      </c>
      <c r="H60" s="172">
        <v>11.636238095238101</v>
      </c>
      <c r="I60"/>
      <c r="J60" s="166">
        <v>0</v>
      </c>
      <c r="K60" s="168">
        <v>0</v>
      </c>
      <c r="L60" s="56" t="str">
        <f t="shared" si="6"/>
        <v/>
      </c>
      <c r="M60" s="56">
        <f t="shared" si="7"/>
        <v>0</v>
      </c>
      <c r="O60"/>
      <c r="P60"/>
      <c r="Q60"/>
      <c r="R60"/>
    </row>
    <row r="61" spans="1:18" ht="12" customHeight="1" x14ac:dyDescent="0.2">
      <c r="A61" s="160" t="s">
        <v>1556</v>
      </c>
      <c r="B61" s="75" t="s">
        <v>1428</v>
      </c>
      <c r="C61" s="162">
        <v>2.1206929999999999E-2</v>
      </c>
      <c r="D61" s="162">
        <v>4.1678900000000005E-2</v>
      </c>
      <c r="E61" s="56">
        <f t="shared" si="4"/>
        <v>-0.49118306865104411</v>
      </c>
      <c r="F61" s="76">
        <f t="shared" si="5"/>
        <v>6.5552533100970869E-4</v>
      </c>
      <c r="G61" s="132">
        <v>16.92740581195741</v>
      </c>
      <c r="H61" s="172">
        <v>140.6685238095238</v>
      </c>
      <c r="I61"/>
      <c r="J61" s="166">
        <v>0</v>
      </c>
      <c r="K61" s="168">
        <v>2.9345899999999999E-3</v>
      </c>
      <c r="L61" s="56">
        <f t="shared" si="6"/>
        <v>-1</v>
      </c>
      <c r="M61" s="56">
        <f t="shared" si="7"/>
        <v>0</v>
      </c>
      <c r="O61"/>
      <c r="P61"/>
      <c r="Q61"/>
      <c r="R61"/>
    </row>
    <row r="62" spans="1:18" ht="12" customHeight="1" x14ac:dyDescent="0.2">
      <c r="A62" s="160" t="s">
        <v>904</v>
      </c>
      <c r="B62" s="75" t="s">
        <v>905</v>
      </c>
      <c r="C62" s="162">
        <v>1.9341650000000002E-2</v>
      </c>
      <c r="D62" s="162">
        <v>2.1158000000000001E-3</v>
      </c>
      <c r="E62" s="56">
        <f t="shared" si="4"/>
        <v>8.1415303903960687</v>
      </c>
      <c r="F62" s="76">
        <f t="shared" si="5"/>
        <v>5.9786784407379738E-4</v>
      </c>
      <c r="G62" s="132">
        <v>4.9828694999999999E-2</v>
      </c>
      <c r="H62" s="172">
        <v>16.00119047619048</v>
      </c>
      <c r="I62"/>
      <c r="J62" s="166">
        <v>1.9766519999999999E-2</v>
      </c>
      <c r="K62" s="168">
        <v>0</v>
      </c>
      <c r="L62" s="56" t="str">
        <f t="shared" si="6"/>
        <v/>
      </c>
      <c r="M62" s="56">
        <f t="shared" si="7"/>
        <v>1.0219665850638389</v>
      </c>
      <c r="O62"/>
      <c r="P62"/>
      <c r="Q62"/>
      <c r="R62"/>
    </row>
    <row r="63" spans="1:18" ht="12" customHeight="1" x14ac:dyDescent="0.2">
      <c r="A63" s="160" t="s">
        <v>456</v>
      </c>
      <c r="B63" s="75" t="s">
        <v>448</v>
      </c>
      <c r="C63" s="162">
        <v>1.7468099999999997E-2</v>
      </c>
      <c r="D63" s="162">
        <v>0</v>
      </c>
      <c r="E63" s="56" t="str">
        <f t="shared" si="4"/>
        <v/>
      </c>
      <c r="F63" s="76">
        <f t="shared" si="5"/>
        <v>5.399547239798826E-4</v>
      </c>
      <c r="G63" s="132">
        <v>0.7413076878</v>
      </c>
      <c r="H63" s="172">
        <v>20.007333333333332</v>
      </c>
      <c r="I63"/>
      <c r="J63" s="166">
        <v>0</v>
      </c>
      <c r="K63" s="168">
        <v>0</v>
      </c>
      <c r="L63" s="56" t="str">
        <f t="shared" si="6"/>
        <v/>
      </c>
      <c r="M63" s="56">
        <f t="shared" si="7"/>
        <v>0</v>
      </c>
      <c r="O63"/>
      <c r="P63"/>
      <c r="Q63"/>
      <c r="R63"/>
    </row>
    <row r="64" spans="1:18" ht="12" customHeight="1" x14ac:dyDescent="0.2">
      <c r="A64" s="160" t="s">
        <v>673</v>
      </c>
      <c r="B64" s="75" t="s">
        <v>674</v>
      </c>
      <c r="C64" s="162">
        <v>1.4558399999999999E-2</v>
      </c>
      <c r="D64" s="162">
        <v>1.20546E-3</v>
      </c>
      <c r="E64" s="56">
        <f t="shared" si="4"/>
        <v>11.077049425115723</v>
      </c>
      <c r="F64" s="76">
        <f t="shared" si="5"/>
        <v>4.5001327297122893E-4</v>
      </c>
      <c r="G64" s="132">
        <v>1.6284285999999999E-2</v>
      </c>
      <c r="H64" s="172">
        <v>11.28319047619048</v>
      </c>
      <c r="I64"/>
      <c r="J64" s="166">
        <v>0</v>
      </c>
      <c r="K64" s="168">
        <v>2.4112299999999999E-3</v>
      </c>
      <c r="L64" s="56">
        <f t="shared" si="6"/>
        <v>-1</v>
      </c>
      <c r="M64" s="56">
        <f t="shared" si="7"/>
        <v>0</v>
      </c>
      <c r="O64"/>
      <c r="P64"/>
      <c r="Q64"/>
      <c r="R64"/>
    </row>
    <row r="65" spans="1:18" ht="12" customHeight="1" x14ac:dyDescent="0.2">
      <c r="A65" s="160" t="s">
        <v>793</v>
      </c>
      <c r="B65" s="75" t="s">
        <v>794</v>
      </c>
      <c r="C65" s="162">
        <v>1.4155600000000001E-2</v>
      </c>
      <c r="D65" s="162">
        <v>1.3806000000000001E-2</v>
      </c>
      <c r="E65" s="56">
        <f t="shared" si="4"/>
        <v>2.5322323627408494E-2</v>
      </c>
      <c r="F65" s="76">
        <f t="shared" si="5"/>
        <v>4.3756236172048636E-4</v>
      </c>
      <c r="G65" s="132">
        <v>0.34675957400000001</v>
      </c>
      <c r="H65" s="172">
        <v>33.133000000000003</v>
      </c>
      <c r="I65"/>
      <c r="J65" s="166">
        <v>2.8313229999999998E-2</v>
      </c>
      <c r="K65" s="168">
        <v>0</v>
      </c>
      <c r="L65" s="56" t="str">
        <f t="shared" si="6"/>
        <v/>
      </c>
      <c r="M65" s="56">
        <f t="shared" si="7"/>
        <v>2.0001434061431516</v>
      </c>
      <c r="O65"/>
      <c r="P65"/>
      <c r="Q65"/>
      <c r="R65"/>
    </row>
    <row r="66" spans="1:18" ht="12" customHeight="1" x14ac:dyDescent="0.2">
      <c r="A66" s="160" t="s">
        <v>787</v>
      </c>
      <c r="B66" s="75" t="s">
        <v>788</v>
      </c>
      <c r="C66" s="162">
        <v>1.2567200000000001E-2</v>
      </c>
      <c r="D66" s="162">
        <v>4.0543199999999995E-2</v>
      </c>
      <c r="E66" s="56">
        <f t="shared" si="4"/>
        <v>-0.69002940073797814</v>
      </c>
      <c r="F66" s="76">
        <f t="shared" si="5"/>
        <v>3.8846348527887874E-4</v>
      </c>
      <c r="G66" s="132">
        <v>0.102700069</v>
      </c>
      <c r="H66" s="172">
        <v>35.514428571428567</v>
      </c>
      <c r="I66"/>
      <c r="J66" s="166">
        <v>0</v>
      </c>
      <c r="K66" s="168">
        <v>0</v>
      </c>
      <c r="L66" s="56" t="str">
        <f t="shared" si="6"/>
        <v/>
      </c>
      <c r="M66" s="56">
        <f t="shared" si="7"/>
        <v>0</v>
      </c>
      <c r="O66"/>
      <c r="P66"/>
      <c r="Q66"/>
      <c r="R66"/>
    </row>
    <row r="67" spans="1:18" ht="12" customHeight="1" x14ac:dyDescent="0.2">
      <c r="A67" s="160" t="s">
        <v>1887</v>
      </c>
      <c r="B67" s="75" t="s">
        <v>707</v>
      </c>
      <c r="C67" s="162">
        <v>1.094058E-2</v>
      </c>
      <c r="D67" s="162">
        <v>0.11645860000000001</v>
      </c>
      <c r="E67" s="56">
        <f t="shared" si="4"/>
        <v>-0.90605605768917019</v>
      </c>
      <c r="F67" s="76">
        <f t="shared" si="5"/>
        <v>3.3818319416993408E-4</v>
      </c>
      <c r="G67" s="132">
        <v>0.54541405000000009</v>
      </c>
      <c r="H67" s="172">
        <v>6.8875714285714293</v>
      </c>
      <c r="I67"/>
      <c r="J67" s="166">
        <v>2.1896139999999998E-2</v>
      </c>
      <c r="K67" s="168">
        <v>0</v>
      </c>
      <c r="L67" s="56" t="str">
        <f t="shared" si="6"/>
        <v/>
      </c>
      <c r="M67" s="56">
        <f t="shared" si="7"/>
        <v>2.0013692144292166</v>
      </c>
      <c r="O67"/>
      <c r="P67"/>
      <c r="Q67"/>
      <c r="R67"/>
    </row>
    <row r="68" spans="1:18" ht="12" customHeight="1" x14ac:dyDescent="0.2">
      <c r="A68" s="160" t="s">
        <v>1526</v>
      </c>
      <c r="B68" s="75" t="s">
        <v>1521</v>
      </c>
      <c r="C68" s="162">
        <v>1.0051790000000001E-2</v>
      </c>
      <c r="D68" s="162">
        <v>0.28110843000000002</v>
      </c>
      <c r="E68" s="56">
        <f t="shared" si="4"/>
        <v>-0.964242303227975</v>
      </c>
      <c r="F68" s="76">
        <f t="shared" si="5"/>
        <v>3.1070989374652915E-4</v>
      </c>
      <c r="G68" s="132">
        <v>5.9639454372380003</v>
      </c>
      <c r="H68" s="172">
        <v>41.411285714285711</v>
      </c>
      <c r="I68"/>
      <c r="J68" s="166">
        <v>0</v>
      </c>
      <c r="K68" s="168">
        <v>1.9286000000000001E-2</v>
      </c>
      <c r="L68" s="56">
        <f t="shared" si="6"/>
        <v>-1</v>
      </c>
      <c r="M68" s="56">
        <f t="shared" si="7"/>
        <v>0</v>
      </c>
      <c r="O68"/>
      <c r="P68"/>
      <c r="Q68"/>
      <c r="R68"/>
    </row>
    <row r="69" spans="1:18" ht="12" customHeight="1" x14ac:dyDescent="0.2">
      <c r="A69" s="160" t="s">
        <v>920</v>
      </c>
      <c r="B69" s="75" t="s">
        <v>921</v>
      </c>
      <c r="C69" s="162">
        <v>9.3159999999999996E-3</v>
      </c>
      <c r="D69" s="162">
        <v>0</v>
      </c>
      <c r="E69" s="56" t="str">
        <f t="shared" si="4"/>
        <v/>
      </c>
      <c r="F69" s="76">
        <f t="shared" si="5"/>
        <v>2.879659613006902E-4</v>
      </c>
      <c r="G69" s="132">
        <v>4.2163463999999998E-2</v>
      </c>
      <c r="H69" s="172">
        <v>16.920000000000002</v>
      </c>
      <c r="I69"/>
      <c r="J69" s="166">
        <v>0</v>
      </c>
      <c r="K69" s="168">
        <v>0</v>
      </c>
      <c r="L69" s="56" t="str">
        <f t="shared" si="6"/>
        <v/>
      </c>
      <c r="M69" s="56">
        <f t="shared" si="7"/>
        <v>0</v>
      </c>
      <c r="O69"/>
      <c r="P69"/>
      <c r="Q69"/>
      <c r="R69"/>
    </row>
    <row r="70" spans="1:18" ht="12" customHeight="1" x14ac:dyDescent="0.2">
      <c r="A70" s="160" t="s">
        <v>690</v>
      </c>
      <c r="B70" s="75" t="s">
        <v>691</v>
      </c>
      <c r="C70" s="162">
        <v>8.9455000000000003E-3</v>
      </c>
      <c r="D70" s="162">
        <v>1.4502000000000002E-4</v>
      </c>
      <c r="E70" s="56">
        <f t="shared" si="4"/>
        <v>60.684595228244376</v>
      </c>
      <c r="F70" s="76">
        <f t="shared" si="5"/>
        <v>2.7651347217854495E-4</v>
      </c>
      <c r="G70" s="132">
        <v>1.7756991000000003E-2</v>
      </c>
      <c r="H70" s="172">
        <v>11.51004761904762</v>
      </c>
      <c r="I70"/>
      <c r="J70" s="166">
        <v>0</v>
      </c>
      <c r="K70" s="168">
        <v>0</v>
      </c>
      <c r="L70" s="56" t="str">
        <f t="shared" si="6"/>
        <v/>
      </c>
      <c r="M70" s="56">
        <f t="shared" si="7"/>
        <v>0</v>
      </c>
      <c r="O70"/>
      <c r="P70"/>
      <c r="Q70"/>
      <c r="R70"/>
    </row>
    <row r="71" spans="1:18" ht="12" customHeight="1" x14ac:dyDescent="0.2">
      <c r="A71" s="160" t="s">
        <v>1524</v>
      </c>
      <c r="B71" s="75" t="s">
        <v>1519</v>
      </c>
      <c r="C71" s="162">
        <v>7.8130500000000002E-3</v>
      </c>
      <c r="D71" s="162">
        <v>0</v>
      </c>
      <c r="E71" s="56" t="str">
        <f t="shared" ref="E71:E102" si="8">IF(ISERROR(C71/D71-1),"",IF((C71/D71-1)&gt;10000%,"",C71/D71-1))</f>
        <v/>
      </c>
      <c r="F71" s="76">
        <f t="shared" ref="F71:F102" si="9">C71/$C$143</f>
        <v>2.4150842141910239E-4</v>
      </c>
      <c r="G71" s="132">
        <v>2.0260729999999998</v>
      </c>
      <c r="H71" s="172">
        <v>75.233285714285714</v>
      </c>
      <c r="I71"/>
      <c r="J71" s="166">
        <v>0</v>
      </c>
      <c r="K71" s="168">
        <v>0</v>
      </c>
      <c r="L71" s="56" t="str">
        <f t="shared" ref="L71:L102" si="10">IF(ISERROR(J71/K71-1),"",IF((J71/K71-1)&gt;10000%,"",J71/K71-1))</f>
        <v/>
      </c>
      <c r="M71" s="56">
        <f t="shared" ref="M71:M102" si="11">IF(ISERROR(J71/C71),"",IF(J71/C71&gt;10000%,"",J71/C71))</f>
        <v>0</v>
      </c>
      <c r="O71"/>
      <c r="P71"/>
      <c r="Q71"/>
      <c r="R71"/>
    </row>
    <row r="72" spans="1:18" ht="12" customHeight="1" x14ac:dyDescent="0.2">
      <c r="A72" s="160" t="s">
        <v>916</v>
      </c>
      <c r="B72" s="75" t="s">
        <v>917</v>
      </c>
      <c r="C72" s="162">
        <v>5.3916800000000003E-3</v>
      </c>
      <c r="D72" s="162">
        <v>1.51361E-2</v>
      </c>
      <c r="E72" s="56">
        <f t="shared" si="8"/>
        <v>-0.6437867085973269</v>
      </c>
      <c r="F72" s="76">
        <f t="shared" si="9"/>
        <v>1.6666169109335612E-4</v>
      </c>
      <c r="G72" s="132">
        <v>1.3209718000000001E-2</v>
      </c>
      <c r="H72" s="172">
        <v>16.253809523809519</v>
      </c>
      <c r="I72"/>
      <c r="J72" s="166">
        <v>0</v>
      </c>
      <c r="K72" s="168">
        <v>0</v>
      </c>
      <c r="L72" s="56" t="str">
        <f t="shared" si="10"/>
        <v/>
      </c>
      <c r="M72" s="56">
        <f t="shared" si="11"/>
        <v>0</v>
      </c>
      <c r="O72"/>
      <c r="P72"/>
      <c r="Q72"/>
      <c r="R72"/>
    </row>
    <row r="73" spans="1:18" ht="12" customHeight="1" x14ac:dyDescent="0.2">
      <c r="A73" s="160" t="s">
        <v>684</v>
      </c>
      <c r="B73" s="75" t="s">
        <v>685</v>
      </c>
      <c r="C73" s="162">
        <v>5.3709999999999999E-3</v>
      </c>
      <c r="D73" s="162">
        <v>4.2760000000000003E-3</v>
      </c>
      <c r="E73" s="56">
        <f t="shared" si="8"/>
        <v>0.25608044901777349</v>
      </c>
      <c r="F73" s="76">
        <f t="shared" si="9"/>
        <v>1.6602245364383933E-4</v>
      </c>
      <c r="G73" s="132">
        <v>0.10860632000000001</v>
      </c>
      <c r="H73" s="172">
        <v>17.749571428571429</v>
      </c>
      <c r="I73"/>
      <c r="J73" s="166">
        <v>0</v>
      </c>
      <c r="K73" s="168">
        <v>0</v>
      </c>
      <c r="L73" s="56" t="str">
        <f t="shared" si="10"/>
        <v/>
      </c>
      <c r="M73" s="56">
        <f t="shared" si="11"/>
        <v>0</v>
      </c>
      <c r="O73"/>
      <c r="P73"/>
      <c r="Q73"/>
      <c r="R73"/>
    </row>
    <row r="74" spans="1:18" ht="12" customHeight="1" x14ac:dyDescent="0.2">
      <c r="A74" s="160" t="s">
        <v>1818</v>
      </c>
      <c r="B74" s="75" t="s">
        <v>1819</v>
      </c>
      <c r="C74" s="162">
        <v>5.2934899999999997E-3</v>
      </c>
      <c r="D74" s="162">
        <v>9.4414999999999994E-4</v>
      </c>
      <c r="E74" s="56">
        <f t="shared" si="8"/>
        <v>4.6066197108510298</v>
      </c>
      <c r="F74" s="76">
        <f t="shared" si="9"/>
        <v>1.6362654964422398E-4</v>
      </c>
      <c r="G74" s="132">
        <v>1.3382243931528333</v>
      </c>
      <c r="H74" s="172">
        <v>247.3963333333333</v>
      </c>
      <c r="I74"/>
      <c r="J74" s="166">
        <v>0</v>
      </c>
      <c r="K74" s="168">
        <v>0</v>
      </c>
      <c r="L74" s="56" t="str">
        <f t="shared" si="10"/>
        <v/>
      </c>
      <c r="M74" s="56">
        <f t="shared" si="11"/>
        <v>0</v>
      </c>
      <c r="O74"/>
      <c r="P74"/>
      <c r="Q74"/>
      <c r="R74"/>
    </row>
    <row r="75" spans="1:18" ht="12" customHeight="1" x14ac:dyDescent="0.2">
      <c r="A75" s="160" t="s">
        <v>1891</v>
      </c>
      <c r="B75" s="75" t="s">
        <v>714</v>
      </c>
      <c r="C75" s="162">
        <v>3.5823999999999999E-3</v>
      </c>
      <c r="D75" s="162">
        <v>1.3229400000000001E-3</v>
      </c>
      <c r="E75" s="56">
        <f t="shared" si="8"/>
        <v>1.7079081439823423</v>
      </c>
      <c r="F75" s="76">
        <f t="shared" si="9"/>
        <v>1.1073521465903743E-4</v>
      </c>
      <c r="G75" s="132">
        <v>7.1379069999999998E-3</v>
      </c>
      <c r="H75" s="172">
        <v>10.91195238095238</v>
      </c>
      <c r="I75"/>
      <c r="J75" s="166">
        <v>0</v>
      </c>
      <c r="K75" s="168">
        <v>2.6462199999999999E-3</v>
      </c>
      <c r="L75" s="56">
        <f t="shared" si="10"/>
        <v>-1</v>
      </c>
      <c r="M75" s="56">
        <f t="shared" si="11"/>
        <v>0</v>
      </c>
      <c r="O75"/>
      <c r="P75"/>
      <c r="Q75"/>
      <c r="R75"/>
    </row>
    <row r="76" spans="1:18" ht="12" customHeight="1" x14ac:dyDescent="0.2">
      <c r="A76" s="160" t="s">
        <v>457</v>
      </c>
      <c r="B76" s="75" t="s">
        <v>449</v>
      </c>
      <c r="C76" s="162">
        <v>3.1951900000000001E-3</v>
      </c>
      <c r="D76" s="162">
        <v>0</v>
      </c>
      <c r="E76" s="56" t="str">
        <f t="shared" si="8"/>
        <v/>
      </c>
      <c r="F76" s="76">
        <f t="shared" si="9"/>
        <v>9.8766204367577544E-5</v>
      </c>
      <c r="G76" s="132">
        <v>1.3094348723</v>
      </c>
      <c r="H76" s="172">
        <v>26.44585714285715</v>
      </c>
      <c r="I76"/>
      <c r="J76" s="166">
        <v>0</v>
      </c>
      <c r="K76" s="168">
        <v>0</v>
      </c>
      <c r="L76" s="56" t="str">
        <f t="shared" si="10"/>
        <v/>
      </c>
      <c r="M76" s="56">
        <f t="shared" si="11"/>
        <v>0</v>
      </c>
      <c r="O76"/>
      <c r="P76"/>
      <c r="Q76"/>
      <c r="R76"/>
    </row>
    <row r="77" spans="1:18" ht="12" customHeight="1" x14ac:dyDescent="0.2">
      <c r="A77" s="160" t="s">
        <v>1884</v>
      </c>
      <c r="B77" s="75" t="s">
        <v>715</v>
      </c>
      <c r="C77" s="162">
        <v>3.1855300000000002E-3</v>
      </c>
      <c r="D77" s="162">
        <v>0</v>
      </c>
      <c r="E77" s="56" t="str">
        <f t="shared" si="8"/>
        <v/>
      </c>
      <c r="F77" s="76">
        <f t="shared" si="9"/>
        <v>9.8467605056052791E-5</v>
      </c>
      <c r="G77" s="132">
        <v>8.2458442999999992E-2</v>
      </c>
      <c r="H77" s="172">
        <v>10.951619047619049</v>
      </c>
      <c r="I77"/>
      <c r="J77" s="166">
        <v>0</v>
      </c>
      <c r="K77" s="168">
        <v>0</v>
      </c>
      <c r="L77" s="56" t="str">
        <f t="shared" si="10"/>
        <v/>
      </c>
      <c r="M77" s="56">
        <f t="shared" si="11"/>
        <v>0</v>
      </c>
      <c r="O77"/>
      <c r="P77"/>
      <c r="Q77"/>
      <c r="R77"/>
    </row>
    <row r="78" spans="1:18" ht="12" customHeight="1" x14ac:dyDescent="0.2">
      <c r="A78" s="160" t="s">
        <v>677</v>
      </c>
      <c r="B78" s="75" t="s">
        <v>678</v>
      </c>
      <c r="C78" s="162">
        <v>2.29189E-3</v>
      </c>
      <c r="D78" s="162">
        <v>0</v>
      </c>
      <c r="E78" s="56" t="str">
        <f t="shared" si="8"/>
        <v/>
      </c>
      <c r="F78" s="76">
        <f t="shared" si="9"/>
        <v>7.0844386758849178E-5</v>
      </c>
      <c r="G78" s="132">
        <v>0.13452920999999998</v>
      </c>
      <c r="H78" s="172">
        <v>5.7600476190476186</v>
      </c>
      <c r="I78"/>
      <c r="J78" s="166">
        <v>0</v>
      </c>
      <c r="K78" s="168">
        <v>0</v>
      </c>
      <c r="L78" s="56" t="str">
        <f t="shared" si="10"/>
        <v/>
      </c>
      <c r="M78" s="56">
        <f t="shared" si="11"/>
        <v>0</v>
      </c>
      <c r="O78"/>
      <c r="P78"/>
      <c r="Q78"/>
      <c r="R78"/>
    </row>
    <row r="79" spans="1:18" ht="12" customHeight="1" x14ac:dyDescent="0.2">
      <c r="A79" s="160" t="s">
        <v>807</v>
      </c>
      <c r="B79" s="75" t="s">
        <v>808</v>
      </c>
      <c r="C79" s="162">
        <v>2.2004400000000001E-3</v>
      </c>
      <c r="D79" s="162">
        <v>3.2301299999999999E-3</v>
      </c>
      <c r="E79" s="56">
        <f t="shared" si="8"/>
        <v>-0.31877664366449643</v>
      </c>
      <c r="F79" s="76">
        <f t="shared" si="9"/>
        <v>6.8017584787944492E-5</v>
      </c>
      <c r="G79" s="132">
        <v>0.27914683500000004</v>
      </c>
      <c r="H79" s="172">
        <v>24.969619047619041</v>
      </c>
      <c r="I79"/>
      <c r="J79" s="166">
        <v>0</v>
      </c>
      <c r="K79" s="168">
        <v>0</v>
      </c>
      <c r="L79" s="56" t="str">
        <f t="shared" si="10"/>
        <v/>
      </c>
      <c r="M79" s="56">
        <f t="shared" si="11"/>
        <v>0</v>
      </c>
      <c r="O79"/>
      <c r="P79"/>
      <c r="Q79"/>
      <c r="R79"/>
    </row>
    <row r="80" spans="1:18" ht="12" customHeight="1" x14ac:dyDescent="0.2">
      <c r="A80" s="160" t="s">
        <v>675</v>
      </c>
      <c r="B80" s="75" t="s">
        <v>676</v>
      </c>
      <c r="C80" s="162">
        <v>1.63934E-3</v>
      </c>
      <c r="D80" s="162">
        <v>0</v>
      </c>
      <c r="E80" s="56" t="str">
        <f t="shared" si="8"/>
        <v/>
      </c>
      <c r="F80" s="76">
        <f t="shared" si="9"/>
        <v>5.0673477780020775E-5</v>
      </c>
      <c r="G80" s="132">
        <v>0.19728615900000002</v>
      </c>
      <c r="H80" s="172">
        <v>3.0730476190476188</v>
      </c>
      <c r="I80"/>
      <c r="J80" s="166">
        <v>0</v>
      </c>
      <c r="K80" s="168">
        <v>0</v>
      </c>
      <c r="L80" s="56" t="str">
        <f t="shared" si="10"/>
        <v/>
      </c>
      <c r="M80" s="56">
        <f t="shared" si="11"/>
        <v>0</v>
      </c>
      <c r="O80"/>
      <c r="P80"/>
      <c r="Q80"/>
      <c r="R80"/>
    </row>
    <row r="81" spans="1:18" ht="12" customHeight="1" x14ac:dyDescent="0.2">
      <c r="A81" s="160" t="s">
        <v>805</v>
      </c>
      <c r="B81" s="75" t="s">
        <v>806</v>
      </c>
      <c r="C81" s="162">
        <v>1.6004999999999999E-3</v>
      </c>
      <c r="D81" s="162">
        <v>1.7782E-3</v>
      </c>
      <c r="E81" s="56">
        <f t="shared" si="8"/>
        <v>-9.9932516027443463E-2</v>
      </c>
      <c r="F81" s="76">
        <f t="shared" si="9"/>
        <v>4.9472898353558897E-5</v>
      </c>
      <c r="G81" s="132">
        <v>3.0601527E-2</v>
      </c>
      <c r="H81" s="172">
        <v>63.613904761904763</v>
      </c>
      <c r="I81"/>
      <c r="J81" s="166">
        <v>3.3786999999999997E-3</v>
      </c>
      <c r="K81" s="168">
        <v>0</v>
      </c>
      <c r="L81" s="56" t="str">
        <f t="shared" si="10"/>
        <v/>
      </c>
      <c r="M81" s="56">
        <f t="shared" si="11"/>
        <v>2.1110278038113091</v>
      </c>
      <c r="O81"/>
      <c r="P81"/>
      <c r="Q81"/>
      <c r="R81"/>
    </row>
    <row r="82" spans="1:18" ht="12" customHeight="1" x14ac:dyDescent="0.2">
      <c r="A82" s="160" t="s">
        <v>745</v>
      </c>
      <c r="B82" s="75" t="s">
        <v>746</v>
      </c>
      <c r="C82" s="162">
        <v>1.3379500000000001E-3</v>
      </c>
      <c r="D82" s="162">
        <v>6.8259999999999996E-3</v>
      </c>
      <c r="E82" s="56">
        <f t="shared" si="8"/>
        <v>-0.80399208907119835</v>
      </c>
      <c r="F82" s="76">
        <f t="shared" si="9"/>
        <v>4.1357241082251883E-5</v>
      </c>
      <c r="G82" s="132">
        <v>7.2293399999999999E-3</v>
      </c>
      <c r="H82" s="172">
        <v>72.284333333333336</v>
      </c>
      <c r="I82"/>
      <c r="J82" s="166">
        <v>0</v>
      </c>
      <c r="K82" s="168">
        <v>0</v>
      </c>
      <c r="L82" s="56" t="str">
        <f t="shared" si="10"/>
        <v/>
      </c>
      <c r="M82" s="56">
        <f t="shared" si="11"/>
        <v>0</v>
      </c>
      <c r="O82"/>
      <c r="P82"/>
      <c r="Q82"/>
      <c r="R82"/>
    </row>
    <row r="83" spans="1:18" ht="12" customHeight="1" x14ac:dyDescent="0.2">
      <c r="A83" s="160" t="s">
        <v>461</v>
      </c>
      <c r="B83" s="75" t="s">
        <v>453</v>
      </c>
      <c r="C83" s="162">
        <v>2.4490999999999998E-4</v>
      </c>
      <c r="D83" s="162">
        <v>1.7916E-3</v>
      </c>
      <c r="E83" s="56">
        <f t="shared" si="8"/>
        <v>-0.86330096003572221</v>
      </c>
      <c r="F83" s="76">
        <f t="shared" si="9"/>
        <v>7.5703889633052854E-6</v>
      </c>
      <c r="G83" s="132">
        <v>1.1118681555000001</v>
      </c>
      <c r="H83" s="172">
        <v>199.0217142857143</v>
      </c>
      <c r="I83"/>
      <c r="J83" s="166">
        <v>4.8976E-4</v>
      </c>
      <c r="K83" s="168">
        <v>3.5836500000000003E-3</v>
      </c>
      <c r="L83" s="56">
        <f t="shared" si="10"/>
        <v>-0.86333486808142534</v>
      </c>
      <c r="M83" s="56">
        <f t="shared" si="11"/>
        <v>1.9997550120452412</v>
      </c>
      <c r="O83"/>
      <c r="P83"/>
      <c r="Q83"/>
      <c r="R83"/>
    </row>
    <row r="84" spans="1:18" ht="12" customHeight="1" x14ac:dyDescent="0.2">
      <c r="A84" s="160" t="s">
        <v>1295</v>
      </c>
      <c r="B84" s="75" t="s">
        <v>1296</v>
      </c>
      <c r="C84" s="162">
        <v>3.5179999999999999E-5</v>
      </c>
      <c r="D84" s="162">
        <v>3.4789999999999997E-5</v>
      </c>
      <c r="E84" s="56">
        <f t="shared" si="8"/>
        <v>1.1210117849956847E-2</v>
      </c>
      <c r="F84" s="76">
        <f t="shared" si="9"/>
        <v>1.0874455258220569E-6</v>
      </c>
      <c r="G84" s="132">
        <v>3.0134160999999997E-3</v>
      </c>
      <c r="H84" s="172">
        <v>19.240761904761911</v>
      </c>
      <c r="I84"/>
      <c r="J84" s="166">
        <v>0</v>
      </c>
      <c r="K84" s="168">
        <v>0</v>
      </c>
      <c r="L84" s="56" t="str">
        <f t="shared" si="10"/>
        <v/>
      </c>
      <c r="M84" s="56">
        <f t="shared" si="11"/>
        <v>0</v>
      </c>
      <c r="O84"/>
      <c r="P84"/>
      <c r="Q84"/>
      <c r="R84"/>
    </row>
    <row r="85" spans="1:18" ht="12" customHeight="1" x14ac:dyDescent="0.2">
      <c r="A85" s="160" t="s">
        <v>918</v>
      </c>
      <c r="B85" s="75" t="s">
        <v>919</v>
      </c>
      <c r="C85" s="162">
        <v>7.2400000000000001E-6</v>
      </c>
      <c r="D85" s="162">
        <v>1.3171E-4</v>
      </c>
      <c r="E85" s="56">
        <f t="shared" si="8"/>
        <v>-0.94503074937362386</v>
      </c>
      <c r="F85" s="76">
        <f t="shared" si="9"/>
        <v>2.237949291344995E-7</v>
      </c>
      <c r="G85" s="132">
        <v>0.115556121</v>
      </c>
      <c r="H85" s="172">
        <v>40.281571428571432</v>
      </c>
      <c r="I85"/>
      <c r="J85" s="166">
        <v>7.1299999999999995E-6</v>
      </c>
      <c r="K85" s="168">
        <v>0</v>
      </c>
      <c r="L85" s="56" t="str">
        <f t="shared" si="10"/>
        <v/>
      </c>
      <c r="M85" s="56">
        <f t="shared" si="11"/>
        <v>0.98480662983425404</v>
      </c>
      <c r="O85"/>
      <c r="P85"/>
      <c r="Q85"/>
      <c r="R85"/>
    </row>
    <row r="86" spans="1:18" ht="12" customHeight="1" x14ac:dyDescent="0.2">
      <c r="A86" s="160" t="s">
        <v>3396</v>
      </c>
      <c r="B86" s="75" t="s">
        <v>3397</v>
      </c>
      <c r="C86" s="162">
        <v>0</v>
      </c>
      <c r="D86" s="162"/>
      <c r="E86" s="56" t="str">
        <f t="shared" si="8"/>
        <v/>
      </c>
      <c r="F86" s="76">
        <f t="shared" si="9"/>
        <v>0</v>
      </c>
      <c r="G86" s="132">
        <v>0</v>
      </c>
      <c r="H86" s="172">
        <v>100.0093333333333</v>
      </c>
      <c r="I86"/>
      <c r="J86" s="166">
        <v>0</v>
      </c>
      <c r="K86" s="168"/>
      <c r="L86" s="56" t="str">
        <f t="shared" si="10"/>
        <v/>
      </c>
      <c r="M86" s="56" t="str">
        <f t="shared" si="11"/>
        <v/>
      </c>
      <c r="O86"/>
      <c r="P86"/>
      <c r="Q86"/>
      <c r="R86"/>
    </row>
    <row r="87" spans="1:18" ht="12" customHeight="1" x14ac:dyDescent="0.2">
      <c r="A87" s="160" t="s">
        <v>3402</v>
      </c>
      <c r="B87" s="75" t="s">
        <v>3403</v>
      </c>
      <c r="C87" s="162">
        <v>0</v>
      </c>
      <c r="D87" s="162"/>
      <c r="E87" s="56" t="str">
        <f t="shared" si="8"/>
        <v/>
      </c>
      <c r="F87" s="76">
        <f t="shared" si="9"/>
        <v>0</v>
      </c>
      <c r="G87" s="132">
        <v>0</v>
      </c>
      <c r="H87" s="172">
        <v>99.293000000000006</v>
      </c>
      <c r="I87"/>
      <c r="J87" s="166">
        <v>0</v>
      </c>
      <c r="K87" s="168"/>
      <c r="L87" s="56" t="str">
        <f t="shared" si="10"/>
        <v/>
      </c>
      <c r="M87" s="56" t="str">
        <f t="shared" si="11"/>
        <v/>
      </c>
      <c r="O87"/>
      <c r="P87"/>
      <c r="Q87"/>
      <c r="R87"/>
    </row>
    <row r="88" spans="1:18" ht="12" customHeight="1" x14ac:dyDescent="0.2">
      <c r="A88" s="160" t="s">
        <v>3405</v>
      </c>
      <c r="B88" s="75" t="s">
        <v>3406</v>
      </c>
      <c r="C88" s="162">
        <v>0</v>
      </c>
      <c r="D88" s="162"/>
      <c r="E88" s="56" t="str">
        <f t="shared" si="8"/>
        <v/>
      </c>
      <c r="F88" s="76">
        <f t="shared" si="9"/>
        <v>0</v>
      </c>
      <c r="G88" s="132">
        <v>0</v>
      </c>
      <c r="H88" s="172">
        <v>100.017</v>
      </c>
      <c r="I88"/>
      <c r="J88" s="166">
        <v>0</v>
      </c>
      <c r="K88" s="168"/>
      <c r="L88" s="56" t="str">
        <f t="shared" si="10"/>
        <v/>
      </c>
      <c r="M88" s="56" t="str">
        <f t="shared" si="11"/>
        <v/>
      </c>
      <c r="O88"/>
      <c r="P88"/>
      <c r="Q88"/>
      <c r="R88"/>
    </row>
    <row r="89" spans="1:18" ht="12" customHeight="1" x14ac:dyDescent="0.2">
      <c r="A89" s="160" t="s">
        <v>1299</v>
      </c>
      <c r="B89" s="75" t="s">
        <v>1300</v>
      </c>
      <c r="C89" s="162">
        <v>0</v>
      </c>
      <c r="D89" s="162">
        <v>0.16386914999999999</v>
      </c>
      <c r="E89" s="56">
        <f t="shared" si="8"/>
        <v>-1</v>
      </c>
      <c r="F89" s="76">
        <f t="shared" si="9"/>
        <v>0</v>
      </c>
      <c r="G89" s="132">
        <v>0.37183100000000002</v>
      </c>
      <c r="H89" s="172">
        <v>96.669428571428568</v>
      </c>
      <c r="I89"/>
      <c r="J89" s="166">
        <v>0</v>
      </c>
      <c r="K89" s="168">
        <v>0</v>
      </c>
      <c r="L89" s="56" t="str">
        <f t="shared" si="10"/>
        <v/>
      </c>
      <c r="M89" s="56" t="str">
        <f t="shared" si="11"/>
        <v/>
      </c>
      <c r="O89"/>
      <c r="P89"/>
      <c r="Q89"/>
      <c r="R89"/>
    </row>
    <row r="90" spans="1:18" ht="12" customHeight="1" x14ac:dyDescent="0.2">
      <c r="A90" s="160" t="s">
        <v>1885</v>
      </c>
      <c r="B90" s="75" t="s">
        <v>713</v>
      </c>
      <c r="C90" s="162">
        <v>0</v>
      </c>
      <c r="D90" s="162">
        <v>4.7070000000000001E-2</v>
      </c>
      <c r="E90" s="56">
        <f t="shared" si="8"/>
        <v>-1</v>
      </c>
      <c r="F90" s="76">
        <f t="shared" si="9"/>
        <v>0</v>
      </c>
      <c r="G90" s="132">
        <v>2.7385674999999998E-2</v>
      </c>
      <c r="H90" s="172">
        <v>10.71814285714286</v>
      </c>
      <c r="I90"/>
      <c r="J90" s="166">
        <v>0</v>
      </c>
      <c r="K90" s="168">
        <v>0</v>
      </c>
      <c r="L90" s="56" t="str">
        <f t="shared" si="10"/>
        <v/>
      </c>
      <c r="M90" s="56" t="str">
        <f t="shared" si="11"/>
        <v/>
      </c>
      <c r="O90"/>
      <c r="P90"/>
      <c r="Q90"/>
      <c r="R90"/>
    </row>
    <row r="91" spans="1:18" ht="12" customHeight="1" x14ac:dyDescent="0.2">
      <c r="A91" s="160" t="s">
        <v>908</v>
      </c>
      <c r="B91" s="75" t="s">
        <v>909</v>
      </c>
      <c r="C91" s="162">
        <v>0</v>
      </c>
      <c r="D91" s="162">
        <v>2.819296E-2</v>
      </c>
      <c r="E91" s="56">
        <f t="shared" si="8"/>
        <v>-1</v>
      </c>
      <c r="F91" s="76">
        <f t="shared" si="9"/>
        <v>0</v>
      </c>
      <c r="G91" s="132">
        <v>4.497023E-2</v>
      </c>
      <c r="H91" s="172">
        <v>15.885999999999999</v>
      </c>
      <c r="I91"/>
      <c r="J91" s="166">
        <v>2.015575E-2</v>
      </c>
      <c r="K91" s="168">
        <v>3.6228339999999998E-2</v>
      </c>
      <c r="L91" s="56">
        <f t="shared" si="10"/>
        <v>-0.44364687976319084</v>
      </c>
      <c r="M91" s="56" t="str">
        <f t="shared" si="11"/>
        <v/>
      </c>
      <c r="O91"/>
      <c r="P91"/>
      <c r="Q91"/>
      <c r="R91"/>
    </row>
    <row r="92" spans="1:18" ht="12" customHeight="1" x14ac:dyDescent="0.2">
      <c r="A92" s="160" t="s">
        <v>1321</v>
      </c>
      <c r="B92" s="75" t="s">
        <v>1322</v>
      </c>
      <c r="C92" s="162">
        <v>0</v>
      </c>
      <c r="D92" s="162">
        <v>2.782453E-2</v>
      </c>
      <c r="E92" s="56">
        <f t="shared" si="8"/>
        <v>-1</v>
      </c>
      <c r="F92" s="76">
        <f t="shared" si="9"/>
        <v>0</v>
      </c>
      <c r="G92" s="132">
        <v>7.4089458600114133</v>
      </c>
      <c r="H92" s="172">
        <v>28.65609523809524</v>
      </c>
      <c r="I92"/>
      <c r="J92" s="166">
        <v>0</v>
      </c>
      <c r="K92" s="168">
        <v>2.2092049999999998E-2</v>
      </c>
      <c r="L92" s="56">
        <f t="shared" si="10"/>
        <v>-1</v>
      </c>
      <c r="M92" s="56" t="str">
        <f t="shared" si="11"/>
        <v/>
      </c>
      <c r="O92"/>
      <c r="P92"/>
      <c r="Q92"/>
      <c r="R92"/>
    </row>
    <row r="93" spans="1:18" ht="12" customHeight="1" x14ac:dyDescent="0.2">
      <c r="A93" s="160" t="s">
        <v>957</v>
      </c>
      <c r="B93" s="75" t="s">
        <v>958</v>
      </c>
      <c r="C93" s="162">
        <v>0</v>
      </c>
      <c r="D93" s="162">
        <v>1.5073040000000001E-2</v>
      </c>
      <c r="E93" s="56">
        <f t="shared" si="8"/>
        <v>-1</v>
      </c>
      <c r="F93" s="76">
        <f t="shared" si="9"/>
        <v>0</v>
      </c>
      <c r="G93" s="132">
        <v>0.38456834000000001</v>
      </c>
      <c r="H93" s="172">
        <v>186.3257142857143</v>
      </c>
      <c r="I93"/>
      <c r="J93" s="166">
        <v>2.9013169999999998E-2</v>
      </c>
      <c r="K93" s="168">
        <v>5.2944449999999997E-2</v>
      </c>
      <c r="L93" s="56">
        <f t="shared" si="10"/>
        <v>-0.45200733976837992</v>
      </c>
      <c r="M93" s="56" t="str">
        <f t="shared" si="11"/>
        <v/>
      </c>
      <c r="O93"/>
      <c r="P93"/>
      <c r="Q93"/>
      <c r="R93"/>
    </row>
    <row r="94" spans="1:18" ht="12" customHeight="1" x14ac:dyDescent="0.2">
      <c r="A94" s="160" t="s">
        <v>671</v>
      </c>
      <c r="B94" s="75" t="s">
        <v>672</v>
      </c>
      <c r="C94" s="162">
        <v>0</v>
      </c>
      <c r="D94" s="162">
        <v>1.4615399999999999E-2</v>
      </c>
      <c r="E94" s="56">
        <f t="shared" si="8"/>
        <v>-1</v>
      </c>
      <c r="F94" s="76">
        <f t="shared" si="9"/>
        <v>0</v>
      </c>
      <c r="G94" s="132">
        <v>6.0996540000000002E-2</v>
      </c>
      <c r="H94" s="172">
        <v>4.5280476190476193</v>
      </c>
      <c r="I94"/>
      <c r="J94" s="166">
        <v>0</v>
      </c>
      <c r="K94" s="168">
        <v>0</v>
      </c>
      <c r="L94" s="56" t="str">
        <f t="shared" si="10"/>
        <v/>
      </c>
      <c r="M94" s="56" t="str">
        <f t="shared" si="11"/>
        <v/>
      </c>
      <c r="O94"/>
      <c r="P94"/>
      <c r="Q94"/>
      <c r="R94"/>
    </row>
    <row r="95" spans="1:18" ht="12" customHeight="1" x14ac:dyDescent="0.2">
      <c r="A95" s="160" t="s">
        <v>1888</v>
      </c>
      <c r="B95" s="75" t="s">
        <v>711</v>
      </c>
      <c r="C95" s="162">
        <v>0</v>
      </c>
      <c r="D95" s="162">
        <v>1.0359E-2</v>
      </c>
      <c r="E95" s="56">
        <f t="shared" si="8"/>
        <v>-1</v>
      </c>
      <c r="F95" s="76">
        <f t="shared" si="9"/>
        <v>0</v>
      </c>
      <c r="G95" s="132">
        <v>9.8795680999999996E-2</v>
      </c>
      <c r="H95" s="172">
        <v>15.465666666666669</v>
      </c>
      <c r="I95"/>
      <c r="J95" s="166">
        <v>0</v>
      </c>
      <c r="K95" s="168">
        <v>2.0715150000000002E-2</v>
      </c>
      <c r="L95" s="56">
        <f t="shared" si="10"/>
        <v>-1</v>
      </c>
      <c r="M95" s="56" t="str">
        <f t="shared" si="11"/>
        <v/>
      </c>
      <c r="O95"/>
      <c r="P95"/>
      <c r="Q95"/>
      <c r="R95"/>
    </row>
    <row r="96" spans="1:18" ht="12" customHeight="1" x14ac:dyDescent="0.2">
      <c r="A96" s="160" t="s">
        <v>799</v>
      </c>
      <c r="B96" s="75" t="s">
        <v>800</v>
      </c>
      <c r="C96" s="162">
        <v>0</v>
      </c>
      <c r="D96" s="162">
        <v>7.9719999999999999E-3</v>
      </c>
      <c r="E96" s="56">
        <f t="shared" si="8"/>
        <v>-1</v>
      </c>
      <c r="F96" s="76">
        <f t="shared" si="9"/>
        <v>0</v>
      </c>
      <c r="G96" s="132">
        <v>3.9937711000000001E-2</v>
      </c>
      <c r="H96" s="172">
        <v>407.02961111111108</v>
      </c>
      <c r="I96"/>
      <c r="J96" s="166">
        <v>0</v>
      </c>
      <c r="K96" s="168">
        <v>1.2899999999999999E-3</v>
      </c>
      <c r="L96" s="56">
        <f t="shared" si="10"/>
        <v>-1</v>
      </c>
      <c r="M96" s="56" t="str">
        <f t="shared" si="11"/>
        <v/>
      </c>
      <c r="O96"/>
      <c r="P96"/>
      <c r="Q96"/>
      <c r="R96"/>
    </row>
    <row r="97" spans="1:18" ht="12" customHeight="1" x14ac:dyDescent="0.2">
      <c r="A97" s="160" t="s">
        <v>955</v>
      </c>
      <c r="B97" s="75" t="s">
        <v>956</v>
      </c>
      <c r="C97" s="162">
        <v>0</v>
      </c>
      <c r="D97" s="162">
        <v>7.1329999999999996E-3</v>
      </c>
      <c r="E97" s="56">
        <f t="shared" si="8"/>
        <v>-1</v>
      </c>
      <c r="F97" s="76">
        <f t="shared" si="9"/>
        <v>0</v>
      </c>
      <c r="G97" s="132">
        <v>6.6363000000000004E-3</v>
      </c>
      <c r="H97" s="172">
        <v>137.59890476190481</v>
      </c>
      <c r="I97"/>
      <c r="J97" s="166">
        <v>0</v>
      </c>
      <c r="K97" s="168">
        <v>0</v>
      </c>
      <c r="L97" s="56" t="str">
        <f t="shared" si="10"/>
        <v/>
      </c>
      <c r="M97" s="56" t="str">
        <f t="shared" si="11"/>
        <v/>
      </c>
      <c r="O97"/>
      <c r="P97"/>
      <c r="Q97"/>
      <c r="R97"/>
    </row>
    <row r="98" spans="1:18" ht="12" customHeight="1" x14ac:dyDescent="0.2">
      <c r="A98" s="160" t="s">
        <v>801</v>
      </c>
      <c r="B98" s="75" t="s">
        <v>802</v>
      </c>
      <c r="C98" s="162">
        <v>0</v>
      </c>
      <c r="D98" s="162">
        <v>2.6888000000000003E-3</v>
      </c>
      <c r="E98" s="56">
        <f t="shared" si="8"/>
        <v>-1</v>
      </c>
      <c r="F98" s="76">
        <f t="shared" si="9"/>
        <v>0</v>
      </c>
      <c r="G98" s="132">
        <v>7.7276580000000001E-3</v>
      </c>
      <c r="H98" s="172">
        <v>22.61995238095238</v>
      </c>
      <c r="I98"/>
      <c r="J98" s="166">
        <v>0</v>
      </c>
      <c r="K98" s="168">
        <v>0</v>
      </c>
      <c r="L98" s="56" t="str">
        <f t="shared" si="10"/>
        <v/>
      </c>
      <c r="M98" s="56" t="str">
        <f t="shared" si="11"/>
        <v/>
      </c>
      <c r="O98"/>
      <c r="P98"/>
      <c r="Q98"/>
      <c r="R98"/>
    </row>
    <row r="99" spans="1:18" ht="12" customHeight="1" x14ac:dyDescent="0.2">
      <c r="A99" s="160" t="s">
        <v>912</v>
      </c>
      <c r="B99" s="75" t="s">
        <v>913</v>
      </c>
      <c r="C99" s="162">
        <v>0</v>
      </c>
      <c r="D99" s="162">
        <v>1.2231E-3</v>
      </c>
      <c r="E99" s="56">
        <f t="shared" si="8"/>
        <v>-1</v>
      </c>
      <c r="F99" s="76">
        <f t="shared" si="9"/>
        <v>0</v>
      </c>
      <c r="G99" s="132">
        <v>8.6007819999999995E-3</v>
      </c>
      <c r="H99" s="172">
        <v>15.62976190476191</v>
      </c>
      <c r="I99"/>
      <c r="J99" s="166">
        <v>0</v>
      </c>
      <c r="K99" s="168">
        <v>2.4465100000000003E-3</v>
      </c>
      <c r="L99" s="56">
        <f t="shared" si="10"/>
        <v>-1</v>
      </c>
      <c r="M99" s="56" t="str">
        <f t="shared" si="11"/>
        <v/>
      </c>
      <c r="O99"/>
      <c r="P99"/>
      <c r="Q99"/>
      <c r="R99"/>
    </row>
    <row r="100" spans="1:18" ht="12" customHeight="1" x14ac:dyDescent="0.2">
      <c r="A100" s="160" t="s">
        <v>914</v>
      </c>
      <c r="B100" s="75" t="s">
        <v>915</v>
      </c>
      <c r="C100" s="162">
        <v>0</v>
      </c>
      <c r="D100" s="162">
        <v>9.8255E-4</v>
      </c>
      <c r="E100" s="56">
        <f t="shared" si="8"/>
        <v>-1</v>
      </c>
      <c r="F100" s="76">
        <f t="shared" si="9"/>
        <v>0</v>
      </c>
      <c r="G100" s="132">
        <v>3.0361355999999999E-2</v>
      </c>
      <c r="H100" s="172">
        <v>26.58490476190476</v>
      </c>
      <c r="I100"/>
      <c r="J100" s="166">
        <v>0</v>
      </c>
      <c r="K100" s="168">
        <v>1.9653499999999998E-3</v>
      </c>
      <c r="L100" s="56">
        <f t="shared" si="10"/>
        <v>-1</v>
      </c>
      <c r="M100" s="56" t="str">
        <f t="shared" si="11"/>
        <v/>
      </c>
      <c r="O100"/>
      <c r="P100"/>
      <c r="Q100"/>
      <c r="R100"/>
    </row>
    <row r="101" spans="1:18" ht="12" customHeight="1" x14ac:dyDescent="0.2">
      <c r="A101" s="160" t="s">
        <v>462</v>
      </c>
      <c r="B101" s="75" t="s">
        <v>454</v>
      </c>
      <c r="C101" s="162">
        <v>0</v>
      </c>
      <c r="D101" s="162">
        <v>9.2019000000000009E-4</v>
      </c>
      <c r="E101" s="56">
        <f t="shared" si="8"/>
        <v>-1</v>
      </c>
      <c r="F101" s="76">
        <f t="shared" si="9"/>
        <v>0</v>
      </c>
      <c r="G101" s="132">
        <v>1.2372145399999999E-2</v>
      </c>
      <c r="H101" s="172">
        <v>152.82976190476191</v>
      </c>
      <c r="I101"/>
      <c r="J101" s="166">
        <v>0</v>
      </c>
      <c r="K101" s="168">
        <v>0</v>
      </c>
      <c r="L101" s="56" t="str">
        <f t="shared" si="10"/>
        <v/>
      </c>
      <c r="M101" s="56" t="str">
        <f t="shared" si="11"/>
        <v/>
      </c>
      <c r="O101"/>
      <c r="P101"/>
      <c r="Q101"/>
      <c r="R101"/>
    </row>
    <row r="102" spans="1:18" ht="12" customHeight="1" x14ac:dyDescent="0.2">
      <c r="A102" s="160" t="s">
        <v>782</v>
      </c>
      <c r="B102" s="75" t="s">
        <v>783</v>
      </c>
      <c r="C102" s="162">
        <v>0</v>
      </c>
      <c r="D102" s="162">
        <v>4.8866999999999997E-4</v>
      </c>
      <c r="E102" s="56">
        <f t="shared" si="8"/>
        <v>-1</v>
      </c>
      <c r="F102" s="76">
        <f t="shared" si="9"/>
        <v>0</v>
      </c>
      <c r="G102" s="132">
        <v>3.2563973999999996E-2</v>
      </c>
      <c r="H102" s="172">
        <v>66.119904761904763</v>
      </c>
      <c r="I102"/>
      <c r="J102" s="166">
        <v>0</v>
      </c>
      <c r="K102" s="168">
        <v>4.8866999999999997E-4</v>
      </c>
      <c r="L102" s="56">
        <f t="shared" si="10"/>
        <v>-1</v>
      </c>
      <c r="M102" s="56" t="str">
        <f t="shared" si="11"/>
        <v/>
      </c>
      <c r="O102"/>
      <c r="P102"/>
      <c r="Q102"/>
      <c r="R102"/>
    </row>
    <row r="103" spans="1:18" ht="12" customHeight="1" x14ac:dyDescent="0.2">
      <c r="A103" s="160" t="s">
        <v>692</v>
      </c>
      <c r="B103" s="75" t="s">
        <v>693</v>
      </c>
      <c r="C103" s="162">
        <v>0</v>
      </c>
      <c r="D103" s="162">
        <v>1.485E-5</v>
      </c>
      <c r="E103" s="56">
        <f t="shared" ref="E103:E134" si="12">IF(ISERROR(C103/D103-1),"",IF((C103/D103-1)&gt;10000%,"",C103/D103-1))</f>
        <v>-1</v>
      </c>
      <c r="F103" s="76">
        <f t="shared" ref="F103:F134" si="13">C103/$C$143</f>
        <v>0</v>
      </c>
      <c r="G103" s="132">
        <v>2.8376999999999999E-2</v>
      </c>
      <c r="H103" s="172">
        <v>23.570190476190479</v>
      </c>
      <c r="I103"/>
      <c r="J103" s="166">
        <v>0</v>
      </c>
      <c r="K103" s="168">
        <v>0</v>
      </c>
      <c r="L103" s="56" t="str">
        <f t="shared" ref="L103:L134" si="14">IF(ISERROR(J103/K103-1),"",IF((J103/K103-1)&gt;10000%,"",J103/K103-1))</f>
        <v/>
      </c>
      <c r="M103" s="56" t="str">
        <f t="shared" ref="M103:M134" si="15">IF(ISERROR(J103/C103),"",IF(J103/C103&gt;10000%,"",J103/C103))</f>
        <v/>
      </c>
      <c r="O103"/>
      <c r="P103"/>
      <c r="Q103"/>
      <c r="R103"/>
    </row>
    <row r="104" spans="1:18" ht="12" customHeight="1" x14ac:dyDescent="0.2">
      <c r="A104" s="160" t="s">
        <v>1291</v>
      </c>
      <c r="B104" s="75" t="s">
        <v>1292</v>
      </c>
      <c r="C104" s="162">
        <v>0</v>
      </c>
      <c r="D104" s="162">
        <v>0</v>
      </c>
      <c r="E104" s="56" t="str">
        <f t="shared" si="12"/>
        <v/>
      </c>
      <c r="F104" s="76">
        <f t="shared" si="13"/>
        <v>0</v>
      </c>
      <c r="G104" s="132">
        <v>0.15532151190000001</v>
      </c>
      <c r="H104" s="172">
        <v>22.675952380952381</v>
      </c>
      <c r="I104"/>
      <c r="J104" s="166">
        <v>0</v>
      </c>
      <c r="K104" s="168">
        <v>0</v>
      </c>
      <c r="L104" s="56" t="str">
        <f t="shared" si="14"/>
        <v/>
      </c>
      <c r="M104" s="56" t="str">
        <f t="shared" si="15"/>
        <v/>
      </c>
      <c r="O104"/>
      <c r="P104"/>
      <c r="Q104"/>
      <c r="R104"/>
    </row>
    <row r="105" spans="1:18" ht="12" customHeight="1" x14ac:dyDescent="0.2">
      <c r="A105" s="160" t="s">
        <v>1893</v>
      </c>
      <c r="B105" s="75" t="s">
        <v>708</v>
      </c>
      <c r="C105" s="162">
        <v>0</v>
      </c>
      <c r="D105" s="162">
        <v>0</v>
      </c>
      <c r="E105" s="56" t="str">
        <f t="shared" si="12"/>
        <v/>
      </c>
      <c r="F105" s="76">
        <f t="shared" si="13"/>
        <v>0</v>
      </c>
      <c r="G105" s="132">
        <v>0</v>
      </c>
      <c r="H105" s="172">
        <v>5.4774285714285709</v>
      </c>
      <c r="I105"/>
      <c r="J105" s="166">
        <v>0</v>
      </c>
      <c r="K105" s="168">
        <v>0</v>
      </c>
      <c r="L105" s="56" t="str">
        <f t="shared" si="14"/>
        <v/>
      </c>
      <c r="M105" s="56" t="str">
        <f t="shared" si="15"/>
        <v/>
      </c>
      <c r="O105"/>
      <c r="P105"/>
      <c r="Q105"/>
      <c r="R105"/>
    </row>
    <row r="106" spans="1:18" ht="12" customHeight="1" x14ac:dyDescent="0.2">
      <c r="A106" s="160" t="s">
        <v>1899</v>
      </c>
      <c r="B106" s="75" t="s">
        <v>704</v>
      </c>
      <c r="C106" s="162">
        <v>0</v>
      </c>
      <c r="D106" s="162">
        <v>0</v>
      </c>
      <c r="E106" s="56" t="str">
        <f t="shared" si="12"/>
        <v/>
      </c>
      <c r="F106" s="76">
        <f t="shared" si="13"/>
        <v>0</v>
      </c>
      <c r="G106" s="132">
        <v>0</v>
      </c>
      <c r="H106" s="172">
        <v>13.063809523809519</v>
      </c>
      <c r="I106"/>
      <c r="J106" s="166">
        <v>0</v>
      </c>
      <c r="K106" s="168">
        <v>0</v>
      </c>
      <c r="L106" s="56" t="str">
        <f t="shared" si="14"/>
        <v/>
      </c>
      <c r="M106" s="56" t="str">
        <f t="shared" si="15"/>
        <v/>
      </c>
      <c r="O106"/>
      <c r="P106"/>
      <c r="Q106"/>
      <c r="R106"/>
    </row>
    <row r="107" spans="1:18" ht="12" customHeight="1" x14ac:dyDescent="0.2">
      <c r="A107" s="160" t="s">
        <v>773</v>
      </c>
      <c r="B107" s="75" t="s">
        <v>774</v>
      </c>
      <c r="C107" s="162">
        <v>0</v>
      </c>
      <c r="D107" s="162">
        <v>0</v>
      </c>
      <c r="E107" s="56" t="str">
        <f t="shared" si="12"/>
        <v/>
      </c>
      <c r="F107" s="76">
        <f t="shared" si="13"/>
        <v>0</v>
      </c>
      <c r="G107" s="132">
        <v>0.36681467800000001</v>
      </c>
      <c r="H107" s="172">
        <v>16.855095238095242</v>
      </c>
      <c r="I107"/>
      <c r="J107" s="166">
        <v>0</v>
      </c>
      <c r="K107" s="168">
        <v>0</v>
      </c>
      <c r="L107" s="56" t="str">
        <f t="shared" si="14"/>
        <v/>
      </c>
      <c r="M107" s="56" t="str">
        <f t="shared" si="15"/>
        <v/>
      </c>
      <c r="O107"/>
      <c r="P107"/>
      <c r="Q107"/>
      <c r="R107"/>
    </row>
    <row r="108" spans="1:18" ht="12" customHeight="1" x14ac:dyDescent="0.2">
      <c r="A108" s="160" t="s">
        <v>459</v>
      </c>
      <c r="B108" s="75" t="s">
        <v>451</v>
      </c>
      <c r="C108" s="162">
        <v>0</v>
      </c>
      <c r="D108" s="162">
        <v>0</v>
      </c>
      <c r="E108" s="56" t="str">
        <f t="shared" si="12"/>
        <v/>
      </c>
      <c r="F108" s="76">
        <f t="shared" si="13"/>
        <v>0</v>
      </c>
      <c r="G108" s="132">
        <v>0.19498266579999998</v>
      </c>
      <c r="H108" s="172">
        <v>142.44261904761899</v>
      </c>
      <c r="I108"/>
      <c r="J108" s="166">
        <v>0</v>
      </c>
      <c r="K108" s="168">
        <v>0</v>
      </c>
      <c r="L108" s="56" t="str">
        <f t="shared" si="14"/>
        <v/>
      </c>
      <c r="M108" s="56" t="str">
        <f t="shared" si="15"/>
        <v/>
      </c>
      <c r="O108"/>
      <c r="P108"/>
      <c r="Q108"/>
      <c r="R108"/>
    </row>
    <row r="109" spans="1:18" ht="12" customHeight="1" x14ac:dyDescent="0.2">
      <c r="A109" s="160" t="s">
        <v>743</v>
      </c>
      <c r="B109" s="75" t="s">
        <v>744</v>
      </c>
      <c r="C109" s="162">
        <v>0</v>
      </c>
      <c r="D109" s="162">
        <v>0</v>
      </c>
      <c r="E109" s="56" t="str">
        <f t="shared" si="12"/>
        <v/>
      </c>
      <c r="F109" s="76">
        <f t="shared" si="13"/>
        <v>0</v>
      </c>
      <c r="G109" s="132">
        <v>1.7621959999999999E-3</v>
      </c>
      <c r="H109" s="172">
        <v>124.9122380952381</v>
      </c>
      <c r="I109"/>
      <c r="J109" s="166">
        <v>0</v>
      </c>
      <c r="K109" s="168">
        <v>0</v>
      </c>
      <c r="L109" s="56" t="str">
        <f t="shared" si="14"/>
        <v/>
      </c>
      <c r="M109" s="56" t="str">
        <f t="shared" si="15"/>
        <v/>
      </c>
      <c r="O109"/>
      <c r="P109"/>
      <c r="Q109"/>
      <c r="R109"/>
    </row>
    <row r="110" spans="1:18" ht="12" customHeight="1" x14ac:dyDescent="0.2">
      <c r="A110" s="160" t="s">
        <v>1898</v>
      </c>
      <c r="B110" s="75" t="s">
        <v>703</v>
      </c>
      <c r="C110" s="162">
        <v>0</v>
      </c>
      <c r="D110" s="162">
        <v>0</v>
      </c>
      <c r="E110" s="56" t="str">
        <f t="shared" si="12"/>
        <v/>
      </c>
      <c r="F110" s="76">
        <f t="shared" si="13"/>
        <v>0</v>
      </c>
      <c r="G110" s="132">
        <v>3.5464074999999998E-2</v>
      </c>
      <c r="H110" s="172">
        <v>6.585285714285714</v>
      </c>
      <c r="I110"/>
      <c r="J110" s="166">
        <v>0</v>
      </c>
      <c r="K110" s="168">
        <v>0</v>
      </c>
      <c r="L110" s="56" t="str">
        <f t="shared" si="14"/>
        <v/>
      </c>
      <c r="M110" s="56" t="str">
        <f t="shared" si="15"/>
        <v/>
      </c>
      <c r="O110"/>
      <c r="P110"/>
      <c r="Q110"/>
      <c r="R110"/>
    </row>
    <row r="111" spans="1:18" ht="12" customHeight="1" x14ac:dyDescent="0.2">
      <c r="A111" s="160" t="s">
        <v>924</v>
      </c>
      <c r="B111" s="75" t="s">
        <v>925</v>
      </c>
      <c r="C111" s="162">
        <v>0</v>
      </c>
      <c r="D111" s="162">
        <v>0</v>
      </c>
      <c r="E111" s="56" t="str">
        <f t="shared" si="12"/>
        <v/>
      </c>
      <c r="F111" s="76">
        <f t="shared" si="13"/>
        <v>0</v>
      </c>
      <c r="G111" s="132">
        <v>1.9456291000000001E-2</v>
      </c>
      <c r="H111" s="172">
        <v>34.330714285714294</v>
      </c>
      <c r="I111"/>
      <c r="J111" s="166">
        <v>0</v>
      </c>
      <c r="K111" s="168">
        <v>0</v>
      </c>
      <c r="L111" s="56" t="str">
        <f t="shared" si="14"/>
        <v/>
      </c>
      <c r="M111" s="56" t="str">
        <f t="shared" si="15"/>
        <v/>
      </c>
      <c r="O111"/>
      <c r="P111"/>
      <c r="Q111"/>
      <c r="R111"/>
    </row>
    <row r="112" spans="1:18" ht="12" customHeight="1" x14ac:dyDescent="0.2">
      <c r="A112" s="160" t="s">
        <v>1890</v>
      </c>
      <c r="B112" s="75" t="s">
        <v>716</v>
      </c>
      <c r="C112" s="162">
        <v>0</v>
      </c>
      <c r="D112" s="162">
        <v>0</v>
      </c>
      <c r="E112" s="56" t="str">
        <f t="shared" si="12"/>
        <v/>
      </c>
      <c r="F112" s="76">
        <f t="shared" si="13"/>
        <v>0</v>
      </c>
      <c r="G112" s="132">
        <v>1.4111055000000001E-2</v>
      </c>
      <c r="H112" s="172">
        <v>17.13309523809524</v>
      </c>
      <c r="I112"/>
      <c r="J112" s="166">
        <v>0</v>
      </c>
      <c r="K112" s="168">
        <v>0</v>
      </c>
      <c r="L112" s="56" t="str">
        <f t="shared" si="14"/>
        <v/>
      </c>
      <c r="M112" s="56" t="str">
        <f t="shared" si="15"/>
        <v/>
      </c>
      <c r="O112"/>
      <c r="P112"/>
      <c r="Q112"/>
      <c r="R112"/>
    </row>
    <row r="113" spans="1:18" ht="12" customHeight="1" x14ac:dyDescent="0.2">
      <c r="A113" s="160" t="s">
        <v>1896</v>
      </c>
      <c r="B113" s="75" t="s">
        <v>717</v>
      </c>
      <c r="C113" s="162">
        <v>0</v>
      </c>
      <c r="D113" s="162">
        <v>0</v>
      </c>
      <c r="E113" s="56" t="str">
        <f t="shared" si="12"/>
        <v/>
      </c>
      <c r="F113" s="76">
        <f t="shared" si="13"/>
        <v>0</v>
      </c>
      <c r="G113" s="132">
        <v>1.3733327E-2</v>
      </c>
      <c r="H113" s="172">
        <v>15.67733333333333</v>
      </c>
      <c r="I113"/>
      <c r="J113" s="166">
        <v>0</v>
      </c>
      <c r="K113" s="168">
        <v>0</v>
      </c>
      <c r="L113" s="56" t="str">
        <f t="shared" si="14"/>
        <v/>
      </c>
      <c r="M113" s="56" t="str">
        <f t="shared" si="15"/>
        <v/>
      </c>
      <c r="O113"/>
      <c r="P113"/>
      <c r="Q113"/>
      <c r="R113"/>
    </row>
    <row r="114" spans="1:18" ht="12" customHeight="1" x14ac:dyDescent="0.2">
      <c r="A114" s="160" t="s">
        <v>739</v>
      </c>
      <c r="B114" s="75" t="s">
        <v>740</v>
      </c>
      <c r="C114" s="162">
        <v>0</v>
      </c>
      <c r="D114" s="162">
        <v>0</v>
      </c>
      <c r="E114" s="56" t="str">
        <f t="shared" si="12"/>
        <v/>
      </c>
      <c r="F114" s="76">
        <f t="shared" si="13"/>
        <v>0</v>
      </c>
      <c r="G114" s="132">
        <v>2.3665887E-2</v>
      </c>
      <c r="H114" s="172">
        <v>105.2040476190476</v>
      </c>
      <c r="I114"/>
      <c r="J114" s="166">
        <v>0</v>
      </c>
      <c r="K114" s="168">
        <v>0</v>
      </c>
      <c r="L114" s="56" t="str">
        <f t="shared" si="14"/>
        <v/>
      </c>
      <c r="M114" s="56" t="str">
        <f t="shared" si="15"/>
        <v/>
      </c>
      <c r="O114"/>
      <c r="P114"/>
      <c r="Q114"/>
      <c r="R114"/>
    </row>
    <row r="115" spans="1:18" ht="12" customHeight="1" x14ac:dyDescent="0.2">
      <c r="A115" s="160" t="s">
        <v>813</v>
      </c>
      <c r="B115" s="75" t="s">
        <v>814</v>
      </c>
      <c r="C115" s="162">
        <v>0</v>
      </c>
      <c r="D115" s="162">
        <v>0</v>
      </c>
      <c r="E115" s="56" t="str">
        <f t="shared" si="12"/>
        <v/>
      </c>
      <c r="F115" s="76">
        <f t="shared" si="13"/>
        <v>0</v>
      </c>
      <c r="G115" s="132">
        <v>0</v>
      </c>
      <c r="H115" s="172">
        <v>10.08047619047619</v>
      </c>
      <c r="I115"/>
      <c r="J115" s="166">
        <v>0</v>
      </c>
      <c r="K115" s="168">
        <v>0</v>
      </c>
      <c r="L115" s="56" t="str">
        <f t="shared" si="14"/>
        <v/>
      </c>
      <c r="M115" s="56" t="str">
        <f t="shared" si="15"/>
        <v/>
      </c>
      <c r="O115"/>
      <c r="P115"/>
      <c r="Q115"/>
      <c r="R115"/>
    </row>
    <row r="116" spans="1:18" ht="12" customHeight="1" x14ac:dyDescent="0.2">
      <c r="A116" s="160" t="s">
        <v>789</v>
      </c>
      <c r="B116" s="75" t="s">
        <v>790</v>
      </c>
      <c r="C116" s="162">
        <v>0</v>
      </c>
      <c r="D116" s="162">
        <v>0</v>
      </c>
      <c r="E116" s="56" t="str">
        <f t="shared" si="12"/>
        <v/>
      </c>
      <c r="F116" s="76">
        <f t="shared" si="13"/>
        <v>0</v>
      </c>
      <c r="G116" s="132">
        <v>4.3113869999999999E-3</v>
      </c>
      <c r="H116" s="172">
        <v>49.457095238095228</v>
      </c>
      <c r="I116"/>
      <c r="J116" s="166">
        <v>0</v>
      </c>
      <c r="K116" s="168">
        <v>0</v>
      </c>
      <c r="L116" s="56" t="str">
        <f t="shared" si="14"/>
        <v/>
      </c>
      <c r="M116" s="56" t="str">
        <f t="shared" si="15"/>
        <v/>
      </c>
      <c r="O116"/>
      <c r="P116"/>
      <c r="Q116"/>
      <c r="R116"/>
    </row>
    <row r="117" spans="1:18" ht="12" customHeight="1" x14ac:dyDescent="0.2">
      <c r="A117" s="160" t="s">
        <v>778</v>
      </c>
      <c r="B117" s="75" t="s">
        <v>779</v>
      </c>
      <c r="C117" s="162">
        <v>0</v>
      </c>
      <c r="D117" s="162">
        <v>0</v>
      </c>
      <c r="E117" s="56" t="str">
        <f t="shared" si="12"/>
        <v/>
      </c>
      <c r="F117" s="76">
        <f t="shared" si="13"/>
        <v>0</v>
      </c>
      <c r="G117" s="132">
        <v>1.7394219000000002E-2</v>
      </c>
      <c r="H117" s="172">
        <v>21.517476190476192</v>
      </c>
      <c r="I117"/>
      <c r="J117" s="166">
        <v>0</v>
      </c>
      <c r="K117" s="168">
        <v>0</v>
      </c>
      <c r="L117" s="56" t="str">
        <f t="shared" si="14"/>
        <v/>
      </c>
      <c r="M117" s="56" t="str">
        <f t="shared" si="15"/>
        <v/>
      </c>
      <c r="O117"/>
      <c r="P117"/>
      <c r="Q117"/>
      <c r="R117"/>
    </row>
    <row r="118" spans="1:18" ht="12" customHeight="1" x14ac:dyDescent="0.2">
      <c r="A118" s="160" t="s">
        <v>1336</v>
      </c>
      <c r="B118" s="75" t="s">
        <v>1337</v>
      </c>
      <c r="C118" s="162">
        <v>0</v>
      </c>
      <c r="D118" s="162">
        <v>0</v>
      </c>
      <c r="E118" s="56" t="str">
        <f t="shared" si="12"/>
        <v/>
      </c>
      <c r="F118" s="76">
        <f t="shared" si="13"/>
        <v>0</v>
      </c>
      <c r="G118" s="132">
        <v>0.32259900000000002</v>
      </c>
      <c r="H118" s="172">
        <v>68.635000000000005</v>
      </c>
      <c r="I118"/>
      <c r="J118" s="166">
        <v>0</v>
      </c>
      <c r="K118" s="168">
        <v>0</v>
      </c>
      <c r="L118" s="56" t="str">
        <f t="shared" si="14"/>
        <v/>
      </c>
      <c r="M118" s="56" t="str">
        <f t="shared" si="15"/>
        <v/>
      </c>
      <c r="O118"/>
      <c r="P118"/>
      <c r="Q118"/>
      <c r="R118"/>
    </row>
    <row r="119" spans="1:18" ht="12" customHeight="1" x14ac:dyDescent="0.2">
      <c r="A119" s="160" t="s">
        <v>1883</v>
      </c>
      <c r="B119" s="75" t="s">
        <v>777</v>
      </c>
      <c r="C119" s="162">
        <v>0</v>
      </c>
      <c r="D119" s="162">
        <v>0</v>
      </c>
      <c r="E119" s="56" t="str">
        <f t="shared" si="12"/>
        <v/>
      </c>
      <c r="F119" s="76">
        <f t="shared" si="13"/>
        <v>0</v>
      </c>
      <c r="G119" s="132">
        <v>0</v>
      </c>
      <c r="H119" s="172">
        <v>33.552666666666667</v>
      </c>
      <c r="I119"/>
      <c r="J119" s="166">
        <v>0</v>
      </c>
      <c r="K119" s="168">
        <v>0</v>
      </c>
      <c r="L119" s="56" t="str">
        <f t="shared" si="14"/>
        <v/>
      </c>
      <c r="M119" s="56" t="str">
        <f t="shared" si="15"/>
        <v/>
      </c>
      <c r="O119"/>
      <c r="P119"/>
      <c r="Q119"/>
      <c r="R119"/>
    </row>
    <row r="120" spans="1:18" ht="12" customHeight="1" x14ac:dyDescent="0.2">
      <c r="A120" s="160" t="s">
        <v>797</v>
      </c>
      <c r="B120" s="75" t="s">
        <v>798</v>
      </c>
      <c r="C120" s="162">
        <v>0</v>
      </c>
      <c r="D120" s="162">
        <v>0</v>
      </c>
      <c r="E120" s="56" t="str">
        <f t="shared" si="12"/>
        <v/>
      </c>
      <c r="F120" s="76">
        <f t="shared" si="13"/>
        <v>0</v>
      </c>
      <c r="G120" s="132">
        <v>3.027947E-3</v>
      </c>
      <c r="H120" s="172">
        <v>161.80154999999999</v>
      </c>
      <c r="I120"/>
      <c r="J120" s="166">
        <v>0</v>
      </c>
      <c r="K120" s="168">
        <v>0</v>
      </c>
      <c r="L120" s="56" t="str">
        <f t="shared" si="14"/>
        <v/>
      </c>
      <c r="M120" s="56" t="str">
        <f t="shared" si="15"/>
        <v/>
      </c>
      <c r="O120"/>
      <c r="P120"/>
      <c r="Q120"/>
      <c r="R120"/>
    </row>
    <row r="121" spans="1:18" ht="12" customHeight="1" x14ac:dyDescent="0.2">
      <c r="A121" s="160" t="s">
        <v>686</v>
      </c>
      <c r="B121" s="75" t="s">
        <v>687</v>
      </c>
      <c r="C121" s="162">
        <v>0</v>
      </c>
      <c r="D121" s="162">
        <v>0</v>
      </c>
      <c r="E121" s="56" t="str">
        <f t="shared" si="12"/>
        <v/>
      </c>
      <c r="F121" s="76">
        <f t="shared" si="13"/>
        <v>0</v>
      </c>
      <c r="G121" s="132">
        <v>1.6555232E-2</v>
      </c>
      <c r="H121" s="172">
        <v>12.39514285714286</v>
      </c>
      <c r="I121"/>
      <c r="J121" s="166">
        <v>0</v>
      </c>
      <c r="K121" s="168">
        <v>0</v>
      </c>
      <c r="L121" s="56" t="str">
        <f t="shared" si="14"/>
        <v/>
      </c>
      <c r="M121" s="56" t="str">
        <f t="shared" si="15"/>
        <v/>
      </c>
      <c r="O121"/>
      <c r="P121"/>
      <c r="Q121"/>
      <c r="R121"/>
    </row>
    <row r="122" spans="1:18" ht="12" customHeight="1" x14ac:dyDescent="0.2">
      <c r="A122" s="160" t="s">
        <v>1889</v>
      </c>
      <c r="B122" s="75" t="s">
        <v>679</v>
      </c>
      <c r="C122" s="162">
        <v>0</v>
      </c>
      <c r="D122" s="162">
        <v>0</v>
      </c>
      <c r="E122" s="56" t="str">
        <f t="shared" si="12"/>
        <v/>
      </c>
      <c r="F122" s="76">
        <f t="shared" si="13"/>
        <v>0</v>
      </c>
      <c r="G122" s="132">
        <v>0</v>
      </c>
      <c r="H122" s="172">
        <v>10.175761904761901</v>
      </c>
      <c r="I122"/>
      <c r="J122" s="166">
        <v>0</v>
      </c>
      <c r="K122" s="168">
        <v>0</v>
      </c>
      <c r="L122" s="56" t="str">
        <f t="shared" si="14"/>
        <v/>
      </c>
      <c r="M122" s="56" t="str">
        <f t="shared" si="15"/>
        <v/>
      </c>
      <c r="O122"/>
      <c r="P122"/>
      <c r="Q122"/>
      <c r="R122"/>
    </row>
    <row r="123" spans="1:18" ht="12" customHeight="1" x14ac:dyDescent="0.2">
      <c r="A123" s="160" t="s">
        <v>682</v>
      </c>
      <c r="B123" s="75" t="s">
        <v>683</v>
      </c>
      <c r="C123" s="162">
        <v>0</v>
      </c>
      <c r="D123" s="162">
        <v>0</v>
      </c>
      <c r="E123" s="56" t="str">
        <f t="shared" si="12"/>
        <v/>
      </c>
      <c r="F123" s="76">
        <f t="shared" si="13"/>
        <v>0</v>
      </c>
      <c r="G123" s="132">
        <v>5.5923343E-2</v>
      </c>
      <c r="H123" s="172">
        <v>12.07442857142857</v>
      </c>
      <c r="I123"/>
      <c r="J123" s="166">
        <v>0</v>
      </c>
      <c r="K123" s="168">
        <v>0</v>
      </c>
      <c r="L123" s="56" t="str">
        <f t="shared" si="14"/>
        <v/>
      </c>
      <c r="M123" s="56" t="str">
        <f t="shared" si="15"/>
        <v/>
      </c>
      <c r="O123"/>
      <c r="P123"/>
      <c r="Q123"/>
      <c r="R123"/>
    </row>
    <row r="124" spans="1:18" ht="12" customHeight="1" x14ac:dyDescent="0.2">
      <c r="A124" s="160" t="s">
        <v>815</v>
      </c>
      <c r="B124" s="75" t="s">
        <v>816</v>
      </c>
      <c r="C124" s="162">
        <v>0</v>
      </c>
      <c r="D124" s="162">
        <v>0</v>
      </c>
      <c r="E124" s="56" t="str">
        <f t="shared" si="12"/>
        <v/>
      </c>
      <c r="F124" s="76">
        <f t="shared" si="13"/>
        <v>0</v>
      </c>
      <c r="G124" s="132">
        <v>1.353096E-3</v>
      </c>
      <c r="H124" s="172">
        <v>17.412809523809521</v>
      </c>
      <c r="I124"/>
      <c r="J124" s="166">
        <v>0</v>
      </c>
      <c r="K124" s="168">
        <v>0</v>
      </c>
      <c r="L124" s="56" t="str">
        <f t="shared" si="14"/>
        <v/>
      </c>
      <c r="M124" s="56" t="str">
        <f t="shared" si="15"/>
        <v/>
      </c>
      <c r="O124"/>
      <c r="P124"/>
      <c r="Q124"/>
      <c r="R124"/>
    </row>
    <row r="125" spans="1:18" ht="12" customHeight="1" x14ac:dyDescent="0.2">
      <c r="A125" s="160" t="s">
        <v>458</v>
      </c>
      <c r="B125" s="75" t="s">
        <v>450</v>
      </c>
      <c r="C125" s="162">
        <v>0</v>
      </c>
      <c r="D125" s="162">
        <v>0</v>
      </c>
      <c r="E125" s="56" t="str">
        <f t="shared" si="12"/>
        <v/>
      </c>
      <c r="F125" s="76">
        <f t="shared" si="13"/>
        <v>0</v>
      </c>
      <c r="G125" s="132">
        <v>0.82447239110000003</v>
      </c>
      <c r="H125" s="172">
        <v>142.49566666666669</v>
      </c>
      <c r="I125"/>
      <c r="J125" s="166">
        <v>0</v>
      </c>
      <c r="K125" s="168">
        <v>0</v>
      </c>
      <c r="L125" s="56" t="str">
        <f t="shared" si="14"/>
        <v/>
      </c>
      <c r="M125" s="56" t="str">
        <f t="shared" si="15"/>
        <v/>
      </c>
      <c r="O125"/>
      <c r="P125"/>
      <c r="Q125"/>
      <c r="R125"/>
    </row>
    <row r="126" spans="1:18" ht="12" customHeight="1" x14ac:dyDescent="0.2">
      <c r="A126" s="160" t="s">
        <v>803</v>
      </c>
      <c r="B126" s="75" t="s">
        <v>804</v>
      </c>
      <c r="C126" s="162">
        <v>0</v>
      </c>
      <c r="D126" s="162">
        <v>0</v>
      </c>
      <c r="E126" s="56" t="str">
        <f t="shared" si="12"/>
        <v/>
      </c>
      <c r="F126" s="76">
        <f t="shared" si="13"/>
        <v>0</v>
      </c>
      <c r="G126" s="132">
        <v>0</v>
      </c>
      <c r="H126" s="172">
        <v>43.785428571428582</v>
      </c>
      <c r="I126"/>
      <c r="J126" s="166">
        <v>0</v>
      </c>
      <c r="K126" s="168">
        <v>0</v>
      </c>
      <c r="L126" s="56" t="str">
        <f t="shared" si="14"/>
        <v/>
      </c>
      <c r="M126" s="56" t="str">
        <f t="shared" si="15"/>
        <v/>
      </c>
      <c r="O126"/>
      <c r="P126"/>
      <c r="Q126"/>
      <c r="R126"/>
    </row>
    <row r="127" spans="1:18" ht="12" customHeight="1" x14ac:dyDescent="0.2">
      <c r="A127" s="160" t="s">
        <v>961</v>
      </c>
      <c r="B127" s="75" t="s">
        <v>962</v>
      </c>
      <c r="C127" s="162">
        <v>0</v>
      </c>
      <c r="D127" s="162">
        <v>0</v>
      </c>
      <c r="E127" s="56" t="str">
        <f t="shared" si="12"/>
        <v/>
      </c>
      <c r="F127" s="76">
        <f t="shared" si="13"/>
        <v>0</v>
      </c>
      <c r="G127" s="132">
        <v>3.8930760000000001E-3</v>
      </c>
      <c r="H127" s="172" t="s">
        <v>3437</v>
      </c>
      <c r="I127"/>
      <c r="J127" s="166">
        <v>0</v>
      </c>
      <c r="K127" s="168">
        <v>0</v>
      </c>
      <c r="L127" s="56" t="str">
        <f t="shared" si="14"/>
        <v/>
      </c>
      <c r="M127" s="56" t="str">
        <f t="shared" si="15"/>
        <v/>
      </c>
      <c r="O127"/>
      <c r="P127"/>
      <c r="Q127"/>
      <c r="R127"/>
    </row>
    <row r="128" spans="1:18" ht="12" customHeight="1" x14ac:dyDescent="0.2">
      <c r="A128" s="160" t="s">
        <v>926</v>
      </c>
      <c r="B128" s="75" t="s">
        <v>927</v>
      </c>
      <c r="C128" s="162">
        <v>0</v>
      </c>
      <c r="D128" s="162">
        <v>0</v>
      </c>
      <c r="E128" s="56" t="str">
        <f t="shared" si="12"/>
        <v/>
      </c>
      <c r="F128" s="76">
        <f t="shared" si="13"/>
        <v>0</v>
      </c>
      <c r="G128" s="132">
        <v>2.8809937000000001E-2</v>
      </c>
      <c r="H128" s="172" t="s">
        <v>3437</v>
      </c>
      <c r="I128"/>
      <c r="J128" s="166">
        <v>0</v>
      </c>
      <c r="K128" s="168">
        <v>0</v>
      </c>
      <c r="L128" s="56" t="str">
        <f t="shared" si="14"/>
        <v/>
      </c>
      <c r="M128" s="56" t="str">
        <f t="shared" si="15"/>
        <v/>
      </c>
      <c r="O128"/>
      <c r="P128"/>
      <c r="Q128"/>
      <c r="R128"/>
    </row>
    <row r="129" spans="1:18" ht="12" customHeight="1" x14ac:dyDescent="0.2">
      <c r="A129" s="160" t="s">
        <v>817</v>
      </c>
      <c r="B129" s="75" t="s">
        <v>818</v>
      </c>
      <c r="C129" s="162">
        <v>0</v>
      </c>
      <c r="D129" s="162">
        <v>0</v>
      </c>
      <c r="E129" s="56" t="str">
        <f t="shared" si="12"/>
        <v/>
      </c>
      <c r="F129" s="76">
        <f t="shared" si="13"/>
        <v>0</v>
      </c>
      <c r="G129" s="132">
        <v>1.4037899999999999E-4</v>
      </c>
      <c r="H129" s="172">
        <v>29.707142857142859</v>
      </c>
      <c r="I129"/>
      <c r="J129" s="166">
        <v>0</v>
      </c>
      <c r="K129" s="168">
        <v>0</v>
      </c>
      <c r="L129" s="56" t="str">
        <f t="shared" si="14"/>
        <v/>
      </c>
      <c r="M129" s="56" t="str">
        <f t="shared" si="15"/>
        <v/>
      </c>
      <c r="O129"/>
      <c r="P129"/>
      <c r="Q129"/>
      <c r="R129"/>
    </row>
    <row r="130" spans="1:18" ht="12" customHeight="1" x14ac:dyDescent="0.2">
      <c r="A130" s="160" t="s">
        <v>823</v>
      </c>
      <c r="B130" s="75" t="s">
        <v>824</v>
      </c>
      <c r="C130" s="162">
        <v>0</v>
      </c>
      <c r="D130" s="162">
        <v>0</v>
      </c>
      <c r="E130" s="56" t="str">
        <f t="shared" si="12"/>
        <v/>
      </c>
      <c r="F130" s="76">
        <f t="shared" si="13"/>
        <v>0</v>
      </c>
      <c r="G130" s="132">
        <v>2.0693363000000003E-2</v>
      </c>
      <c r="H130" s="172">
        <v>24.481571428571431</v>
      </c>
      <c r="I130"/>
      <c r="J130" s="166">
        <v>0</v>
      </c>
      <c r="K130" s="168">
        <v>0</v>
      </c>
      <c r="L130" s="56" t="str">
        <f t="shared" si="14"/>
        <v/>
      </c>
      <c r="M130" s="56" t="str">
        <f t="shared" si="15"/>
        <v/>
      </c>
      <c r="O130"/>
      <c r="P130"/>
      <c r="Q130"/>
      <c r="R130"/>
    </row>
    <row r="131" spans="1:18" ht="12" customHeight="1" x14ac:dyDescent="0.2">
      <c r="A131" s="160" t="s">
        <v>1892</v>
      </c>
      <c r="B131" s="75" t="s">
        <v>702</v>
      </c>
      <c r="C131" s="162">
        <v>0</v>
      </c>
      <c r="D131" s="162">
        <v>0</v>
      </c>
      <c r="E131" s="56" t="str">
        <f t="shared" si="12"/>
        <v/>
      </c>
      <c r="F131" s="76">
        <f t="shared" si="13"/>
        <v>0</v>
      </c>
      <c r="G131" s="132">
        <v>0</v>
      </c>
      <c r="H131" s="172">
        <v>15.099761904761911</v>
      </c>
      <c r="I131"/>
      <c r="J131" s="166">
        <v>0</v>
      </c>
      <c r="K131" s="168">
        <v>0</v>
      </c>
      <c r="L131" s="56" t="str">
        <f t="shared" si="14"/>
        <v/>
      </c>
      <c r="M131" s="56" t="str">
        <f t="shared" si="15"/>
        <v/>
      </c>
      <c r="O131"/>
      <c r="P131"/>
      <c r="Q131"/>
      <c r="R131"/>
    </row>
    <row r="132" spans="1:18" ht="12" customHeight="1" x14ac:dyDescent="0.2">
      <c r="A132" s="160" t="s">
        <v>749</v>
      </c>
      <c r="B132" s="75" t="s">
        <v>750</v>
      </c>
      <c r="C132" s="162">
        <v>0</v>
      </c>
      <c r="D132" s="162">
        <v>0</v>
      </c>
      <c r="E132" s="56" t="str">
        <f t="shared" si="12"/>
        <v/>
      </c>
      <c r="F132" s="76">
        <f t="shared" si="13"/>
        <v>0</v>
      </c>
      <c r="G132" s="132">
        <v>0</v>
      </c>
      <c r="H132" s="172">
        <v>53.905666666666669</v>
      </c>
      <c r="I132"/>
      <c r="J132" s="166">
        <v>0</v>
      </c>
      <c r="K132" s="168">
        <v>0</v>
      </c>
      <c r="L132" s="56" t="str">
        <f t="shared" si="14"/>
        <v/>
      </c>
      <c r="M132" s="56" t="str">
        <f t="shared" si="15"/>
        <v/>
      </c>
      <c r="O132"/>
      <c r="P132"/>
      <c r="Q132"/>
      <c r="R132"/>
    </row>
    <row r="133" spans="1:18" ht="12" customHeight="1" x14ac:dyDescent="0.2">
      <c r="A133" s="160" t="s">
        <v>1897</v>
      </c>
      <c r="B133" s="75" t="s">
        <v>706</v>
      </c>
      <c r="C133" s="162">
        <v>0</v>
      </c>
      <c r="D133" s="162">
        <v>0</v>
      </c>
      <c r="E133" s="56" t="str">
        <f t="shared" si="12"/>
        <v/>
      </c>
      <c r="F133" s="76">
        <f t="shared" si="13"/>
        <v>0</v>
      </c>
      <c r="G133" s="132">
        <v>0</v>
      </c>
      <c r="H133" s="172">
        <v>15.515142857142861</v>
      </c>
      <c r="I133"/>
      <c r="J133" s="166">
        <v>0</v>
      </c>
      <c r="K133" s="168">
        <v>0</v>
      </c>
      <c r="L133" s="56" t="str">
        <f t="shared" si="14"/>
        <v/>
      </c>
      <c r="M133" s="56" t="str">
        <f t="shared" si="15"/>
        <v/>
      </c>
      <c r="O133"/>
      <c r="P133"/>
      <c r="Q133"/>
      <c r="R133"/>
    </row>
    <row r="134" spans="1:18" ht="12" customHeight="1" x14ac:dyDescent="0.2">
      <c r="A134" s="160" t="s">
        <v>1894</v>
      </c>
      <c r="B134" s="75" t="s">
        <v>705</v>
      </c>
      <c r="C134" s="162">
        <v>0</v>
      </c>
      <c r="D134" s="162">
        <v>0</v>
      </c>
      <c r="E134" s="56" t="str">
        <f t="shared" si="12"/>
        <v/>
      </c>
      <c r="F134" s="76">
        <f t="shared" si="13"/>
        <v>0</v>
      </c>
      <c r="G134" s="132">
        <v>3.0093165000000002E-2</v>
      </c>
      <c r="H134" s="172">
        <v>9.1715238095238103</v>
      </c>
      <c r="I134"/>
      <c r="J134" s="166">
        <v>0</v>
      </c>
      <c r="K134" s="168">
        <v>0</v>
      </c>
      <c r="L134" s="56" t="str">
        <f t="shared" si="14"/>
        <v/>
      </c>
      <c r="M134" s="56" t="str">
        <f t="shared" si="15"/>
        <v/>
      </c>
      <c r="O134"/>
      <c r="P134"/>
      <c r="Q134"/>
      <c r="R134"/>
    </row>
    <row r="135" spans="1:18" ht="12" customHeight="1" x14ac:dyDescent="0.2">
      <c r="A135" s="160" t="s">
        <v>780</v>
      </c>
      <c r="B135" s="75" t="s">
        <v>781</v>
      </c>
      <c r="C135" s="162">
        <v>0</v>
      </c>
      <c r="D135" s="162">
        <v>0</v>
      </c>
      <c r="E135" s="56" t="str">
        <f t="shared" ref="E135:E142" si="16">IF(ISERROR(C135/D135-1),"",IF((C135/D135-1)&gt;10000%,"",C135/D135-1))</f>
        <v/>
      </c>
      <c r="F135" s="76">
        <f t="shared" ref="F135:F142" si="17">C135/$C$143</f>
        <v>0</v>
      </c>
      <c r="G135" s="132">
        <v>4.5381360000000008E-3</v>
      </c>
      <c r="H135" s="172">
        <v>16.622476190476188</v>
      </c>
      <c r="I135"/>
      <c r="J135" s="166">
        <v>0</v>
      </c>
      <c r="K135" s="168">
        <v>0</v>
      </c>
      <c r="L135" s="56" t="str">
        <f t="shared" ref="L135:L142" si="18">IF(ISERROR(J135/K135-1),"",IF((J135/K135-1)&gt;10000%,"",J135/K135-1))</f>
        <v/>
      </c>
      <c r="M135" s="56" t="str">
        <f t="shared" ref="M135:M142" si="19">IF(ISERROR(J135/C135),"",IF(J135/C135&gt;10000%,"",J135/C135))</f>
        <v/>
      </c>
      <c r="O135"/>
      <c r="P135"/>
      <c r="Q135"/>
      <c r="R135"/>
    </row>
    <row r="136" spans="1:18" ht="12" customHeight="1" x14ac:dyDescent="0.2">
      <c r="A136" s="160" t="s">
        <v>741</v>
      </c>
      <c r="B136" s="75" t="s">
        <v>742</v>
      </c>
      <c r="C136" s="162">
        <v>0</v>
      </c>
      <c r="D136" s="162">
        <v>0</v>
      </c>
      <c r="E136" s="56" t="str">
        <f t="shared" si="16"/>
        <v/>
      </c>
      <c r="F136" s="76">
        <f t="shared" si="17"/>
        <v>0</v>
      </c>
      <c r="G136" s="132">
        <v>0</v>
      </c>
      <c r="H136" s="172">
        <v>44.807238095238098</v>
      </c>
      <c r="I136"/>
      <c r="J136" s="166">
        <v>0</v>
      </c>
      <c r="K136" s="168">
        <v>0</v>
      </c>
      <c r="L136" s="56" t="str">
        <f t="shared" si="18"/>
        <v/>
      </c>
      <c r="M136" s="56" t="str">
        <f t="shared" si="19"/>
        <v/>
      </c>
      <c r="O136"/>
      <c r="P136"/>
      <c r="Q136"/>
      <c r="R136"/>
    </row>
    <row r="137" spans="1:18" ht="12" customHeight="1" x14ac:dyDescent="0.2">
      <c r="A137" s="160" t="s">
        <v>737</v>
      </c>
      <c r="B137" s="75" t="s">
        <v>738</v>
      </c>
      <c r="C137" s="162">
        <v>0</v>
      </c>
      <c r="D137" s="162">
        <v>0</v>
      </c>
      <c r="E137" s="56" t="str">
        <f t="shared" si="16"/>
        <v/>
      </c>
      <c r="F137" s="76">
        <f t="shared" si="17"/>
        <v>0</v>
      </c>
      <c r="G137" s="132">
        <v>1.6808378000000002E-2</v>
      </c>
      <c r="H137" s="172">
        <v>51.856285714285711</v>
      </c>
      <c r="I137"/>
      <c r="J137" s="166">
        <v>0</v>
      </c>
      <c r="K137" s="168">
        <v>0</v>
      </c>
      <c r="L137" s="56" t="str">
        <f t="shared" si="18"/>
        <v/>
      </c>
      <c r="M137" s="56" t="str">
        <f t="shared" si="19"/>
        <v/>
      </c>
      <c r="O137"/>
      <c r="P137"/>
      <c r="Q137"/>
      <c r="R137"/>
    </row>
    <row r="138" spans="1:18" ht="12" customHeight="1" x14ac:dyDescent="0.2">
      <c r="A138" s="160" t="s">
        <v>785</v>
      </c>
      <c r="B138" s="75" t="s">
        <v>786</v>
      </c>
      <c r="C138" s="162">
        <v>0</v>
      </c>
      <c r="D138" s="162">
        <v>0</v>
      </c>
      <c r="E138" s="56" t="str">
        <f t="shared" si="16"/>
        <v/>
      </c>
      <c r="F138" s="76">
        <f t="shared" si="17"/>
        <v>0</v>
      </c>
      <c r="G138" s="132">
        <v>2.4289758999999998E-2</v>
      </c>
      <c r="H138" s="172">
        <v>28.669</v>
      </c>
      <c r="I138"/>
      <c r="J138" s="166">
        <v>0</v>
      </c>
      <c r="K138" s="168">
        <v>0</v>
      </c>
      <c r="L138" s="56" t="str">
        <f t="shared" si="18"/>
        <v/>
      </c>
      <c r="M138" s="56" t="str">
        <f t="shared" si="19"/>
        <v/>
      </c>
      <c r="O138"/>
      <c r="P138"/>
      <c r="Q138"/>
      <c r="R138"/>
    </row>
    <row r="139" spans="1:18" ht="12" customHeight="1" x14ac:dyDescent="0.2">
      <c r="A139" s="160" t="s">
        <v>959</v>
      </c>
      <c r="B139" s="75" t="s">
        <v>960</v>
      </c>
      <c r="C139" s="162">
        <v>0</v>
      </c>
      <c r="D139" s="162">
        <v>0</v>
      </c>
      <c r="E139" s="56" t="str">
        <f t="shared" si="16"/>
        <v/>
      </c>
      <c r="F139" s="76">
        <f t="shared" si="17"/>
        <v>0</v>
      </c>
      <c r="G139" s="132">
        <v>6.9501419999999994E-3</v>
      </c>
      <c r="H139" s="172" t="s">
        <v>3437</v>
      </c>
      <c r="I139"/>
      <c r="J139" s="166">
        <v>0</v>
      </c>
      <c r="K139" s="168">
        <v>0</v>
      </c>
      <c r="L139" s="56" t="str">
        <f t="shared" si="18"/>
        <v/>
      </c>
      <c r="M139" s="56" t="str">
        <f t="shared" si="19"/>
        <v/>
      </c>
      <c r="O139"/>
      <c r="P139"/>
      <c r="Q139"/>
      <c r="R139"/>
    </row>
    <row r="140" spans="1:18" ht="12" customHeight="1" x14ac:dyDescent="0.2">
      <c r="A140" s="160" t="s">
        <v>819</v>
      </c>
      <c r="B140" s="75" t="s">
        <v>820</v>
      </c>
      <c r="C140" s="162">
        <v>0</v>
      </c>
      <c r="D140" s="162">
        <v>0</v>
      </c>
      <c r="E140" s="56" t="str">
        <f t="shared" si="16"/>
        <v/>
      </c>
      <c r="F140" s="76">
        <f t="shared" si="17"/>
        <v>0</v>
      </c>
      <c r="G140" s="132">
        <v>2.0101569999999998E-3</v>
      </c>
      <c r="H140" s="172">
        <v>9.8031904761904762</v>
      </c>
      <c r="I140"/>
      <c r="J140" s="166">
        <v>0</v>
      </c>
      <c r="K140" s="168">
        <v>0</v>
      </c>
      <c r="L140" s="56" t="str">
        <f t="shared" si="18"/>
        <v/>
      </c>
      <c r="M140" s="56" t="str">
        <f t="shared" si="19"/>
        <v/>
      </c>
      <c r="O140"/>
      <c r="P140"/>
      <c r="Q140"/>
      <c r="R140"/>
    </row>
    <row r="141" spans="1:18" ht="12" customHeight="1" x14ac:dyDescent="0.2">
      <c r="A141" s="160" t="s">
        <v>747</v>
      </c>
      <c r="B141" s="75" t="s">
        <v>748</v>
      </c>
      <c r="C141" s="162">
        <v>0</v>
      </c>
      <c r="D141" s="162">
        <v>0</v>
      </c>
      <c r="E141" s="56" t="str">
        <f t="shared" si="16"/>
        <v/>
      </c>
      <c r="F141" s="76">
        <f t="shared" si="17"/>
        <v>0</v>
      </c>
      <c r="G141" s="132">
        <v>0</v>
      </c>
      <c r="H141" s="172">
        <v>126.6028571428571</v>
      </c>
      <c r="I141"/>
      <c r="J141" s="166">
        <v>0</v>
      </c>
      <c r="K141" s="168">
        <v>0</v>
      </c>
      <c r="L141" s="56" t="str">
        <f t="shared" si="18"/>
        <v/>
      </c>
      <c r="M141" s="56" t="str">
        <f t="shared" si="19"/>
        <v/>
      </c>
      <c r="O141"/>
      <c r="P141"/>
      <c r="Q141"/>
      <c r="R141"/>
    </row>
    <row r="142" spans="1:18" ht="12" customHeight="1" x14ac:dyDescent="0.2">
      <c r="A142" s="160" t="s">
        <v>821</v>
      </c>
      <c r="B142" s="75" t="s">
        <v>822</v>
      </c>
      <c r="C142" s="162">
        <v>0</v>
      </c>
      <c r="D142" s="162">
        <v>0</v>
      </c>
      <c r="E142" s="56" t="str">
        <f t="shared" si="16"/>
        <v/>
      </c>
      <c r="F142" s="76">
        <f t="shared" si="17"/>
        <v>0</v>
      </c>
      <c r="G142" s="132">
        <v>1.7278599999999999E-3</v>
      </c>
      <c r="H142" s="172">
        <v>16.873619047619052</v>
      </c>
      <c r="I142"/>
      <c r="J142" s="166">
        <v>0</v>
      </c>
      <c r="K142" s="168">
        <v>0</v>
      </c>
      <c r="L142" s="56" t="str">
        <f t="shared" si="18"/>
        <v/>
      </c>
      <c r="M142" s="56" t="str">
        <f t="shared" si="19"/>
        <v/>
      </c>
      <c r="O142"/>
      <c r="P142"/>
      <c r="Q142"/>
      <c r="R142"/>
    </row>
    <row r="143" spans="1:18" ht="12" customHeight="1" x14ac:dyDescent="0.2">
      <c r="A143" s="77"/>
      <c r="B143" s="119">
        <f>COUNTA(B7:B142)</f>
        <v>136</v>
      </c>
      <c r="C143" s="45">
        <f>SUM(C7:C142)</f>
        <v>32.351045790000008</v>
      </c>
      <c r="D143" s="45">
        <f>SUM(D7:D142)</f>
        <v>49.847144880000002</v>
      </c>
      <c r="E143" s="54">
        <f>IF(ISERROR(C143/D143-1),"",((C143/D143-1)))</f>
        <v>-0.35099500948588724</v>
      </c>
      <c r="F143" s="78">
        <f>SUM(F7:F142)</f>
        <v>0.99999999999999889</v>
      </c>
      <c r="G143" s="133">
        <f>SUM(G7:G142)</f>
        <v>546.96704320275614</v>
      </c>
      <c r="H143" s="91"/>
      <c r="J143" s="64">
        <f>SUM(J7:J142)</f>
        <v>19.144944690000006</v>
      </c>
      <c r="K143" s="45">
        <f>SUM(K7:K142)</f>
        <v>22.531800749999999</v>
      </c>
      <c r="L143" s="54">
        <f>IF(ISERROR(J143/K143-1),"",((J143/K143-1)))</f>
        <v>-0.15031448651524193</v>
      </c>
      <c r="M143" s="34">
        <f>IF(ISERROR(J143/C143),"",(J143/C143))</f>
        <v>0.5917875055500641</v>
      </c>
    </row>
    <row r="144" spans="1:18" ht="12" customHeight="1" x14ac:dyDescent="0.2">
      <c r="B144" s="79"/>
      <c r="C144" s="72"/>
      <c r="D144" s="67"/>
      <c r="E144" s="68"/>
      <c r="F144" s="80"/>
    </row>
    <row r="145" spans="1:8" ht="12" customHeight="1" x14ac:dyDescent="0.2">
      <c r="A145" s="37" t="s">
        <v>220</v>
      </c>
      <c r="B145" s="79"/>
      <c r="C145" s="137"/>
      <c r="D145" s="67"/>
      <c r="E145" s="68"/>
      <c r="F145" s="79"/>
      <c r="G145" s="134"/>
    </row>
    <row r="146" spans="1:8" ht="12" customHeight="1" x14ac:dyDescent="0.2">
      <c r="A146" s="49" t="s">
        <v>1995</v>
      </c>
      <c r="B146" s="79"/>
      <c r="C146" s="67"/>
      <c r="D146" s="67"/>
      <c r="E146" s="68"/>
      <c r="F146" s="79"/>
      <c r="H146" s="138"/>
    </row>
    <row r="147" spans="1:8" ht="12" customHeight="1" x14ac:dyDescent="0.2">
      <c r="A147" s="70"/>
      <c r="B147" s="79"/>
      <c r="C147" s="67"/>
      <c r="D147" s="67"/>
      <c r="E147" s="68"/>
      <c r="F147" s="79"/>
      <c r="H147" s="115"/>
    </row>
    <row r="148" spans="1:8" ht="12" customHeight="1" x14ac:dyDescent="0.2">
      <c r="A148" s="81" t="s">
        <v>45</v>
      </c>
    </row>
    <row r="149" spans="1:8" ht="12" customHeight="1" x14ac:dyDescent="0.2"/>
    <row r="150" spans="1:8" ht="12" customHeight="1" x14ac:dyDescent="0.2"/>
    <row r="151" spans="1:8" ht="12" customHeight="1" x14ac:dyDescent="0.2"/>
    <row r="152" spans="1:8" ht="12" customHeight="1" x14ac:dyDescent="0.2"/>
    <row r="153" spans="1:8" ht="12" customHeight="1" x14ac:dyDescent="0.2"/>
    <row r="154" spans="1:8" ht="12" customHeight="1" x14ac:dyDescent="0.2"/>
    <row r="155" spans="1:8" ht="12" customHeight="1" x14ac:dyDescent="0.2"/>
    <row r="156" spans="1:8" ht="12" customHeight="1" x14ac:dyDescent="0.2"/>
    <row r="157" spans="1:8" ht="12" customHeight="1" x14ac:dyDescent="0.2"/>
    <row r="158" spans="1:8" ht="12" customHeight="1" x14ac:dyDescent="0.2"/>
    <row r="159" spans="1:8" ht="12" customHeight="1" x14ac:dyDescent="0.2"/>
  </sheetData>
  <sortState ref="A7:M142">
    <sortCondition descending="1" ref="C6"/>
  </sortState>
  <mergeCells count="2">
    <mergeCell ref="C5:E5"/>
    <mergeCell ref="J5:L5"/>
  </mergeCells>
  <pageMargins left="0.74803149606299213" right="0.74803149606299213" top="0.98425196850393704" bottom="0.98425196850393704" header="0.51181102362204722" footer="0.51181102362204722"/>
  <pageSetup scale="60" orientation="landscape" verticalDpi="599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4445"/>
  <sheetViews>
    <sheetView showGridLines="0" workbookViewId="0">
      <pane ySplit="6" topLeftCell="A7" activePane="bottomLeft" state="frozen"/>
      <selection activeCell="E59" sqref="E59"/>
      <selection pane="bottomLeft" sqref="A1:B1"/>
    </sheetView>
  </sheetViews>
  <sheetFormatPr defaultColWidth="9.140625" defaultRowHeight="12.75" x14ac:dyDescent="0.2"/>
  <cols>
    <col min="1" max="1" width="11.42578125" style="19" bestFit="1" customWidth="1"/>
    <col min="2" max="2" width="76.140625" style="21" bestFit="1" customWidth="1"/>
    <col min="3" max="3" width="12.7109375" style="21" bestFit="1" customWidth="1"/>
    <col min="4" max="4" width="27.140625" style="21" bestFit="1" customWidth="1"/>
    <col min="5" max="5" width="36.85546875" style="21" bestFit="1" customWidth="1"/>
    <col min="6" max="16384" width="9.140625" style="19"/>
  </cols>
  <sheetData>
    <row r="1" spans="1:5" ht="26.25" x14ac:dyDescent="0.2">
      <c r="A1" s="226" t="s">
        <v>1994</v>
      </c>
      <c r="B1" s="226"/>
      <c r="C1" s="152"/>
      <c r="D1" s="19"/>
      <c r="E1" s="19"/>
    </row>
    <row r="2" spans="1:5" ht="15.75" customHeight="1" x14ac:dyDescent="0.2">
      <c r="A2" s="227" t="s">
        <v>3463</v>
      </c>
      <c r="B2" s="227"/>
      <c r="C2" s="19"/>
      <c r="D2" s="19"/>
      <c r="E2" s="19"/>
    </row>
    <row r="3" spans="1:5" ht="12" customHeight="1" x14ac:dyDescent="0.2">
      <c r="B3" s="20"/>
      <c r="C3" s="20"/>
      <c r="D3" s="20"/>
      <c r="E3" s="20"/>
    </row>
    <row r="4" spans="1:5" ht="12" customHeight="1" x14ac:dyDescent="0.2">
      <c r="B4" s="19"/>
      <c r="C4" s="19"/>
      <c r="D4" s="19"/>
      <c r="E4" s="19"/>
    </row>
    <row r="5" spans="1:5" ht="30" customHeight="1" x14ac:dyDescent="0.2">
      <c r="A5" s="149" t="s">
        <v>1625</v>
      </c>
      <c r="B5" s="149" t="s">
        <v>1624</v>
      </c>
      <c r="C5" s="149" t="s">
        <v>65</v>
      </c>
      <c r="D5" s="149" t="s">
        <v>1207</v>
      </c>
      <c r="E5" s="149" t="s">
        <v>536</v>
      </c>
    </row>
    <row r="6" spans="1:5" ht="21.95" customHeight="1" x14ac:dyDescent="0.2">
      <c r="A6" s="179"/>
      <c r="B6" s="179"/>
      <c r="C6" s="180"/>
      <c r="D6" s="180"/>
      <c r="E6" s="179"/>
    </row>
    <row r="7" spans="1:5" x14ac:dyDescent="0.2">
      <c r="A7" s="201" t="s">
        <v>3420</v>
      </c>
      <c r="B7" s="201" t="s">
        <v>3077</v>
      </c>
      <c r="C7" s="201" t="s">
        <v>3078</v>
      </c>
      <c r="D7" s="205" t="s">
        <v>2418</v>
      </c>
      <c r="E7" s="203" t="s">
        <v>3438</v>
      </c>
    </row>
    <row r="8" spans="1:5" x14ac:dyDescent="0.2">
      <c r="A8" s="210" t="s">
        <v>3420</v>
      </c>
      <c r="B8" s="210" t="s">
        <v>3077</v>
      </c>
      <c r="C8" s="210" t="s">
        <v>3078</v>
      </c>
      <c r="D8" s="211" t="s">
        <v>2418</v>
      </c>
      <c r="E8" s="212" t="s">
        <v>3439</v>
      </c>
    </row>
    <row r="9" spans="1:5" x14ac:dyDescent="0.2">
      <c r="A9" s="210" t="s">
        <v>3420</v>
      </c>
      <c r="B9" s="210" t="s">
        <v>3108</v>
      </c>
      <c r="C9" s="210" t="s">
        <v>3109</v>
      </c>
      <c r="D9" s="211" t="s">
        <v>2418</v>
      </c>
      <c r="E9" s="212" t="s">
        <v>3440</v>
      </c>
    </row>
    <row r="10" spans="1:5" x14ac:dyDescent="0.2">
      <c r="A10" s="210" t="s">
        <v>3420</v>
      </c>
      <c r="B10" s="210" t="s">
        <v>1470</v>
      </c>
      <c r="C10" s="210" t="s">
        <v>147</v>
      </c>
      <c r="D10" s="211" t="s">
        <v>2418</v>
      </c>
      <c r="E10" s="212" t="s">
        <v>3440</v>
      </c>
    </row>
    <row r="11" spans="1:5" x14ac:dyDescent="0.2">
      <c r="A11" s="210" t="s">
        <v>3420</v>
      </c>
      <c r="B11" s="210" t="s">
        <v>1470</v>
      </c>
      <c r="C11" s="210" t="s">
        <v>147</v>
      </c>
      <c r="D11" s="211" t="s">
        <v>2418</v>
      </c>
      <c r="E11" s="212" t="s">
        <v>3441</v>
      </c>
    </row>
    <row r="12" spans="1:5" x14ac:dyDescent="0.2">
      <c r="A12" s="210" t="s">
        <v>3420</v>
      </c>
      <c r="B12" s="210" t="s">
        <v>1470</v>
      </c>
      <c r="C12" s="210" t="s">
        <v>147</v>
      </c>
      <c r="D12" s="211" t="s">
        <v>2418</v>
      </c>
      <c r="E12" s="212" t="s">
        <v>3439</v>
      </c>
    </row>
    <row r="13" spans="1:5" x14ac:dyDescent="0.2">
      <c r="A13" s="210" t="s">
        <v>3420</v>
      </c>
      <c r="B13" s="210" t="s">
        <v>3442</v>
      </c>
      <c r="C13" s="210" t="s">
        <v>48</v>
      </c>
      <c r="D13" s="211" t="s">
        <v>2418</v>
      </c>
      <c r="E13" s="212" t="s">
        <v>3443</v>
      </c>
    </row>
    <row r="14" spans="1:5" x14ac:dyDescent="0.2">
      <c r="A14" s="210" t="s">
        <v>3420</v>
      </c>
      <c r="B14" s="210" t="s">
        <v>3442</v>
      </c>
      <c r="C14" s="210" t="s">
        <v>48</v>
      </c>
      <c r="D14" s="211" t="s">
        <v>2418</v>
      </c>
      <c r="E14" s="212" t="s">
        <v>3440</v>
      </c>
    </row>
    <row r="15" spans="1:5" x14ac:dyDescent="0.2">
      <c r="A15" s="210" t="s">
        <v>3420</v>
      </c>
      <c r="B15" s="210" t="s">
        <v>3442</v>
      </c>
      <c r="C15" s="210" t="s">
        <v>48</v>
      </c>
      <c r="D15" s="211" t="s">
        <v>2418</v>
      </c>
      <c r="E15" s="212" t="s">
        <v>3438</v>
      </c>
    </row>
    <row r="16" spans="1:5" x14ac:dyDescent="0.2">
      <c r="A16" s="210" t="s">
        <v>3420</v>
      </c>
      <c r="B16" s="210" t="s">
        <v>3442</v>
      </c>
      <c r="C16" s="210" t="s">
        <v>48</v>
      </c>
      <c r="D16" s="211" t="s">
        <v>2418</v>
      </c>
      <c r="E16" s="212" t="s">
        <v>3444</v>
      </c>
    </row>
    <row r="17" spans="1:5" x14ac:dyDescent="0.2">
      <c r="A17" s="210" t="s">
        <v>3420</v>
      </c>
      <c r="B17" s="210" t="s">
        <v>3104</v>
      </c>
      <c r="C17" s="210" t="s">
        <v>3105</v>
      </c>
      <c r="D17" s="211" t="s">
        <v>2418</v>
      </c>
      <c r="E17" s="212" t="s">
        <v>3440</v>
      </c>
    </row>
    <row r="18" spans="1:5" x14ac:dyDescent="0.2">
      <c r="A18" s="210" t="s">
        <v>3420</v>
      </c>
      <c r="B18" s="210" t="s">
        <v>3110</v>
      </c>
      <c r="C18" s="210" t="s">
        <v>3111</v>
      </c>
      <c r="D18" s="211" t="s">
        <v>2418</v>
      </c>
      <c r="E18" s="212" t="s">
        <v>3440</v>
      </c>
    </row>
    <row r="19" spans="1:5" x14ac:dyDescent="0.2">
      <c r="A19" s="210" t="s">
        <v>3420</v>
      </c>
      <c r="B19" s="210" t="s">
        <v>1471</v>
      </c>
      <c r="C19" s="210" t="s">
        <v>141</v>
      </c>
      <c r="D19" s="211" t="s">
        <v>2418</v>
      </c>
      <c r="E19" s="212" t="s">
        <v>3440</v>
      </c>
    </row>
    <row r="20" spans="1:5" x14ac:dyDescent="0.2">
      <c r="A20" s="210" t="s">
        <v>3420</v>
      </c>
      <c r="B20" s="210" t="s">
        <v>1471</v>
      </c>
      <c r="C20" s="210" t="s">
        <v>141</v>
      </c>
      <c r="D20" s="211" t="s">
        <v>2418</v>
      </c>
      <c r="E20" s="212" t="s">
        <v>3441</v>
      </c>
    </row>
    <row r="21" spans="1:5" x14ac:dyDescent="0.2">
      <c r="A21" s="210" t="s">
        <v>3420</v>
      </c>
      <c r="B21" s="210" t="s">
        <v>1243</v>
      </c>
      <c r="C21" s="210" t="s">
        <v>241</v>
      </c>
      <c r="D21" s="211" t="s">
        <v>2418</v>
      </c>
      <c r="E21" s="212" t="s">
        <v>3443</v>
      </c>
    </row>
    <row r="22" spans="1:5" x14ac:dyDescent="0.2">
      <c r="A22" s="210" t="s">
        <v>3420</v>
      </c>
      <c r="B22" s="210" t="s">
        <v>1243</v>
      </c>
      <c r="C22" s="210" t="s">
        <v>241</v>
      </c>
      <c r="D22" s="211" t="s">
        <v>2418</v>
      </c>
      <c r="E22" s="212" t="s">
        <v>3444</v>
      </c>
    </row>
    <row r="23" spans="1:5" x14ac:dyDescent="0.2">
      <c r="A23" s="210" t="s">
        <v>3420</v>
      </c>
      <c r="B23" s="210" t="s">
        <v>1709</v>
      </c>
      <c r="C23" s="210" t="s">
        <v>3142</v>
      </c>
      <c r="D23" s="211" t="s">
        <v>2418</v>
      </c>
      <c r="E23" s="212" t="s">
        <v>3444</v>
      </c>
    </row>
    <row r="24" spans="1:5" x14ac:dyDescent="0.2">
      <c r="A24" s="210" t="s">
        <v>3420</v>
      </c>
      <c r="B24" s="210" t="s">
        <v>1472</v>
      </c>
      <c r="C24" s="210" t="s">
        <v>142</v>
      </c>
      <c r="D24" s="211" t="s">
        <v>2418</v>
      </c>
      <c r="E24" s="212" t="s">
        <v>3440</v>
      </c>
    </row>
    <row r="25" spans="1:5" x14ac:dyDescent="0.2">
      <c r="A25" s="210" t="s">
        <v>3420</v>
      </c>
      <c r="B25" s="210" t="s">
        <v>1472</v>
      </c>
      <c r="C25" s="210" t="s">
        <v>142</v>
      </c>
      <c r="D25" s="211" t="s">
        <v>2418</v>
      </c>
      <c r="E25" s="212" t="s">
        <v>3441</v>
      </c>
    </row>
    <row r="26" spans="1:5" x14ac:dyDescent="0.2">
      <c r="A26" s="210" t="s">
        <v>3420</v>
      </c>
      <c r="B26" s="210" t="s">
        <v>1473</v>
      </c>
      <c r="C26" s="210" t="s">
        <v>143</v>
      </c>
      <c r="D26" s="211" t="s">
        <v>2418</v>
      </c>
      <c r="E26" s="212" t="s">
        <v>3440</v>
      </c>
    </row>
    <row r="27" spans="1:5" x14ac:dyDescent="0.2">
      <c r="A27" s="210" t="s">
        <v>3420</v>
      </c>
      <c r="B27" s="210" t="s">
        <v>1473</v>
      </c>
      <c r="C27" s="210" t="s">
        <v>143</v>
      </c>
      <c r="D27" s="211" t="s">
        <v>2418</v>
      </c>
      <c r="E27" s="212" t="s">
        <v>3441</v>
      </c>
    </row>
    <row r="28" spans="1:5" x14ac:dyDescent="0.2">
      <c r="A28" s="210" t="s">
        <v>3420</v>
      </c>
      <c r="B28" s="210" t="s">
        <v>1473</v>
      </c>
      <c r="C28" s="210" t="s">
        <v>143</v>
      </c>
      <c r="D28" s="211" t="s">
        <v>2418</v>
      </c>
      <c r="E28" s="212" t="s">
        <v>3439</v>
      </c>
    </row>
    <row r="29" spans="1:5" x14ac:dyDescent="0.2">
      <c r="A29" s="210" t="s">
        <v>3420</v>
      </c>
      <c r="B29" s="210" t="s">
        <v>1474</v>
      </c>
      <c r="C29" s="210" t="s">
        <v>144</v>
      </c>
      <c r="D29" s="211" t="s">
        <v>2418</v>
      </c>
      <c r="E29" s="212" t="s">
        <v>3440</v>
      </c>
    </row>
    <row r="30" spans="1:5" x14ac:dyDescent="0.2">
      <c r="A30" s="210" t="s">
        <v>3420</v>
      </c>
      <c r="B30" s="210" t="s">
        <v>1474</v>
      </c>
      <c r="C30" s="210" t="s">
        <v>144</v>
      </c>
      <c r="D30" s="211" t="s">
        <v>2418</v>
      </c>
      <c r="E30" s="212" t="s">
        <v>3441</v>
      </c>
    </row>
    <row r="31" spans="1:5" x14ac:dyDescent="0.2">
      <c r="A31" s="210" t="s">
        <v>3420</v>
      </c>
      <c r="B31" s="210" t="s">
        <v>1474</v>
      </c>
      <c r="C31" s="210" t="s">
        <v>144</v>
      </c>
      <c r="D31" s="211" t="s">
        <v>2418</v>
      </c>
      <c r="E31" s="212" t="s">
        <v>3439</v>
      </c>
    </row>
    <row r="32" spans="1:5" x14ac:dyDescent="0.2">
      <c r="A32" s="210" t="s">
        <v>3420</v>
      </c>
      <c r="B32" s="210" t="s">
        <v>1475</v>
      </c>
      <c r="C32" s="210" t="s">
        <v>145</v>
      </c>
      <c r="D32" s="211" t="s">
        <v>2418</v>
      </c>
      <c r="E32" s="212" t="s">
        <v>3440</v>
      </c>
    </row>
    <row r="33" spans="1:5" x14ac:dyDescent="0.2">
      <c r="A33" s="210" t="s">
        <v>3420</v>
      </c>
      <c r="B33" s="210" t="s">
        <v>1475</v>
      </c>
      <c r="C33" s="210" t="s">
        <v>145</v>
      </c>
      <c r="D33" s="211" t="s">
        <v>2418</v>
      </c>
      <c r="E33" s="212" t="s">
        <v>3441</v>
      </c>
    </row>
    <row r="34" spans="1:5" x14ac:dyDescent="0.2">
      <c r="A34" s="210" t="s">
        <v>3420</v>
      </c>
      <c r="B34" s="210" t="s">
        <v>1476</v>
      </c>
      <c r="C34" s="210" t="s">
        <v>146</v>
      </c>
      <c r="D34" s="211" t="s">
        <v>2418</v>
      </c>
      <c r="E34" s="212" t="s">
        <v>3440</v>
      </c>
    </row>
    <row r="35" spans="1:5" x14ac:dyDescent="0.2">
      <c r="A35" s="210" t="s">
        <v>3420</v>
      </c>
      <c r="B35" s="210" t="s">
        <v>1476</v>
      </c>
      <c r="C35" s="210" t="s">
        <v>146</v>
      </c>
      <c r="D35" s="211" t="s">
        <v>2418</v>
      </c>
      <c r="E35" s="212" t="s">
        <v>3441</v>
      </c>
    </row>
    <row r="36" spans="1:5" x14ac:dyDescent="0.2">
      <c r="A36" s="210" t="s">
        <v>3420</v>
      </c>
      <c r="B36" s="210" t="s">
        <v>1476</v>
      </c>
      <c r="C36" s="210" t="s">
        <v>146</v>
      </c>
      <c r="D36" s="211" t="s">
        <v>2418</v>
      </c>
      <c r="E36" s="212" t="s">
        <v>3439</v>
      </c>
    </row>
    <row r="37" spans="1:5" x14ac:dyDescent="0.2">
      <c r="A37" s="210" t="s">
        <v>3420</v>
      </c>
      <c r="B37" s="210" t="s">
        <v>3106</v>
      </c>
      <c r="C37" s="210" t="s">
        <v>3107</v>
      </c>
      <c r="D37" s="211" t="s">
        <v>2418</v>
      </c>
      <c r="E37" s="212" t="s">
        <v>3440</v>
      </c>
    </row>
    <row r="38" spans="1:5" x14ac:dyDescent="0.2">
      <c r="A38" s="210" t="s">
        <v>3420</v>
      </c>
      <c r="B38" s="210" t="s">
        <v>3106</v>
      </c>
      <c r="C38" s="210" t="s">
        <v>3107</v>
      </c>
      <c r="D38" s="211" t="s">
        <v>2418</v>
      </c>
      <c r="E38" s="212" t="s">
        <v>3439</v>
      </c>
    </row>
    <row r="39" spans="1:5" x14ac:dyDescent="0.2">
      <c r="A39" s="210" t="s">
        <v>3420</v>
      </c>
      <c r="B39" s="210" t="s">
        <v>2691</v>
      </c>
      <c r="C39" s="210" t="s">
        <v>2692</v>
      </c>
      <c r="D39" s="211" t="s">
        <v>2418</v>
      </c>
      <c r="E39" s="212" t="s">
        <v>3443</v>
      </c>
    </row>
    <row r="40" spans="1:5" x14ac:dyDescent="0.2">
      <c r="A40" s="210" t="s">
        <v>3420</v>
      </c>
      <c r="B40" s="210" t="s">
        <v>2691</v>
      </c>
      <c r="C40" s="210" t="s">
        <v>2692</v>
      </c>
      <c r="D40" s="211" t="s">
        <v>2418</v>
      </c>
      <c r="E40" s="212" t="s">
        <v>3440</v>
      </c>
    </row>
    <row r="41" spans="1:5" x14ac:dyDescent="0.2">
      <c r="A41" s="210" t="s">
        <v>3420</v>
      </c>
      <c r="B41" s="210" t="s">
        <v>1477</v>
      </c>
      <c r="C41" s="210" t="s">
        <v>3152</v>
      </c>
      <c r="D41" s="211" t="s">
        <v>2418</v>
      </c>
      <c r="E41" s="212" t="s">
        <v>3443</v>
      </c>
    </row>
    <row r="42" spans="1:5" x14ac:dyDescent="0.2">
      <c r="A42" s="210" t="s">
        <v>3420</v>
      </c>
      <c r="B42" s="210" t="s">
        <v>2358</v>
      </c>
      <c r="C42" s="210" t="s">
        <v>3143</v>
      </c>
      <c r="D42" s="211" t="s">
        <v>2418</v>
      </c>
      <c r="E42" s="212" t="s">
        <v>3443</v>
      </c>
    </row>
    <row r="43" spans="1:5" x14ac:dyDescent="0.2">
      <c r="A43" s="210" t="s">
        <v>3420</v>
      </c>
      <c r="B43" s="210" t="s">
        <v>1244</v>
      </c>
      <c r="C43" s="210" t="s">
        <v>46</v>
      </c>
      <c r="D43" s="211" t="s">
        <v>2418</v>
      </c>
      <c r="E43" s="212" t="s">
        <v>3443</v>
      </c>
    </row>
    <row r="44" spans="1:5" x14ac:dyDescent="0.2">
      <c r="A44" s="210" t="s">
        <v>3420</v>
      </c>
      <c r="B44" s="210" t="s">
        <v>1244</v>
      </c>
      <c r="C44" s="210" t="s">
        <v>46</v>
      </c>
      <c r="D44" s="211" t="s">
        <v>2418</v>
      </c>
      <c r="E44" s="212" t="s">
        <v>3440</v>
      </c>
    </row>
    <row r="45" spans="1:5" x14ac:dyDescent="0.2">
      <c r="A45" s="210" t="s">
        <v>3420</v>
      </c>
      <c r="B45" s="210" t="s">
        <v>1244</v>
      </c>
      <c r="C45" s="210" t="s">
        <v>46</v>
      </c>
      <c r="D45" s="211" t="s">
        <v>2418</v>
      </c>
      <c r="E45" s="212" t="s">
        <v>3438</v>
      </c>
    </row>
    <row r="46" spans="1:5" x14ac:dyDescent="0.2">
      <c r="A46" s="210" t="s">
        <v>3420</v>
      </c>
      <c r="B46" s="210" t="s">
        <v>1244</v>
      </c>
      <c r="C46" s="210" t="s">
        <v>46</v>
      </c>
      <c r="D46" s="211" t="s">
        <v>2418</v>
      </c>
      <c r="E46" s="212" t="s">
        <v>3444</v>
      </c>
    </row>
    <row r="47" spans="1:5" x14ac:dyDescent="0.2">
      <c r="A47" s="210" t="s">
        <v>3420</v>
      </c>
      <c r="B47" s="210" t="s">
        <v>1244</v>
      </c>
      <c r="C47" s="210" t="s">
        <v>46</v>
      </c>
      <c r="D47" s="211" t="s">
        <v>2418</v>
      </c>
      <c r="E47" s="212" t="s">
        <v>3445</v>
      </c>
    </row>
    <row r="48" spans="1:5" x14ac:dyDescent="0.2">
      <c r="A48" s="210" t="s">
        <v>3420</v>
      </c>
      <c r="B48" s="210" t="s">
        <v>1244</v>
      </c>
      <c r="C48" s="210" t="s">
        <v>46</v>
      </c>
      <c r="D48" s="211" t="s">
        <v>2418</v>
      </c>
      <c r="E48" s="212" t="s">
        <v>3439</v>
      </c>
    </row>
    <row r="49" spans="1:5" x14ac:dyDescent="0.2">
      <c r="A49" s="210" t="s">
        <v>3420</v>
      </c>
      <c r="B49" s="210" t="s">
        <v>1478</v>
      </c>
      <c r="C49" s="210" t="s">
        <v>47</v>
      </c>
      <c r="D49" s="211" t="s">
        <v>2418</v>
      </c>
      <c r="E49" s="212" t="s">
        <v>3443</v>
      </c>
    </row>
    <row r="50" spans="1:5" x14ac:dyDescent="0.2">
      <c r="A50" s="210" t="s">
        <v>3420</v>
      </c>
      <c r="B50" s="210" t="s">
        <v>1478</v>
      </c>
      <c r="C50" s="210" t="s">
        <v>47</v>
      </c>
      <c r="D50" s="211" t="s">
        <v>2418</v>
      </c>
      <c r="E50" s="212" t="s">
        <v>3444</v>
      </c>
    </row>
    <row r="51" spans="1:5" x14ac:dyDescent="0.2">
      <c r="A51" s="210" t="s">
        <v>3420</v>
      </c>
      <c r="B51" s="210" t="s">
        <v>2367</v>
      </c>
      <c r="C51" s="210" t="s">
        <v>1984</v>
      </c>
      <c r="D51" s="211" t="s">
        <v>2418</v>
      </c>
      <c r="E51" s="212" t="s">
        <v>3443</v>
      </c>
    </row>
    <row r="52" spans="1:5" x14ac:dyDescent="0.2">
      <c r="A52" s="210" t="s">
        <v>3420</v>
      </c>
      <c r="B52" s="210" t="s">
        <v>2367</v>
      </c>
      <c r="C52" s="210" t="s">
        <v>1984</v>
      </c>
      <c r="D52" s="211" t="s">
        <v>2418</v>
      </c>
      <c r="E52" s="212" t="s">
        <v>3438</v>
      </c>
    </row>
    <row r="53" spans="1:5" x14ac:dyDescent="0.2">
      <c r="A53" s="210" t="s">
        <v>3420</v>
      </c>
      <c r="B53" s="210" t="s">
        <v>2367</v>
      </c>
      <c r="C53" s="210" t="s">
        <v>1984</v>
      </c>
      <c r="D53" s="211" t="s">
        <v>2418</v>
      </c>
      <c r="E53" s="212" t="s">
        <v>3439</v>
      </c>
    </row>
    <row r="54" spans="1:5" x14ac:dyDescent="0.2">
      <c r="A54" s="210" t="s">
        <v>3420</v>
      </c>
      <c r="B54" s="210" t="s">
        <v>1382</v>
      </c>
      <c r="C54" s="210" t="s">
        <v>3144</v>
      </c>
      <c r="D54" s="211" t="s">
        <v>2418</v>
      </c>
      <c r="E54" s="212" t="s">
        <v>3440</v>
      </c>
    </row>
    <row r="55" spans="1:5" x14ac:dyDescent="0.2">
      <c r="A55" s="210" t="s">
        <v>3420</v>
      </c>
      <c r="B55" s="210" t="s">
        <v>1382</v>
      </c>
      <c r="C55" s="210" t="s">
        <v>3144</v>
      </c>
      <c r="D55" s="211" t="s">
        <v>2418</v>
      </c>
      <c r="E55" s="212" t="s">
        <v>3446</v>
      </c>
    </row>
    <row r="56" spans="1:5" x14ac:dyDescent="0.2">
      <c r="A56" s="210" t="s">
        <v>3420</v>
      </c>
      <c r="B56" s="210" t="s">
        <v>1382</v>
      </c>
      <c r="C56" s="210" t="s">
        <v>3144</v>
      </c>
      <c r="D56" s="211" t="s">
        <v>2418</v>
      </c>
      <c r="E56" s="212" t="s">
        <v>3439</v>
      </c>
    </row>
    <row r="57" spans="1:5" x14ac:dyDescent="0.2">
      <c r="A57" s="210" t="s">
        <v>3420</v>
      </c>
      <c r="B57" s="210" t="s">
        <v>1381</v>
      </c>
      <c r="C57" s="210" t="s">
        <v>3141</v>
      </c>
      <c r="D57" s="211" t="s">
        <v>2418</v>
      </c>
      <c r="E57" s="212" t="s">
        <v>3440</v>
      </c>
    </row>
    <row r="58" spans="1:5" x14ac:dyDescent="0.2">
      <c r="A58" s="210" t="s">
        <v>3420</v>
      </c>
      <c r="B58" s="210" t="s">
        <v>1381</v>
      </c>
      <c r="C58" s="210" t="s">
        <v>3141</v>
      </c>
      <c r="D58" s="211" t="s">
        <v>2418</v>
      </c>
      <c r="E58" s="212" t="s">
        <v>3446</v>
      </c>
    </row>
    <row r="59" spans="1:5" x14ac:dyDescent="0.2">
      <c r="A59" s="210" t="s">
        <v>3420</v>
      </c>
      <c r="B59" s="210" t="s">
        <v>1381</v>
      </c>
      <c r="C59" s="210" t="s">
        <v>3141</v>
      </c>
      <c r="D59" s="211" t="s">
        <v>2418</v>
      </c>
      <c r="E59" s="212" t="s">
        <v>3438</v>
      </c>
    </row>
    <row r="60" spans="1:5" x14ac:dyDescent="0.2">
      <c r="A60" s="210" t="s">
        <v>3420</v>
      </c>
      <c r="B60" s="210" t="s">
        <v>1381</v>
      </c>
      <c r="C60" s="210" t="s">
        <v>3141</v>
      </c>
      <c r="D60" s="211" t="s">
        <v>2418</v>
      </c>
      <c r="E60" s="212" t="s">
        <v>3439</v>
      </c>
    </row>
    <row r="61" spans="1:5" x14ac:dyDescent="0.2">
      <c r="A61" s="210" t="s">
        <v>3420</v>
      </c>
      <c r="B61" s="210" t="s">
        <v>1479</v>
      </c>
      <c r="C61" s="210" t="s">
        <v>148</v>
      </c>
      <c r="D61" s="211" t="s">
        <v>2418</v>
      </c>
      <c r="E61" s="212" t="s">
        <v>3443</v>
      </c>
    </row>
    <row r="62" spans="1:5" x14ac:dyDescent="0.2">
      <c r="A62" s="210" t="s">
        <v>3420</v>
      </c>
      <c r="B62" s="210" t="s">
        <v>1479</v>
      </c>
      <c r="C62" s="210" t="s">
        <v>148</v>
      </c>
      <c r="D62" s="211" t="s">
        <v>2418</v>
      </c>
      <c r="E62" s="212" t="s">
        <v>3440</v>
      </c>
    </row>
    <row r="63" spans="1:5" x14ac:dyDescent="0.2">
      <c r="A63" s="210" t="s">
        <v>3420</v>
      </c>
      <c r="B63" s="210" t="s">
        <v>1479</v>
      </c>
      <c r="C63" s="210" t="s">
        <v>148</v>
      </c>
      <c r="D63" s="211" t="s">
        <v>2418</v>
      </c>
      <c r="E63" s="212" t="s">
        <v>3444</v>
      </c>
    </row>
    <row r="64" spans="1:5" x14ac:dyDescent="0.2">
      <c r="A64" s="210" t="s">
        <v>3420</v>
      </c>
      <c r="B64" s="210" t="s">
        <v>1245</v>
      </c>
      <c r="C64" s="210" t="s">
        <v>149</v>
      </c>
      <c r="D64" s="211" t="s">
        <v>2418</v>
      </c>
      <c r="E64" s="212" t="s">
        <v>3443</v>
      </c>
    </row>
    <row r="65" spans="1:5" x14ac:dyDescent="0.2">
      <c r="A65" s="210" t="s">
        <v>3420</v>
      </c>
      <c r="B65" s="210" t="s">
        <v>1245</v>
      </c>
      <c r="C65" s="210" t="s">
        <v>149</v>
      </c>
      <c r="D65" s="211" t="s">
        <v>2418</v>
      </c>
      <c r="E65" s="212" t="s">
        <v>3440</v>
      </c>
    </row>
    <row r="66" spans="1:5" x14ac:dyDescent="0.2">
      <c r="A66" s="210" t="s">
        <v>3420</v>
      </c>
      <c r="B66" s="210" t="s">
        <v>1245</v>
      </c>
      <c r="C66" s="210" t="s">
        <v>149</v>
      </c>
      <c r="D66" s="211" t="s">
        <v>2418</v>
      </c>
      <c r="E66" s="212" t="s">
        <v>3444</v>
      </c>
    </row>
    <row r="67" spans="1:5" x14ac:dyDescent="0.2">
      <c r="A67" s="210" t="s">
        <v>3420</v>
      </c>
      <c r="B67" s="210" t="s">
        <v>1245</v>
      </c>
      <c r="C67" s="210" t="s">
        <v>149</v>
      </c>
      <c r="D67" s="211" t="s">
        <v>2418</v>
      </c>
      <c r="E67" s="212" t="s">
        <v>3439</v>
      </c>
    </row>
    <row r="68" spans="1:5" x14ac:dyDescent="0.2">
      <c r="A68" s="210" t="s">
        <v>3420</v>
      </c>
      <c r="B68" s="210" t="s">
        <v>2381</v>
      </c>
      <c r="C68" s="210" t="s">
        <v>1636</v>
      </c>
      <c r="D68" s="211" t="s">
        <v>2418</v>
      </c>
      <c r="E68" s="212" t="s">
        <v>3443</v>
      </c>
    </row>
    <row r="69" spans="1:5" x14ac:dyDescent="0.2">
      <c r="A69" s="210" t="s">
        <v>3420</v>
      </c>
      <c r="B69" s="210" t="s">
        <v>2381</v>
      </c>
      <c r="C69" s="210" t="s">
        <v>1636</v>
      </c>
      <c r="D69" s="211" t="s">
        <v>2418</v>
      </c>
      <c r="E69" s="212" t="s">
        <v>3444</v>
      </c>
    </row>
    <row r="70" spans="1:5" x14ac:dyDescent="0.2">
      <c r="A70" s="210" t="s">
        <v>3420</v>
      </c>
      <c r="B70" s="210" t="s">
        <v>1246</v>
      </c>
      <c r="C70" s="210" t="s">
        <v>150</v>
      </c>
      <c r="D70" s="211" t="s">
        <v>2418</v>
      </c>
      <c r="E70" s="212" t="s">
        <v>3443</v>
      </c>
    </row>
    <row r="71" spans="1:5" x14ac:dyDescent="0.2">
      <c r="A71" s="210" t="s">
        <v>3420</v>
      </c>
      <c r="B71" s="210" t="s">
        <v>1246</v>
      </c>
      <c r="C71" s="210" t="s">
        <v>150</v>
      </c>
      <c r="D71" s="211" t="s">
        <v>2418</v>
      </c>
      <c r="E71" s="212" t="s">
        <v>3440</v>
      </c>
    </row>
    <row r="72" spans="1:5" x14ac:dyDescent="0.2">
      <c r="A72" s="210" t="s">
        <v>3420</v>
      </c>
      <c r="B72" s="210" t="s">
        <v>1246</v>
      </c>
      <c r="C72" s="210" t="s">
        <v>150</v>
      </c>
      <c r="D72" s="211" t="s">
        <v>2418</v>
      </c>
      <c r="E72" s="212" t="s">
        <v>3444</v>
      </c>
    </row>
    <row r="73" spans="1:5" x14ac:dyDescent="0.2">
      <c r="A73" s="210" t="s">
        <v>3420</v>
      </c>
      <c r="B73" s="210" t="s">
        <v>1247</v>
      </c>
      <c r="C73" s="210" t="s">
        <v>151</v>
      </c>
      <c r="D73" s="211" t="s">
        <v>2418</v>
      </c>
      <c r="E73" s="212" t="s">
        <v>3443</v>
      </c>
    </row>
    <row r="74" spans="1:5" x14ac:dyDescent="0.2">
      <c r="A74" s="210" t="s">
        <v>3420</v>
      </c>
      <c r="B74" s="210" t="s">
        <v>1247</v>
      </c>
      <c r="C74" s="210" t="s">
        <v>151</v>
      </c>
      <c r="D74" s="211" t="s">
        <v>2418</v>
      </c>
      <c r="E74" s="212" t="s">
        <v>3440</v>
      </c>
    </row>
    <row r="75" spans="1:5" x14ac:dyDescent="0.2">
      <c r="A75" s="210" t="s">
        <v>3420</v>
      </c>
      <c r="B75" s="210" t="s">
        <v>1247</v>
      </c>
      <c r="C75" s="210" t="s">
        <v>151</v>
      </c>
      <c r="D75" s="211" t="s">
        <v>2418</v>
      </c>
      <c r="E75" s="212" t="s">
        <v>3444</v>
      </c>
    </row>
    <row r="76" spans="1:5" x14ac:dyDescent="0.2">
      <c r="A76" s="210" t="s">
        <v>3420</v>
      </c>
      <c r="B76" s="210" t="s">
        <v>1248</v>
      </c>
      <c r="C76" s="210" t="s">
        <v>359</v>
      </c>
      <c r="D76" s="211" t="s">
        <v>2418</v>
      </c>
      <c r="E76" s="212" t="s">
        <v>3443</v>
      </c>
    </row>
    <row r="77" spans="1:5" x14ac:dyDescent="0.2">
      <c r="A77" s="210" t="s">
        <v>3420</v>
      </c>
      <c r="B77" s="210" t="s">
        <v>1248</v>
      </c>
      <c r="C77" s="210" t="s">
        <v>359</v>
      </c>
      <c r="D77" s="211" t="s">
        <v>2418</v>
      </c>
      <c r="E77" s="212" t="s">
        <v>3440</v>
      </c>
    </row>
    <row r="78" spans="1:5" x14ac:dyDescent="0.2">
      <c r="A78" s="210" t="s">
        <v>3420</v>
      </c>
      <c r="B78" s="210" t="s">
        <v>1248</v>
      </c>
      <c r="C78" s="210" t="s">
        <v>359</v>
      </c>
      <c r="D78" s="211" t="s">
        <v>2418</v>
      </c>
      <c r="E78" s="212" t="s">
        <v>3444</v>
      </c>
    </row>
    <row r="79" spans="1:5" x14ac:dyDescent="0.2">
      <c r="A79" s="210" t="s">
        <v>3420</v>
      </c>
      <c r="B79" s="210" t="s">
        <v>1249</v>
      </c>
      <c r="C79" s="210" t="s">
        <v>629</v>
      </c>
      <c r="D79" s="211" t="s">
        <v>2418</v>
      </c>
      <c r="E79" s="212" t="s">
        <v>3443</v>
      </c>
    </row>
    <row r="80" spans="1:5" x14ac:dyDescent="0.2">
      <c r="A80" s="210" t="s">
        <v>3420</v>
      </c>
      <c r="B80" s="210" t="s">
        <v>1249</v>
      </c>
      <c r="C80" s="210" t="s">
        <v>629</v>
      </c>
      <c r="D80" s="211" t="s">
        <v>2418</v>
      </c>
      <c r="E80" s="212" t="s">
        <v>3440</v>
      </c>
    </row>
    <row r="81" spans="1:5" x14ac:dyDescent="0.2">
      <c r="A81" s="210" t="s">
        <v>3420</v>
      </c>
      <c r="B81" s="210" t="s">
        <v>1249</v>
      </c>
      <c r="C81" s="210" t="s">
        <v>629</v>
      </c>
      <c r="D81" s="211" t="s">
        <v>2418</v>
      </c>
      <c r="E81" s="212" t="s">
        <v>3444</v>
      </c>
    </row>
    <row r="82" spans="1:5" x14ac:dyDescent="0.2">
      <c r="A82" s="210" t="s">
        <v>3420</v>
      </c>
      <c r="B82" s="210" t="s">
        <v>1250</v>
      </c>
      <c r="C82" s="210" t="s">
        <v>152</v>
      </c>
      <c r="D82" s="211" t="s">
        <v>2418</v>
      </c>
      <c r="E82" s="212" t="s">
        <v>3443</v>
      </c>
    </row>
    <row r="83" spans="1:5" x14ac:dyDescent="0.2">
      <c r="A83" s="210" t="s">
        <v>3420</v>
      </c>
      <c r="B83" s="210" t="s">
        <v>1250</v>
      </c>
      <c r="C83" s="210" t="s">
        <v>152</v>
      </c>
      <c r="D83" s="211" t="s">
        <v>2418</v>
      </c>
      <c r="E83" s="212" t="s">
        <v>3440</v>
      </c>
    </row>
    <row r="84" spans="1:5" x14ac:dyDescent="0.2">
      <c r="A84" s="210" t="s">
        <v>3420</v>
      </c>
      <c r="B84" s="210" t="s">
        <v>1250</v>
      </c>
      <c r="C84" s="210" t="s">
        <v>152</v>
      </c>
      <c r="D84" s="211" t="s">
        <v>2418</v>
      </c>
      <c r="E84" s="212" t="s">
        <v>3444</v>
      </c>
    </row>
    <row r="85" spans="1:5" x14ac:dyDescent="0.2">
      <c r="A85" s="210" t="s">
        <v>3420</v>
      </c>
      <c r="B85" s="210" t="s">
        <v>1251</v>
      </c>
      <c r="C85" s="210" t="s">
        <v>153</v>
      </c>
      <c r="D85" s="211" t="s">
        <v>2418</v>
      </c>
      <c r="E85" s="212" t="s">
        <v>3443</v>
      </c>
    </row>
    <row r="86" spans="1:5" x14ac:dyDescent="0.2">
      <c r="A86" s="210" t="s">
        <v>3420</v>
      </c>
      <c r="B86" s="210" t="s">
        <v>1251</v>
      </c>
      <c r="C86" s="210" t="s">
        <v>153</v>
      </c>
      <c r="D86" s="211" t="s">
        <v>2418</v>
      </c>
      <c r="E86" s="212" t="s">
        <v>3440</v>
      </c>
    </row>
    <row r="87" spans="1:5" x14ac:dyDescent="0.2">
      <c r="A87" s="210" t="s">
        <v>3420</v>
      </c>
      <c r="B87" s="210" t="s">
        <v>1251</v>
      </c>
      <c r="C87" s="210" t="s">
        <v>153</v>
      </c>
      <c r="D87" s="211" t="s">
        <v>2418</v>
      </c>
      <c r="E87" s="212" t="s">
        <v>3444</v>
      </c>
    </row>
    <row r="88" spans="1:5" x14ac:dyDescent="0.2">
      <c r="A88" s="210" t="s">
        <v>3420</v>
      </c>
      <c r="B88" s="210" t="s">
        <v>1252</v>
      </c>
      <c r="C88" s="210" t="s">
        <v>154</v>
      </c>
      <c r="D88" s="211" t="s">
        <v>2418</v>
      </c>
      <c r="E88" s="212" t="s">
        <v>3443</v>
      </c>
    </row>
    <row r="89" spans="1:5" x14ac:dyDescent="0.2">
      <c r="A89" s="210" t="s">
        <v>3420</v>
      </c>
      <c r="B89" s="210" t="s">
        <v>1252</v>
      </c>
      <c r="C89" s="210" t="s">
        <v>154</v>
      </c>
      <c r="D89" s="211" t="s">
        <v>2418</v>
      </c>
      <c r="E89" s="212" t="s">
        <v>3440</v>
      </c>
    </row>
    <row r="90" spans="1:5" x14ac:dyDescent="0.2">
      <c r="A90" s="210" t="s">
        <v>3420</v>
      </c>
      <c r="B90" s="210" t="s">
        <v>1252</v>
      </c>
      <c r="C90" s="210" t="s">
        <v>154</v>
      </c>
      <c r="D90" s="211" t="s">
        <v>2418</v>
      </c>
      <c r="E90" s="212" t="s">
        <v>3444</v>
      </c>
    </row>
    <row r="91" spans="1:5" x14ac:dyDescent="0.2">
      <c r="A91" s="210" t="s">
        <v>3420</v>
      </c>
      <c r="B91" s="210" t="s">
        <v>1821</v>
      </c>
      <c r="C91" s="210" t="s">
        <v>3146</v>
      </c>
      <c r="D91" s="211" t="s">
        <v>2418</v>
      </c>
      <c r="E91" s="212" t="s">
        <v>3444</v>
      </c>
    </row>
    <row r="92" spans="1:5" x14ac:dyDescent="0.2">
      <c r="A92" s="210" t="s">
        <v>3420</v>
      </c>
      <c r="B92" s="210" t="s">
        <v>1820</v>
      </c>
      <c r="C92" s="210" t="s">
        <v>3147</v>
      </c>
      <c r="D92" s="211" t="s">
        <v>2418</v>
      </c>
      <c r="E92" s="212" t="s">
        <v>3440</v>
      </c>
    </row>
    <row r="93" spans="1:5" x14ac:dyDescent="0.2">
      <c r="A93" s="210" t="s">
        <v>3420</v>
      </c>
      <c r="B93" s="210" t="s">
        <v>1820</v>
      </c>
      <c r="C93" s="210" t="s">
        <v>3147</v>
      </c>
      <c r="D93" s="211" t="s">
        <v>2418</v>
      </c>
      <c r="E93" s="212" t="s">
        <v>3444</v>
      </c>
    </row>
    <row r="94" spans="1:5" x14ac:dyDescent="0.2">
      <c r="A94" s="210" t="s">
        <v>3420</v>
      </c>
      <c r="B94" s="210" t="s">
        <v>1253</v>
      </c>
      <c r="C94" s="210" t="s">
        <v>155</v>
      </c>
      <c r="D94" s="211" t="s">
        <v>2418</v>
      </c>
      <c r="E94" s="212" t="s">
        <v>3443</v>
      </c>
    </row>
    <row r="95" spans="1:5" x14ac:dyDescent="0.2">
      <c r="A95" s="210" t="s">
        <v>3420</v>
      </c>
      <c r="B95" s="210" t="s">
        <v>1253</v>
      </c>
      <c r="C95" s="210" t="s">
        <v>155</v>
      </c>
      <c r="D95" s="211" t="s">
        <v>2418</v>
      </c>
      <c r="E95" s="212" t="s">
        <v>3440</v>
      </c>
    </row>
    <row r="96" spans="1:5" x14ac:dyDescent="0.2">
      <c r="A96" s="210" t="s">
        <v>3420</v>
      </c>
      <c r="B96" s="210" t="s">
        <v>1253</v>
      </c>
      <c r="C96" s="210" t="s">
        <v>155</v>
      </c>
      <c r="D96" s="211" t="s">
        <v>2418</v>
      </c>
      <c r="E96" s="212" t="s">
        <v>3444</v>
      </c>
    </row>
    <row r="97" spans="1:5" x14ac:dyDescent="0.2">
      <c r="A97" s="210" t="s">
        <v>3420</v>
      </c>
      <c r="B97" s="210" t="s">
        <v>1254</v>
      </c>
      <c r="C97" s="210" t="s">
        <v>3148</v>
      </c>
      <c r="D97" s="211" t="s">
        <v>2418</v>
      </c>
      <c r="E97" s="212" t="s">
        <v>3440</v>
      </c>
    </row>
    <row r="98" spans="1:5" x14ac:dyDescent="0.2">
      <c r="A98" s="210" t="s">
        <v>3420</v>
      </c>
      <c r="B98" s="210" t="s">
        <v>1254</v>
      </c>
      <c r="C98" s="210" t="s">
        <v>3148</v>
      </c>
      <c r="D98" s="211" t="s">
        <v>2418</v>
      </c>
      <c r="E98" s="212" t="s">
        <v>3446</v>
      </c>
    </row>
    <row r="99" spans="1:5" x14ac:dyDescent="0.2">
      <c r="A99" s="210" t="s">
        <v>3420</v>
      </c>
      <c r="B99" s="210" t="s">
        <v>1254</v>
      </c>
      <c r="C99" s="210" t="s">
        <v>3148</v>
      </c>
      <c r="D99" s="211" t="s">
        <v>2418</v>
      </c>
      <c r="E99" s="212" t="s">
        <v>3438</v>
      </c>
    </row>
    <row r="100" spans="1:5" x14ac:dyDescent="0.2">
      <c r="A100" s="210" t="s">
        <v>3420</v>
      </c>
      <c r="B100" s="210" t="s">
        <v>1254</v>
      </c>
      <c r="C100" s="210" t="s">
        <v>3148</v>
      </c>
      <c r="D100" s="211" t="s">
        <v>2418</v>
      </c>
      <c r="E100" s="212" t="s">
        <v>3444</v>
      </c>
    </row>
    <row r="101" spans="1:5" x14ac:dyDescent="0.2">
      <c r="A101" s="210" t="s">
        <v>3420</v>
      </c>
      <c r="B101" s="210" t="s">
        <v>1254</v>
      </c>
      <c r="C101" s="210" t="s">
        <v>3148</v>
      </c>
      <c r="D101" s="211" t="s">
        <v>2418</v>
      </c>
      <c r="E101" s="212" t="s">
        <v>3439</v>
      </c>
    </row>
    <row r="102" spans="1:5" x14ac:dyDescent="0.2">
      <c r="A102" s="210" t="s">
        <v>3420</v>
      </c>
      <c r="B102" s="210" t="s">
        <v>1255</v>
      </c>
      <c r="C102" s="210" t="s">
        <v>156</v>
      </c>
      <c r="D102" s="211" t="s">
        <v>2418</v>
      </c>
      <c r="E102" s="212" t="s">
        <v>3443</v>
      </c>
    </row>
    <row r="103" spans="1:5" x14ac:dyDescent="0.2">
      <c r="A103" s="210" t="s">
        <v>3420</v>
      </c>
      <c r="B103" s="210" t="s">
        <v>1255</v>
      </c>
      <c r="C103" s="210" t="s">
        <v>156</v>
      </c>
      <c r="D103" s="211" t="s">
        <v>2418</v>
      </c>
      <c r="E103" s="212" t="s">
        <v>3440</v>
      </c>
    </row>
    <row r="104" spans="1:5" x14ac:dyDescent="0.2">
      <c r="A104" s="210" t="s">
        <v>3420</v>
      </c>
      <c r="B104" s="210" t="s">
        <v>1255</v>
      </c>
      <c r="C104" s="210" t="s">
        <v>156</v>
      </c>
      <c r="D104" s="211" t="s">
        <v>2418</v>
      </c>
      <c r="E104" s="212" t="s">
        <v>3444</v>
      </c>
    </row>
    <row r="105" spans="1:5" x14ac:dyDescent="0.2">
      <c r="A105" s="210" t="s">
        <v>3420</v>
      </c>
      <c r="B105" s="210" t="s">
        <v>1281</v>
      </c>
      <c r="C105" s="210" t="s">
        <v>1282</v>
      </c>
      <c r="D105" s="211" t="s">
        <v>2418</v>
      </c>
      <c r="E105" s="212" t="s">
        <v>3443</v>
      </c>
    </row>
    <row r="106" spans="1:5" x14ac:dyDescent="0.2">
      <c r="A106" s="210" t="s">
        <v>3420</v>
      </c>
      <c r="B106" s="210" t="s">
        <v>1281</v>
      </c>
      <c r="C106" s="210" t="s">
        <v>1282</v>
      </c>
      <c r="D106" s="211" t="s">
        <v>2418</v>
      </c>
      <c r="E106" s="212" t="s">
        <v>3444</v>
      </c>
    </row>
    <row r="107" spans="1:5" x14ac:dyDescent="0.2">
      <c r="A107" s="210" t="s">
        <v>3420</v>
      </c>
      <c r="B107" s="210" t="s">
        <v>1256</v>
      </c>
      <c r="C107" s="210" t="s">
        <v>3149</v>
      </c>
      <c r="D107" s="211" t="s">
        <v>2418</v>
      </c>
      <c r="E107" s="212" t="s">
        <v>3440</v>
      </c>
    </row>
    <row r="108" spans="1:5" x14ac:dyDescent="0.2">
      <c r="A108" s="210" t="s">
        <v>3420</v>
      </c>
      <c r="B108" s="210" t="s">
        <v>1256</v>
      </c>
      <c r="C108" s="210" t="s">
        <v>3149</v>
      </c>
      <c r="D108" s="211" t="s">
        <v>2418</v>
      </c>
      <c r="E108" s="212" t="s">
        <v>3444</v>
      </c>
    </row>
    <row r="109" spans="1:5" x14ac:dyDescent="0.2">
      <c r="A109" s="210" t="s">
        <v>3420</v>
      </c>
      <c r="B109" s="210" t="s">
        <v>1256</v>
      </c>
      <c r="C109" s="210" t="s">
        <v>3149</v>
      </c>
      <c r="D109" s="211" t="s">
        <v>2418</v>
      </c>
      <c r="E109" s="212" t="s">
        <v>3439</v>
      </c>
    </row>
    <row r="110" spans="1:5" x14ac:dyDescent="0.2">
      <c r="A110" s="210" t="s">
        <v>3420</v>
      </c>
      <c r="B110" s="210" t="s">
        <v>1257</v>
      </c>
      <c r="C110" s="210" t="s">
        <v>723</v>
      </c>
      <c r="D110" s="211" t="s">
        <v>2418</v>
      </c>
      <c r="E110" s="212" t="s">
        <v>3443</v>
      </c>
    </row>
    <row r="111" spans="1:5" x14ac:dyDescent="0.2">
      <c r="A111" s="210" t="s">
        <v>3420</v>
      </c>
      <c r="B111" s="210" t="s">
        <v>1257</v>
      </c>
      <c r="C111" s="210" t="s">
        <v>723</v>
      </c>
      <c r="D111" s="211" t="s">
        <v>2418</v>
      </c>
      <c r="E111" s="212" t="s">
        <v>3440</v>
      </c>
    </row>
    <row r="112" spans="1:5" x14ac:dyDescent="0.2">
      <c r="A112" s="210" t="s">
        <v>3420</v>
      </c>
      <c r="B112" s="210" t="s">
        <v>1257</v>
      </c>
      <c r="C112" s="210" t="s">
        <v>723</v>
      </c>
      <c r="D112" s="211" t="s">
        <v>2418</v>
      </c>
      <c r="E112" s="212" t="s">
        <v>3444</v>
      </c>
    </row>
    <row r="113" spans="1:5" x14ac:dyDescent="0.2">
      <c r="A113" s="210" t="s">
        <v>3420</v>
      </c>
      <c r="B113" s="210" t="s">
        <v>1257</v>
      </c>
      <c r="C113" s="210" t="s">
        <v>723</v>
      </c>
      <c r="D113" s="211" t="s">
        <v>2418</v>
      </c>
      <c r="E113" s="212" t="s">
        <v>3439</v>
      </c>
    </row>
    <row r="114" spans="1:5" x14ac:dyDescent="0.2">
      <c r="A114" s="210" t="s">
        <v>3420</v>
      </c>
      <c r="B114" s="210" t="s">
        <v>1383</v>
      </c>
      <c r="C114" s="210" t="s">
        <v>3150</v>
      </c>
      <c r="D114" s="211" t="s">
        <v>2418</v>
      </c>
      <c r="E114" s="212" t="s">
        <v>3440</v>
      </c>
    </row>
    <row r="115" spans="1:5" x14ac:dyDescent="0.2">
      <c r="A115" s="210" t="s">
        <v>3420</v>
      </c>
      <c r="B115" s="210" t="s">
        <v>1383</v>
      </c>
      <c r="C115" s="210" t="s">
        <v>3150</v>
      </c>
      <c r="D115" s="211" t="s">
        <v>2418</v>
      </c>
      <c r="E115" s="212" t="s">
        <v>3444</v>
      </c>
    </row>
    <row r="116" spans="1:5" x14ac:dyDescent="0.2">
      <c r="A116" s="210" t="s">
        <v>3420</v>
      </c>
      <c r="B116" s="210" t="s">
        <v>1258</v>
      </c>
      <c r="C116" s="210" t="s">
        <v>630</v>
      </c>
      <c r="D116" s="211" t="s">
        <v>2418</v>
      </c>
      <c r="E116" s="212" t="s">
        <v>3443</v>
      </c>
    </row>
    <row r="117" spans="1:5" x14ac:dyDescent="0.2">
      <c r="A117" s="210" t="s">
        <v>3420</v>
      </c>
      <c r="B117" s="210" t="s">
        <v>1258</v>
      </c>
      <c r="C117" s="210" t="s">
        <v>630</v>
      </c>
      <c r="D117" s="211" t="s">
        <v>2418</v>
      </c>
      <c r="E117" s="212" t="s">
        <v>3440</v>
      </c>
    </row>
    <row r="118" spans="1:5" x14ac:dyDescent="0.2">
      <c r="A118" s="210" t="s">
        <v>3420</v>
      </c>
      <c r="B118" s="210" t="s">
        <v>1258</v>
      </c>
      <c r="C118" s="210" t="s">
        <v>630</v>
      </c>
      <c r="D118" s="211" t="s">
        <v>2418</v>
      </c>
      <c r="E118" s="212" t="s">
        <v>3444</v>
      </c>
    </row>
    <row r="119" spans="1:5" x14ac:dyDescent="0.2">
      <c r="A119" s="210" t="s">
        <v>3420</v>
      </c>
      <c r="B119" s="210" t="s">
        <v>1259</v>
      </c>
      <c r="C119" s="210" t="s">
        <v>49</v>
      </c>
      <c r="D119" s="211" t="s">
        <v>2418</v>
      </c>
      <c r="E119" s="212" t="s">
        <v>3443</v>
      </c>
    </row>
    <row r="120" spans="1:5" x14ac:dyDescent="0.2">
      <c r="A120" s="210" t="s">
        <v>3420</v>
      </c>
      <c r="B120" s="210" t="s">
        <v>1259</v>
      </c>
      <c r="C120" s="210" t="s">
        <v>49</v>
      </c>
      <c r="D120" s="211" t="s">
        <v>2418</v>
      </c>
      <c r="E120" s="212" t="s">
        <v>3440</v>
      </c>
    </row>
    <row r="121" spans="1:5" x14ac:dyDescent="0.2">
      <c r="A121" s="210" t="s">
        <v>3420</v>
      </c>
      <c r="B121" s="210" t="s">
        <v>1259</v>
      </c>
      <c r="C121" s="210" t="s">
        <v>49</v>
      </c>
      <c r="D121" s="211" t="s">
        <v>2418</v>
      </c>
      <c r="E121" s="212" t="s">
        <v>3439</v>
      </c>
    </row>
    <row r="122" spans="1:5" x14ac:dyDescent="0.2">
      <c r="A122" s="210" t="s">
        <v>3420</v>
      </c>
      <c r="B122" s="210" t="s">
        <v>1480</v>
      </c>
      <c r="C122" s="210" t="s">
        <v>3145</v>
      </c>
      <c r="D122" s="211" t="s">
        <v>2418</v>
      </c>
      <c r="E122" s="212" t="s">
        <v>3440</v>
      </c>
    </row>
    <row r="123" spans="1:5" x14ac:dyDescent="0.2">
      <c r="A123" s="210" t="s">
        <v>3420</v>
      </c>
      <c r="B123" s="210" t="s">
        <v>1480</v>
      </c>
      <c r="C123" s="210" t="s">
        <v>3145</v>
      </c>
      <c r="D123" s="211" t="s">
        <v>2418</v>
      </c>
      <c r="E123" s="212" t="s">
        <v>3438</v>
      </c>
    </row>
    <row r="124" spans="1:5" x14ac:dyDescent="0.2">
      <c r="A124" s="210" t="s">
        <v>3420</v>
      </c>
      <c r="B124" s="210" t="s">
        <v>1480</v>
      </c>
      <c r="C124" s="210" t="s">
        <v>3145</v>
      </c>
      <c r="D124" s="211" t="s">
        <v>2418</v>
      </c>
      <c r="E124" s="212" t="s">
        <v>3439</v>
      </c>
    </row>
    <row r="125" spans="1:5" x14ac:dyDescent="0.2">
      <c r="A125" s="210" t="s">
        <v>3420</v>
      </c>
      <c r="B125" s="210" t="s">
        <v>2113</v>
      </c>
      <c r="C125" s="210" t="s">
        <v>3151</v>
      </c>
      <c r="D125" s="211" t="s">
        <v>2418</v>
      </c>
      <c r="E125" s="212" t="s">
        <v>3440</v>
      </c>
    </row>
    <row r="126" spans="1:5" x14ac:dyDescent="0.2">
      <c r="A126" s="210" t="s">
        <v>3420</v>
      </c>
      <c r="B126" s="210" t="s">
        <v>2113</v>
      </c>
      <c r="C126" s="210" t="s">
        <v>3151</v>
      </c>
      <c r="D126" s="211" t="s">
        <v>2418</v>
      </c>
      <c r="E126" s="212" t="s">
        <v>3446</v>
      </c>
    </row>
    <row r="127" spans="1:5" x14ac:dyDescent="0.2">
      <c r="A127" s="210" t="s">
        <v>3420</v>
      </c>
      <c r="B127" s="210" t="s">
        <v>2113</v>
      </c>
      <c r="C127" s="210" t="s">
        <v>3151</v>
      </c>
      <c r="D127" s="211" t="s">
        <v>2418</v>
      </c>
      <c r="E127" s="212" t="s">
        <v>3444</v>
      </c>
    </row>
    <row r="128" spans="1:5" x14ac:dyDescent="0.2">
      <c r="A128" s="210" t="s">
        <v>3420</v>
      </c>
      <c r="B128" s="210" t="s">
        <v>2113</v>
      </c>
      <c r="C128" s="210" t="s">
        <v>3151</v>
      </c>
      <c r="D128" s="211" t="s">
        <v>2418</v>
      </c>
      <c r="E128" s="212" t="s">
        <v>3439</v>
      </c>
    </row>
    <row r="129" spans="1:5" x14ac:dyDescent="0.2">
      <c r="A129" s="210" t="s">
        <v>3420</v>
      </c>
      <c r="B129" s="210" t="s">
        <v>1380</v>
      </c>
      <c r="C129" s="210" t="s">
        <v>3153</v>
      </c>
      <c r="D129" s="211" t="s">
        <v>2418</v>
      </c>
      <c r="E129" s="212" t="s">
        <v>3440</v>
      </c>
    </row>
    <row r="130" spans="1:5" x14ac:dyDescent="0.2">
      <c r="A130" s="210" t="s">
        <v>3420</v>
      </c>
      <c r="B130" s="210" t="s">
        <v>1380</v>
      </c>
      <c r="C130" s="210" t="s">
        <v>3153</v>
      </c>
      <c r="D130" s="211" t="s">
        <v>2418</v>
      </c>
      <c r="E130" s="212" t="s">
        <v>3444</v>
      </c>
    </row>
    <row r="131" spans="1:5" x14ac:dyDescent="0.2">
      <c r="A131" s="210" t="s">
        <v>3420</v>
      </c>
      <c r="B131" s="210" t="s">
        <v>1380</v>
      </c>
      <c r="C131" s="210" t="s">
        <v>3153</v>
      </c>
      <c r="D131" s="211" t="s">
        <v>2418</v>
      </c>
      <c r="E131" s="212" t="s">
        <v>3439</v>
      </c>
    </row>
    <row r="132" spans="1:5" x14ac:dyDescent="0.2">
      <c r="A132" s="210" t="s">
        <v>3420</v>
      </c>
      <c r="B132" s="210" t="s">
        <v>1260</v>
      </c>
      <c r="C132" s="210" t="s">
        <v>50</v>
      </c>
      <c r="D132" s="211" t="s">
        <v>2418</v>
      </c>
      <c r="E132" s="212" t="s">
        <v>3443</v>
      </c>
    </row>
    <row r="133" spans="1:5" x14ac:dyDescent="0.2">
      <c r="A133" s="210" t="s">
        <v>3420</v>
      </c>
      <c r="B133" s="210" t="s">
        <v>1260</v>
      </c>
      <c r="C133" s="210" t="s">
        <v>50</v>
      </c>
      <c r="D133" s="211" t="s">
        <v>2418</v>
      </c>
      <c r="E133" s="212" t="s">
        <v>3440</v>
      </c>
    </row>
    <row r="134" spans="1:5" x14ac:dyDescent="0.2">
      <c r="A134" s="210" t="s">
        <v>3420</v>
      </c>
      <c r="B134" s="210" t="s">
        <v>1260</v>
      </c>
      <c r="C134" s="210" t="s">
        <v>50</v>
      </c>
      <c r="D134" s="211" t="s">
        <v>2418</v>
      </c>
      <c r="E134" s="212" t="s">
        <v>3438</v>
      </c>
    </row>
    <row r="135" spans="1:5" x14ac:dyDescent="0.2">
      <c r="A135" s="210" t="s">
        <v>3420</v>
      </c>
      <c r="B135" s="210" t="s">
        <v>1260</v>
      </c>
      <c r="C135" s="210" t="s">
        <v>50</v>
      </c>
      <c r="D135" s="211" t="s">
        <v>2418</v>
      </c>
      <c r="E135" s="212" t="s">
        <v>3444</v>
      </c>
    </row>
    <row r="136" spans="1:5" x14ac:dyDescent="0.2">
      <c r="A136" s="210" t="s">
        <v>3420</v>
      </c>
      <c r="B136" s="210" t="s">
        <v>1260</v>
      </c>
      <c r="C136" s="210" t="s">
        <v>50</v>
      </c>
      <c r="D136" s="211" t="s">
        <v>2418</v>
      </c>
      <c r="E136" s="212" t="s">
        <v>3445</v>
      </c>
    </row>
    <row r="137" spans="1:5" x14ac:dyDescent="0.2">
      <c r="A137" s="210" t="s">
        <v>3420</v>
      </c>
      <c r="B137" s="210" t="s">
        <v>1481</v>
      </c>
      <c r="C137" s="210" t="s">
        <v>627</v>
      </c>
      <c r="D137" s="211" t="s">
        <v>2418</v>
      </c>
      <c r="E137" s="212" t="s">
        <v>3440</v>
      </c>
    </row>
    <row r="138" spans="1:5" x14ac:dyDescent="0.2">
      <c r="A138" s="210" t="s">
        <v>3420</v>
      </c>
      <c r="B138" s="210" t="s">
        <v>1481</v>
      </c>
      <c r="C138" s="210" t="s">
        <v>627</v>
      </c>
      <c r="D138" s="211" t="s">
        <v>2418</v>
      </c>
      <c r="E138" s="212" t="s">
        <v>3441</v>
      </c>
    </row>
    <row r="139" spans="1:5" x14ac:dyDescent="0.2">
      <c r="A139" s="210" t="s">
        <v>3420</v>
      </c>
      <c r="B139" s="210" t="s">
        <v>1482</v>
      </c>
      <c r="C139" s="210" t="s">
        <v>628</v>
      </c>
      <c r="D139" s="211" t="s">
        <v>2418</v>
      </c>
      <c r="E139" s="212" t="s">
        <v>3440</v>
      </c>
    </row>
    <row r="140" spans="1:5" x14ac:dyDescent="0.2">
      <c r="A140" s="210" t="s">
        <v>3420</v>
      </c>
      <c r="B140" s="210" t="s">
        <v>1482</v>
      </c>
      <c r="C140" s="210" t="s">
        <v>628</v>
      </c>
      <c r="D140" s="211" t="s">
        <v>2418</v>
      </c>
      <c r="E140" s="212" t="s">
        <v>3441</v>
      </c>
    </row>
    <row r="141" spans="1:5" x14ac:dyDescent="0.2">
      <c r="A141" s="210" t="s">
        <v>3420</v>
      </c>
      <c r="B141" s="210" t="s">
        <v>1279</v>
      </c>
      <c r="C141" s="210" t="s">
        <v>1280</v>
      </c>
      <c r="D141" s="211" t="s">
        <v>2418</v>
      </c>
      <c r="E141" s="212" t="s">
        <v>3443</v>
      </c>
    </row>
    <row r="142" spans="1:5" x14ac:dyDescent="0.2">
      <c r="A142" s="210" t="s">
        <v>3420</v>
      </c>
      <c r="B142" s="210" t="s">
        <v>1277</v>
      </c>
      <c r="C142" s="210" t="s">
        <v>1278</v>
      </c>
      <c r="D142" s="211" t="s">
        <v>2418</v>
      </c>
      <c r="E142" s="212" t="s">
        <v>3443</v>
      </c>
    </row>
    <row r="143" spans="1:5" x14ac:dyDescent="0.2">
      <c r="A143" s="210" t="s">
        <v>3420</v>
      </c>
      <c r="B143" s="210" t="s">
        <v>1277</v>
      </c>
      <c r="C143" s="210" t="s">
        <v>1278</v>
      </c>
      <c r="D143" s="211" t="s">
        <v>2418</v>
      </c>
      <c r="E143" s="212" t="s">
        <v>3440</v>
      </c>
    </row>
    <row r="144" spans="1:5" x14ac:dyDescent="0.2">
      <c r="A144" s="210" t="s">
        <v>3420</v>
      </c>
      <c r="B144" s="210" t="s">
        <v>1277</v>
      </c>
      <c r="C144" s="210" t="s">
        <v>1278</v>
      </c>
      <c r="D144" s="211" t="s">
        <v>2418</v>
      </c>
      <c r="E144" s="212" t="s">
        <v>3444</v>
      </c>
    </row>
    <row r="145" spans="1:5" x14ac:dyDescent="0.2">
      <c r="A145" s="210" t="s">
        <v>3420</v>
      </c>
      <c r="B145" s="210" t="s">
        <v>3183</v>
      </c>
      <c r="C145" s="210" t="s">
        <v>3184</v>
      </c>
      <c r="D145" s="211" t="s">
        <v>2418</v>
      </c>
      <c r="E145" s="212" t="s">
        <v>3440</v>
      </c>
    </row>
    <row r="146" spans="1:5" x14ac:dyDescent="0.2">
      <c r="A146" s="210" t="s">
        <v>3420</v>
      </c>
      <c r="B146" s="210" t="s">
        <v>3181</v>
      </c>
      <c r="C146" s="210" t="s">
        <v>3182</v>
      </c>
      <c r="D146" s="211" t="s">
        <v>2418</v>
      </c>
      <c r="E146" s="212" t="s">
        <v>3440</v>
      </c>
    </row>
    <row r="147" spans="1:5" x14ac:dyDescent="0.2">
      <c r="A147" s="210" t="s">
        <v>3420</v>
      </c>
      <c r="B147" s="210" t="s">
        <v>3075</v>
      </c>
      <c r="C147" s="210" t="s">
        <v>3076</v>
      </c>
      <c r="D147" s="211" t="s">
        <v>2418</v>
      </c>
      <c r="E147" s="212" t="s">
        <v>3440</v>
      </c>
    </row>
    <row r="148" spans="1:5" x14ac:dyDescent="0.2">
      <c r="A148" s="210" t="s">
        <v>3420</v>
      </c>
      <c r="B148" s="210" t="s">
        <v>3075</v>
      </c>
      <c r="C148" s="210" t="s">
        <v>3076</v>
      </c>
      <c r="D148" s="211" t="s">
        <v>2418</v>
      </c>
      <c r="E148" s="212" t="s">
        <v>3438</v>
      </c>
    </row>
    <row r="149" spans="1:5" x14ac:dyDescent="0.2">
      <c r="A149" s="210" t="s">
        <v>3420</v>
      </c>
      <c r="B149" s="210" t="s">
        <v>3075</v>
      </c>
      <c r="C149" s="210" t="s">
        <v>3076</v>
      </c>
      <c r="D149" s="211" t="s">
        <v>2418</v>
      </c>
      <c r="E149" s="212" t="s">
        <v>3439</v>
      </c>
    </row>
    <row r="150" spans="1:5" x14ac:dyDescent="0.2">
      <c r="A150" s="210" t="s">
        <v>3420</v>
      </c>
      <c r="B150" s="210" t="s">
        <v>3079</v>
      </c>
      <c r="C150" s="210" t="s">
        <v>3080</v>
      </c>
      <c r="D150" s="211" t="s">
        <v>2418</v>
      </c>
      <c r="E150" s="212" t="s">
        <v>3438</v>
      </c>
    </row>
    <row r="151" spans="1:5" x14ac:dyDescent="0.2">
      <c r="A151" s="210" t="s">
        <v>3420</v>
      </c>
      <c r="B151" s="210" t="s">
        <v>3169</v>
      </c>
      <c r="C151" s="210" t="s">
        <v>3170</v>
      </c>
      <c r="D151" s="211" t="s">
        <v>2418</v>
      </c>
      <c r="E151" s="212" t="s">
        <v>3440</v>
      </c>
    </row>
    <row r="152" spans="1:5" x14ac:dyDescent="0.2">
      <c r="A152" s="210" t="s">
        <v>3420</v>
      </c>
      <c r="B152" s="210" t="s">
        <v>3165</v>
      </c>
      <c r="C152" s="210" t="s">
        <v>3166</v>
      </c>
      <c r="D152" s="211" t="s">
        <v>2418</v>
      </c>
      <c r="E152" s="212" t="s">
        <v>3440</v>
      </c>
    </row>
    <row r="153" spans="1:5" x14ac:dyDescent="0.2">
      <c r="A153" s="210" t="s">
        <v>3420</v>
      </c>
      <c r="B153" s="210" t="s">
        <v>3173</v>
      </c>
      <c r="C153" s="210" t="s">
        <v>3174</v>
      </c>
      <c r="D153" s="211" t="s">
        <v>2418</v>
      </c>
      <c r="E153" s="212" t="s">
        <v>3440</v>
      </c>
    </row>
    <row r="154" spans="1:5" x14ac:dyDescent="0.2">
      <c r="A154" s="210" t="s">
        <v>3420</v>
      </c>
      <c r="B154" s="210" t="s">
        <v>3027</v>
      </c>
      <c r="C154" s="210" t="s">
        <v>2709</v>
      </c>
      <c r="D154" s="211" t="s">
        <v>2418</v>
      </c>
      <c r="E154" s="212" t="s">
        <v>3440</v>
      </c>
    </row>
    <row r="155" spans="1:5" x14ac:dyDescent="0.2">
      <c r="A155" s="210" t="s">
        <v>3420</v>
      </c>
      <c r="B155" s="210" t="s">
        <v>3167</v>
      </c>
      <c r="C155" s="210" t="s">
        <v>3168</v>
      </c>
      <c r="D155" s="211" t="s">
        <v>2418</v>
      </c>
      <c r="E155" s="212" t="s">
        <v>3440</v>
      </c>
    </row>
    <row r="156" spans="1:5" x14ac:dyDescent="0.2">
      <c r="A156" s="210" t="s">
        <v>3420</v>
      </c>
      <c r="B156" s="210" t="s">
        <v>3167</v>
      </c>
      <c r="C156" s="210" t="s">
        <v>3168</v>
      </c>
      <c r="D156" s="211" t="s">
        <v>2418</v>
      </c>
      <c r="E156" s="212" t="s">
        <v>3439</v>
      </c>
    </row>
    <row r="157" spans="1:5" x14ac:dyDescent="0.2">
      <c r="A157" s="210" t="s">
        <v>3420</v>
      </c>
      <c r="B157" s="210" t="s">
        <v>3177</v>
      </c>
      <c r="C157" s="210" t="s">
        <v>3178</v>
      </c>
      <c r="D157" s="211" t="s">
        <v>2418</v>
      </c>
      <c r="E157" s="212" t="s">
        <v>3440</v>
      </c>
    </row>
    <row r="158" spans="1:5" x14ac:dyDescent="0.2">
      <c r="A158" s="210" t="s">
        <v>3420</v>
      </c>
      <c r="B158" s="210" t="s">
        <v>3171</v>
      </c>
      <c r="C158" s="210" t="s">
        <v>3172</v>
      </c>
      <c r="D158" s="211" t="s">
        <v>2418</v>
      </c>
      <c r="E158" s="212" t="s">
        <v>3440</v>
      </c>
    </row>
    <row r="159" spans="1:5" x14ac:dyDescent="0.2">
      <c r="A159" s="210" t="s">
        <v>3420</v>
      </c>
      <c r="B159" s="210" t="s">
        <v>3171</v>
      </c>
      <c r="C159" s="210" t="s">
        <v>3172</v>
      </c>
      <c r="D159" s="211" t="s">
        <v>2418</v>
      </c>
      <c r="E159" s="212" t="s">
        <v>3439</v>
      </c>
    </row>
    <row r="160" spans="1:5" x14ac:dyDescent="0.2">
      <c r="A160" s="210" t="s">
        <v>3420</v>
      </c>
      <c r="B160" s="210" t="s">
        <v>3062</v>
      </c>
      <c r="C160" s="210" t="s">
        <v>3063</v>
      </c>
      <c r="D160" s="211" t="s">
        <v>2418</v>
      </c>
      <c r="E160" s="212" t="s">
        <v>3441</v>
      </c>
    </row>
    <row r="161" spans="1:5" x14ac:dyDescent="0.2">
      <c r="A161" s="210" t="s">
        <v>3420</v>
      </c>
      <c r="B161" s="210" t="s">
        <v>3064</v>
      </c>
      <c r="C161" s="210" t="s">
        <v>3065</v>
      </c>
      <c r="D161" s="211" t="s">
        <v>2418</v>
      </c>
      <c r="E161" s="212" t="s">
        <v>3441</v>
      </c>
    </row>
    <row r="162" spans="1:5" x14ac:dyDescent="0.2">
      <c r="A162" s="210" t="s">
        <v>3420</v>
      </c>
      <c r="B162" s="210" t="s">
        <v>3081</v>
      </c>
      <c r="C162" s="210" t="s">
        <v>3082</v>
      </c>
      <c r="D162" s="211" t="s">
        <v>2418</v>
      </c>
      <c r="E162" s="212" t="s">
        <v>3438</v>
      </c>
    </row>
    <row r="163" spans="1:5" x14ac:dyDescent="0.2">
      <c r="A163" s="210" t="s">
        <v>3420</v>
      </c>
      <c r="B163" s="210" t="s">
        <v>3083</v>
      </c>
      <c r="C163" s="210" t="s">
        <v>3084</v>
      </c>
      <c r="D163" s="211" t="s">
        <v>2418</v>
      </c>
      <c r="E163" s="212" t="s">
        <v>3443</v>
      </c>
    </row>
    <row r="164" spans="1:5" x14ac:dyDescent="0.2">
      <c r="A164" s="210" t="s">
        <v>3420</v>
      </c>
      <c r="B164" s="210" t="s">
        <v>3083</v>
      </c>
      <c r="C164" s="210" t="s">
        <v>3084</v>
      </c>
      <c r="D164" s="211" t="s">
        <v>2418</v>
      </c>
      <c r="E164" s="212" t="s">
        <v>3439</v>
      </c>
    </row>
    <row r="165" spans="1:5" x14ac:dyDescent="0.2">
      <c r="A165" s="210" t="s">
        <v>3420</v>
      </c>
      <c r="B165" s="210" t="s">
        <v>3054</v>
      </c>
      <c r="C165" s="210" t="s">
        <v>3055</v>
      </c>
      <c r="D165" s="211" t="s">
        <v>2418</v>
      </c>
      <c r="E165" s="212" t="s">
        <v>3443</v>
      </c>
    </row>
    <row r="166" spans="1:5" x14ac:dyDescent="0.2">
      <c r="A166" s="210" t="s">
        <v>3420</v>
      </c>
      <c r="B166" s="210" t="s">
        <v>3071</v>
      </c>
      <c r="C166" s="210" t="s">
        <v>3072</v>
      </c>
      <c r="D166" s="211" t="s">
        <v>2418</v>
      </c>
      <c r="E166" s="212" t="s">
        <v>3441</v>
      </c>
    </row>
    <row r="167" spans="1:5" x14ac:dyDescent="0.2">
      <c r="A167" s="210" t="s">
        <v>3420</v>
      </c>
      <c r="B167" s="210" t="s">
        <v>3066</v>
      </c>
      <c r="C167" s="210" t="s">
        <v>3067</v>
      </c>
      <c r="D167" s="211" t="s">
        <v>2418</v>
      </c>
      <c r="E167" s="212" t="s">
        <v>3441</v>
      </c>
    </row>
    <row r="168" spans="1:5" x14ac:dyDescent="0.2">
      <c r="A168" s="210" t="s">
        <v>3420</v>
      </c>
      <c r="B168" s="210" t="s">
        <v>3052</v>
      </c>
      <c r="C168" s="210" t="s">
        <v>3053</v>
      </c>
      <c r="D168" s="211" t="s">
        <v>2418</v>
      </c>
      <c r="E168" s="212" t="s">
        <v>3443</v>
      </c>
    </row>
    <row r="169" spans="1:5" x14ac:dyDescent="0.2">
      <c r="A169" s="210" t="s">
        <v>3420</v>
      </c>
      <c r="B169" s="210" t="s">
        <v>3052</v>
      </c>
      <c r="C169" s="210" t="s">
        <v>3053</v>
      </c>
      <c r="D169" s="211" t="s">
        <v>2418</v>
      </c>
      <c r="E169" s="212" t="s">
        <v>3440</v>
      </c>
    </row>
    <row r="170" spans="1:5" x14ac:dyDescent="0.2">
      <c r="A170" s="210" t="s">
        <v>3420</v>
      </c>
      <c r="B170" s="210" t="s">
        <v>3085</v>
      </c>
      <c r="C170" s="210" t="s">
        <v>3086</v>
      </c>
      <c r="D170" s="211" t="s">
        <v>2418</v>
      </c>
      <c r="E170" s="212" t="s">
        <v>3440</v>
      </c>
    </row>
    <row r="171" spans="1:5" x14ac:dyDescent="0.2">
      <c r="A171" s="210" t="s">
        <v>3420</v>
      </c>
      <c r="B171" s="210" t="s">
        <v>3085</v>
      </c>
      <c r="C171" s="210" t="s">
        <v>3086</v>
      </c>
      <c r="D171" s="211" t="s">
        <v>2418</v>
      </c>
      <c r="E171" s="212" t="s">
        <v>3438</v>
      </c>
    </row>
    <row r="172" spans="1:5" x14ac:dyDescent="0.2">
      <c r="A172" s="210" t="s">
        <v>3420</v>
      </c>
      <c r="B172" s="210" t="s">
        <v>3056</v>
      </c>
      <c r="C172" s="210" t="s">
        <v>3057</v>
      </c>
      <c r="D172" s="211" t="s">
        <v>2418</v>
      </c>
      <c r="E172" s="212" t="s">
        <v>3443</v>
      </c>
    </row>
    <row r="173" spans="1:5" x14ac:dyDescent="0.2">
      <c r="A173" s="210" t="s">
        <v>3420</v>
      </c>
      <c r="B173" s="210" t="s">
        <v>3089</v>
      </c>
      <c r="C173" s="210" t="s">
        <v>3090</v>
      </c>
      <c r="D173" s="211" t="s">
        <v>2418</v>
      </c>
      <c r="E173" s="212" t="s">
        <v>3439</v>
      </c>
    </row>
    <row r="174" spans="1:5" x14ac:dyDescent="0.2">
      <c r="A174" s="210" t="s">
        <v>3420</v>
      </c>
      <c r="B174" s="210" t="s">
        <v>3050</v>
      </c>
      <c r="C174" s="210" t="s">
        <v>3051</v>
      </c>
      <c r="D174" s="211" t="s">
        <v>2418</v>
      </c>
      <c r="E174" s="212" t="s">
        <v>3443</v>
      </c>
    </row>
    <row r="175" spans="1:5" x14ac:dyDescent="0.2">
      <c r="A175" s="210" t="s">
        <v>3420</v>
      </c>
      <c r="B175" s="210" t="s">
        <v>3087</v>
      </c>
      <c r="C175" s="210" t="s">
        <v>3088</v>
      </c>
      <c r="D175" s="211" t="s">
        <v>2418</v>
      </c>
      <c r="E175" s="212" t="s">
        <v>3446</v>
      </c>
    </row>
    <row r="176" spans="1:5" x14ac:dyDescent="0.2">
      <c r="A176" s="210" t="s">
        <v>3420</v>
      </c>
      <c r="B176" s="210" t="s">
        <v>3087</v>
      </c>
      <c r="C176" s="210" t="s">
        <v>3088</v>
      </c>
      <c r="D176" s="211" t="s">
        <v>2418</v>
      </c>
      <c r="E176" s="212" t="s">
        <v>3439</v>
      </c>
    </row>
    <row r="177" spans="1:5" x14ac:dyDescent="0.2">
      <c r="A177" s="210" t="s">
        <v>3420</v>
      </c>
      <c r="B177" s="210" t="s">
        <v>3058</v>
      </c>
      <c r="C177" s="210" t="s">
        <v>3059</v>
      </c>
      <c r="D177" s="211" t="s">
        <v>2418</v>
      </c>
      <c r="E177" s="212" t="s">
        <v>3443</v>
      </c>
    </row>
    <row r="178" spans="1:5" x14ac:dyDescent="0.2">
      <c r="A178" s="210" t="s">
        <v>3420</v>
      </c>
      <c r="B178" s="210" t="s">
        <v>3215</v>
      </c>
      <c r="C178" s="210" t="s">
        <v>3216</v>
      </c>
      <c r="D178" s="211" t="s">
        <v>2418</v>
      </c>
      <c r="E178" s="212" t="s">
        <v>3440</v>
      </c>
    </row>
    <row r="179" spans="1:5" x14ac:dyDescent="0.2">
      <c r="A179" s="210" t="s">
        <v>3420</v>
      </c>
      <c r="B179" s="210" t="s">
        <v>3215</v>
      </c>
      <c r="C179" s="210" t="s">
        <v>3216</v>
      </c>
      <c r="D179" s="211" t="s">
        <v>2418</v>
      </c>
      <c r="E179" s="212" t="s">
        <v>3438</v>
      </c>
    </row>
    <row r="180" spans="1:5" x14ac:dyDescent="0.2">
      <c r="A180" s="210" t="s">
        <v>3420</v>
      </c>
      <c r="B180" s="210" t="s">
        <v>3215</v>
      </c>
      <c r="C180" s="210" t="s">
        <v>3216</v>
      </c>
      <c r="D180" s="211" t="s">
        <v>2418</v>
      </c>
      <c r="E180" s="212" t="s">
        <v>3439</v>
      </c>
    </row>
    <row r="181" spans="1:5" x14ac:dyDescent="0.2">
      <c r="A181" s="210" t="s">
        <v>3420</v>
      </c>
      <c r="B181" s="210" t="s">
        <v>3219</v>
      </c>
      <c r="C181" s="210" t="s">
        <v>3220</v>
      </c>
      <c r="D181" s="211" t="s">
        <v>2418</v>
      </c>
      <c r="E181" s="212" t="s">
        <v>3440</v>
      </c>
    </row>
    <row r="182" spans="1:5" x14ac:dyDescent="0.2">
      <c r="A182" s="210" t="s">
        <v>3420</v>
      </c>
      <c r="B182" s="210" t="s">
        <v>3219</v>
      </c>
      <c r="C182" s="210" t="s">
        <v>3220</v>
      </c>
      <c r="D182" s="211" t="s">
        <v>2418</v>
      </c>
      <c r="E182" s="212" t="s">
        <v>3439</v>
      </c>
    </row>
    <row r="183" spans="1:5" x14ac:dyDescent="0.2">
      <c r="A183" s="210" t="s">
        <v>3420</v>
      </c>
      <c r="B183" s="210" t="s">
        <v>3217</v>
      </c>
      <c r="C183" s="210" t="s">
        <v>3218</v>
      </c>
      <c r="D183" s="211" t="s">
        <v>2418</v>
      </c>
      <c r="E183" s="212" t="s">
        <v>3440</v>
      </c>
    </row>
    <row r="184" spans="1:5" x14ac:dyDescent="0.2">
      <c r="A184" s="210" t="s">
        <v>3420</v>
      </c>
      <c r="B184" s="210" t="s">
        <v>3217</v>
      </c>
      <c r="C184" s="210" t="s">
        <v>3218</v>
      </c>
      <c r="D184" s="211" t="s">
        <v>2418</v>
      </c>
      <c r="E184" s="212" t="s">
        <v>3439</v>
      </c>
    </row>
    <row r="185" spans="1:5" x14ac:dyDescent="0.2">
      <c r="A185" s="210" t="s">
        <v>3420</v>
      </c>
      <c r="B185" s="210" t="s">
        <v>3227</v>
      </c>
      <c r="C185" s="210" t="s">
        <v>3228</v>
      </c>
      <c r="D185" s="211" t="s">
        <v>2418</v>
      </c>
      <c r="E185" s="212" t="s">
        <v>3440</v>
      </c>
    </row>
    <row r="186" spans="1:5" x14ac:dyDescent="0.2">
      <c r="A186" s="210" t="s">
        <v>3420</v>
      </c>
      <c r="B186" s="210" t="s">
        <v>3227</v>
      </c>
      <c r="C186" s="210" t="s">
        <v>3228</v>
      </c>
      <c r="D186" s="211" t="s">
        <v>2418</v>
      </c>
      <c r="E186" s="212" t="s">
        <v>3438</v>
      </c>
    </row>
    <row r="187" spans="1:5" x14ac:dyDescent="0.2">
      <c r="A187" s="210" t="s">
        <v>3420</v>
      </c>
      <c r="B187" s="210" t="s">
        <v>3227</v>
      </c>
      <c r="C187" s="210" t="s">
        <v>3228</v>
      </c>
      <c r="D187" s="211" t="s">
        <v>2418</v>
      </c>
      <c r="E187" s="212" t="s">
        <v>3439</v>
      </c>
    </row>
    <row r="188" spans="1:5" x14ac:dyDescent="0.2">
      <c r="A188" s="210" t="s">
        <v>3420</v>
      </c>
      <c r="B188" s="210" t="s">
        <v>3023</v>
      </c>
      <c r="C188" s="210" t="s">
        <v>2705</v>
      </c>
      <c r="D188" s="211" t="s">
        <v>2418</v>
      </c>
      <c r="E188" s="212" t="s">
        <v>3440</v>
      </c>
    </row>
    <row r="189" spans="1:5" x14ac:dyDescent="0.2">
      <c r="A189" s="210" t="s">
        <v>3420</v>
      </c>
      <c r="B189" s="210" t="s">
        <v>3023</v>
      </c>
      <c r="C189" s="210" t="s">
        <v>2705</v>
      </c>
      <c r="D189" s="211" t="s">
        <v>2418</v>
      </c>
      <c r="E189" s="212" t="s">
        <v>3444</v>
      </c>
    </row>
    <row r="190" spans="1:5" x14ac:dyDescent="0.2">
      <c r="A190" s="210" t="s">
        <v>3420</v>
      </c>
      <c r="B190" s="210" t="s">
        <v>3225</v>
      </c>
      <c r="C190" s="210" t="s">
        <v>3226</v>
      </c>
      <c r="D190" s="211" t="s">
        <v>2418</v>
      </c>
      <c r="E190" s="212" t="s">
        <v>3440</v>
      </c>
    </row>
    <row r="191" spans="1:5" x14ac:dyDescent="0.2">
      <c r="A191" s="210" t="s">
        <v>3420</v>
      </c>
      <c r="B191" s="210" t="s">
        <v>3225</v>
      </c>
      <c r="C191" s="210" t="s">
        <v>3226</v>
      </c>
      <c r="D191" s="211" t="s">
        <v>2418</v>
      </c>
      <c r="E191" s="212" t="s">
        <v>3444</v>
      </c>
    </row>
    <row r="192" spans="1:5" x14ac:dyDescent="0.2">
      <c r="A192" s="210" t="s">
        <v>3420</v>
      </c>
      <c r="B192" s="210" t="s">
        <v>3221</v>
      </c>
      <c r="C192" s="210" t="s">
        <v>3222</v>
      </c>
      <c r="D192" s="211" t="s">
        <v>2418</v>
      </c>
      <c r="E192" s="212" t="s">
        <v>3440</v>
      </c>
    </row>
    <row r="193" spans="1:5" x14ac:dyDescent="0.2">
      <c r="A193" s="210" t="s">
        <v>3420</v>
      </c>
      <c r="B193" s="210" t="s">
        <v>3221</v>
      </c>
      <c r="C193" s="210" t="s">
        <v>3222</v>
      </c>
      <c r="D193" s="211" t="s">
        <v>2418</v>
      </c>
      <c r="E193" s="212" t="s">
        <v>3439</v>
      </c>
    </row>
    <row r="194" spans="1:5" x14ac:dyDescent="0.2">
      <c r="A194" s="210" t="s">
        <v>3420</v>
      </c>
      <c r="B194" s="210" t="s">
        <v>3211</v>
      </c>
      <c r="C194" s="210" t="s">
        <v>3212</v>
      </c>
      <c r="D194" s="211" t="s">
        <v>2418</v>
      </c>
      <c r="E194" s="212" t="s">
        <v>3440</v>
      </c>
    </row>
    <row r="195" spans="1:5" x14ac:dyDescent="0.2">
      <c r="A195" s="210" t="s">
        <v>3420</v>
      </c>
      <c r="B195" s="210" t="s">
        <v>3211</v>
      </c>
      <c r="C195" s="210" t="s">
        <v>3212</v>
      </c>
      <c r="D195" s="211" t="s">
        <v>2418</v>
      </c>
      <c r="E195" s="212" t="s">
        <v>3444</v>
      </c>
    </row>
    <row r="196" spans="1:5" x14ac:dyDescent="0.2">
      <c r="A196" s="210" t="s">
        <v>3420</v>
      </c>
      <c r="B196" s="210" t="s">
        <v>3211</v>
      </c>
      <c r="C196" s="210" t="s">
        <v>3212</v>
      </c>
      <c r="D196" s="211" t="s">
        <v>2418</v>
      </c>
      <c r="E196" s="212" t="s">
        <v>3439</v>
      </c>
    </row>
    <row r="197" spans="1:5" x14ac:dyDescent="0.2">
      <c r="A197" s="210" t="s">
        <v>3420</v>
      </c>
      <c r="B197" s="210" t="s">
        <v>3025</v>
      </c>
      <c r="C197" s="210" t="s">
        <v>2707</v>
      </c>
      <c r="D197" s="211" t="s">
        <v>2418</v>
      </c>
      <c r="E197" s="212" t="s">
        <v>3440</v>
      </c>
    </row>
    <row r="198" spans="1:5" x14ac:dyDescent="0.2">
      <c r="A198" s="210" t="s">
        <v>3420</v>
      </c>
      <c r="B198" s="210" t="s">
        <v>3025</v>
      </c>
      <c r="C198" s="210" t="s">
        <v>2707</v>
      </c>
      <c r="D198" s="211" t="s">
        <v>2418</v>
      </c>
      <c r="E198" s="212" t="s">
        <v>3438</v>
      </c>
    </row>
    <row r="199" spans="1:5" x14ac:dyDescent="0.2">
      <c r="A199" s="210" t="s">
        <v>3420</v>
      </c>
      <c r="B199" s="210" t="s">
        <v>3025</v>
      </c>
      <c r="C199" s="210" t="s">
        <v>2707</v>
      </c>
      <c r="D199" s="211" t="s">
        <v>2418</v>
      </c>
      <c r="E199" s="212" t="s">
        <v>3439</v>
      </c>
    </row>
    <row r="200" spans="1:5" x14ac:dyDescent="0.2">
      <c r="A200" s="210" t="s">
        <v>3420</v>
      </c>
      <c r="B200" s="210" t="s">
        <v>3213</v>
      </c>
      <c r="C200" s="210" t="s">
        <v>3214</v>
      </c>
      <c r="D200" s="211" t="s">
        <v>2418</v>
      </c>
      <c r="E200" s="212" t="s">
        <v>3440</v>
      </c>
    </row>
    <row r="201" spans="1:5" x14ac:dyDescent="0.2">
      <c r="A201" s="210" t="s">
        <v>3420</v>
      </c>
      <c r="B201" s="210" t="s">
        <v>3213</v>
      </c>
      <c r="C201" s="210" t="s">
        <v>3214</v>
      </c>
      <c r="D201" s="211" t="s">
        <v>2418</v>
      </c>
      <c r="E201" s="212" t="s">
        <v>3439</v>
      </c>
    </row>
    <row r="202" spans="1:5" x14ac:dyDescent="0.2">
      <c r="A202" s="210" t="s">
        <v>3420</v>
      </c>
      <c r="B202" s="210" t="s">
        <v>3028</v>
      </c>
      <c r="C202" s="210" t="s">
        <v>2710</v>
      </c>
      <c r="D202" s="211" t="s">
        <v>2418</v>
      </c>
      <c r="E202" s="212" t="s">
        <v>3440</v>
      </c>
    </row>
    <row r="203" spans="1:5" x14ac:dyDescent="0.2">
      <c r="A203" s="210" t="s">
        <v>3420</v>
      </c>
      <c r="B203" s="210" t="s">
        <v>3028</v>
      </c>
      <c r="C203" s="210" t="s">
        <v>2710</v>
      </c>
      <c r="D203" s="211" t="s">
        <v>2418</v>
      </c>
      <c r="E203" s="212" t="s">
        <v>3438</v>
      </c>
    </row>
    <row r="204" spans="1:5" x14ac:dyDescent="0.2">
      <c r="A204" s="210" t="s">
        <v>3420</v>
      </c>
      <c r="B204" s="210" t="s">
        <v>3028</v>
      </c>
      <c r="C204" s="210" t="s">
        <v>2710</v>
      </c>
      <c r="D204" s="211" t="s">
        <v>2418</v>
      </c>
      <c r="E204" s="212" t="s">
        <v>3439</v>
      </c>
    </row>
    <row r="205" spans="1:5" x14ac:dyDescent="0.2">
      <c r="A205" s="210" t="s">
        <v>3420</v>
      </c>
      <c r="B205" s="210" t="s">
        <v>3223</v>
      </c>
      <c r="C205" s="210" t="s">
        <v>3224</v>
      </c>
      <c r="D205" s="211" t="s">
        <v>2418</v>
      </c>
      <c r="E205" s="212" t="s">
        <v>3440</v>
      </c>
    </row>
    <row r="206" spans="1:5" x14ac:dyDescent="0.2">
      <c r="A206" s="210" t="s">
        <v>3420</v>
      </c>
      <c r="B206" s="210" t="s">
        <v>3223</v>
      </c>
      <c r="C206" s="210" t="s">
        <v>3224</v>
      </c>
      <c r="D206" s="211" t="s">
        <v>2418</v>
      </c>
      <c r="E206" s="212" t="s">
        <v>3438</v>
      </c>
    </row>
    <row r="207" spans="1:5" x14ac:dyDescent="0.2">
      <c r="A207" s="210" t="s">
        <v>3420</v>
      </c>
      <c r="B207" s="210" t="s">
        <v>3223</v>
      </c>
      <c r="C207" s="210" t="s">
        <v>3224</v>
      </c>
      <c r="D207" s="211" t="s">
        <v>2418</v>
      </c>
      <c r="E207" s="212" t="s">
        <v>3439</v>
      </c>
    </row>
    <row r="208" spans="1:5" x14ac:dyDescent="0.2">
      <c r="A208" s="210" t="s">
        <v>3420</v>
      </c>
      <c r="B208" s="210" t="s">
        <v>3231</v>
      </c>
      <c r="C208" s="210" t="s">
        <v>3232</v>
      </c>
      <c r="D208" s="211" t="s">
        <v>2418</v>
      </c>
      <c r="E208" s="212" t="s">
        <v>3440</v>
      </c>
    </row>
    <row r="209" spans="1:5" x14ac:dyDescent="0.2">
      <c r="A209" s="210" t="s">
        <v>3420</v>
      </c>
      <c r="B209" s="210" t="s">
        <v>3231</v>
      </c>
      <c r="C209" s="210" t="s">
        <v>3232</v>
      </c>
      <c r="D209" s="211" t="s">
        <v>2418</v>
      </c>
      <c r="E209" s="212" t="s">
        <v>3444</v>
      </c>
    </row>
    <row r="210" spans="1:5" x14ac:dyDescent="0.2">
      <c r="A210" s="210" t="s">
        <v>3420</v>
      </c>
      <c r="B210" s="210" t="s">
        <v>3231</v>
      </c>
      <c r="C210" s="210" t="s">
        <v>3232</v>
      </c>
      <c r="D210" s="211" t="s">
        <v>2418</v>
      </c>
      <c r="E210" s="212" t="s">
        <v>3439</v>
      </c>
    </row>
    <row r="211" spans="1:5" x14ac:dyDescent="0.2">
      <c r="A211" s="210" t="s">
        <v>3420</v>
      </c>
      <c r="B211" s="210" t="s">
        <v>3233</v>
      </c>
      <c r="C211" s="210" t="s">
        <v>3234</v>
      </c>
      <c r="D211" s="211" t="s">
        <v>2418</v>
      </c>
      <c r="E211" s="212" t="s">
        <v>3440</v>
      </c>
    </row>
    <row r="212" spans="1:5" x14ac:dyDescent="0.2">
      <c r="A212" s="210" t="s">
        <v>3420</v>
      </c>
      <c r="B212" s="210" t="s">
        <v>3233</v>
      </c>
      <c r="C212" s="210" t="s">
        <v>3234</v>
      </c>
      <c r="D212" s="211" t="s">
        <v>2418</v>
      </c>
      <c r="E212" s="212" t="s">
        <v>3439</v>
      </c>
    </row>
    <row r="213" spans="1:5" x14ac:dyDescent="0.2">
      <c r="A213" s="210" t="s">
        <v>3420</v>
      </c>
      <c r="B213" s="210" t="s">
        <v>3024</v>
      </c>
      <c r="C213" s="210" t="s">
        <v>2706</v>
      </c>
      <c r="D213" s="211" t="s">
        <v>2418</v>
      </c>
      <c r="E213" s="212" t="s">
        <v>3440</v>
      </c>
    </row>
    <row r="214" spans="1:5" x14ac:dyDescent="0.2">
      <c r="A214" s="210" t="s">
        <v>3420</v>
      </c>
      <c r="B214" s="210" t="s">
        <v>3024</v>
      </c>
      <c r="C214" s="210" t="s">
        <v>2706</v>
      </c>
      <c r="D214" s="211" t="s">
        <v>2418</v>
      </c>
      <c r="E214" s="212" t="s">
        <v>3438</v>
      </c>
    </row>
    <row r="215" spans="1:5" x14ac:dyDescent="0.2">
      <c r="A215" s="210" t="s">
        <v>3420</v>
      </c>
      <c r="B215" s="210" t="s">
        <v>3026</v>
      </c>
      <c r="C215" s="210" t="s">
        <v>2708</v>
      </c>
      <c r="D215" s="211" t="s">
        <v>2418</v>
      </c>
      <c r="E215" s="212" t="s">
        <v>3440</v>
      </c>
    </row>
    <row r="216" spans="1:5" x14ac:dyDescent="0.2">
      <c r="A216" s="210" t="s">
        <v>3420</v>
      </c>
      <c r="B216" s="210" t="s">
        <v>3026</v>
      </c>
      <c r="C216" s="210" t="s">
        <v>2708</v>
      </c>
      <c r="D216" s="211" t="s">
        <v>2418</v>
      </c>
      <c r="E216" s="212" t="s">
        <v>3438</v>
      </c>
    </row>
    <row r="217" spans="1:5" x14ac:dyDescent="0.2">
      <c r="A217" s="210" t="s">
        <v>3420</v>
      </c>
      <c r="B217" s="210" t="s">
        <v>3229</v>
      </c>
      <c r="C217" s="210" t="s">
        <v>3230</v>
      </c>
      <c r="D217" s="211" t="s">
        <v>2418</v>
      </c>
      <c r="E217" s="212" t="s">
        <v>3440</v>
      </c>
    </row>
    <row r="218" spans="1:5" x14ac:dyDescent="0.2">
      <c r="A218" s="210" t="s">
        <v>3420</v>
      </c>
      <c r="B218" s="210" t="s">
        <v>3229</v>
      </c>
      <c r="C218" s="210" t="s">
        <v>3230</v>
      </c>
      <c r="D218" s="211" t="s">
        <v>2418</v>
      </c>
      <c r="E218" s="212" t="s">
        <v>3444</v>
      </c>
    </row>
    <row r="219" spans="1:5" x14ac:dyDescent="0.2">
      <c r="A219" s="210" t="s">
        <v>3420</v>
      </c>
      <c r="B219" s="210" t="s">
        <v>2559</v>
      </c>
      <c r="C219" s="210" t="s">
        <v>1983</v>
      </c>
      <c r="D219" s="211" t="s">
        <v>3042</v>
      </c>
      <c r="E219" s="212" t="s">
        <v>3440</v>
      </c>
    </row>
    <row r="220" spans="1:5" x14ac:dyDescent="0.2">
      <c r="A220" s="210" t="s">
        <v>3420</v>
      </c>
      <c r="B220" s="210" t="s">
        <v>2560</v>
      </c>
      <c r="C220" s="210" t="s">
        <v>1637</v>
      </c>
      <c r="D220" s="211" t="s">
        <v>3042</v>
      </c>
      <c r="E220" s="212" t="s">
        <v>3440</v>
      </c>
    </row>
    <row r="221" spans="1:5" x14ac:dyDescent="0.2">
      <c r="A221" s="210" t="s">
        <v>3420</v>
      </c>
      <c r="B221" s="210" t="s">
        <v>2561</v>
      </c>
      <c r="C221" s="210" t="s">
        <v>2004</v>
      </c>
      <c r="D221" s="211" t="s">
        <v>1864</v>
      </c>
      <c r="E221" s="212" t="s">
        <v>3439</v>
      </c>
    </row>
    <row r="222" spans="1:5" x14ac:dyDescent="0.2">
      <c r="A222" s="210" t="s">
        <v>3420</v>
      </c>
      <c r="B222" s="210" t="s">
        <v>2562</v>
      </c>
      <c r="C222" s="210" t="s">
        <v>2006</v>
      </c>
      <c r="D222" s="211" t="s">
        <v>1864</v>
      </c>
      <c r="E222" s="212" t="s">
        <v>3439</v>
      </c>
    </row>
    <row r="223" spans="1:5" x14ac:dyDescent="0.2">
      <c r="A223" s="210" t="s">
        <v>3420</v>
      </c>
      <c r="B223" s="210" t="s">
        <v>2563</v>
      </c>
      <c r="C223" s="210" t="s">
        <v>1712</v>
      </c>
      <c r="D223" s="211" t="s">
        <v>1864</v>
      </c>
      <c r="E223" s="212" t="s">
        <v>3438</v>
      </c>
    </row>
    <row r="224" spans="1:5" x14ac:dyDescent="0.2">
      <c r="A224" s="210" t="s">
        <v>3420</v>
      </c>
      <c r="B224" s="210" t="s">
        <v>2563</v>
      </c>
      <c r="C224" s="210" t="s">
        <v>1712</v>
      </c>
      <c r="D224" s="211" t="s">
        <v>1864</v>
      </c>
      <c r="E224" s="212" t="s">
        <v>3439</v>
      </c>
    </row>
    <row r="225" spans="1:5" x14ac:dyDescent="0.2">
      <c r="A225" s="210" t="s">
        <v>3420</v>
      </c>
      <c r="B225" s="210" t="s">
        <v>2465</v>
      </c>
      <c r="C225" s="210" t="s">
        <v>2466</v>
      </c>
      <c r="D225" s="211" t="s">
        <v>1864</v>
      </c>
      <c r="E225" s="212" t="s">
        <v>3439</v>
      </c>
    </row>
    <row r="226" spans="1:5" x14ac:dyDescent="0.2">
      <c r="A226" s="210" t="s">
        <v>3420</v>
      </c>
      <c r="B226" s="210" t="s">
        <v>2452</v>
      </c>
      <c r="C226" s="210" t="s">
        <v>2453</v>
      </c>
      <c r="D226" s="211" t="s">
        <v>1864</v>
      </c>
      <c r="E226" s="212" t="s">
        <v>3443</v>
      </c>
    </row>
    <row r="227" spans="1:5" x14ac:dyDescent="0.2">
      <c r="A227" s="210" t="s">
        <v>3420</v>
      </c>
      <c r="B227" s="210" t="s">
        <v>2452</v>
      </c>
      <c r="C227" s="210" t="s">
        <v>2453</v>
      </c>
      <c r="D227" s="211" t="s">
        <v>1864</v>
      </c>
      <c r="E227" s="212" t="s">
        <v>3444</v>
      </c>
    </row>
    <row r="228" spans="1:5" x14ac:dyDescent="0.2">
      <c r="A228" s="210" t="s">
        <v>3420</v>
      </c>
      <c r="B228" s="210" t="s">
        <v>2450</v>
      </c>
      <c r="C228" s="210" t="s">
        <v>2451</v>
      </c>
      <c r="D228" s="211" t="s">
        <v>1864</v>
      </c>
      <c r="E228" s="212" t="s">
        <v>3443</v>
      </c>
    </row>
    <row r="229" spans="1:5" x14ac:dyDescent="0.2">
      <c r="A229" s="210" t="s">
        <v>3420</v>
      </c>
      <c r="B229" s="210" t="s">
        <v>2564</v>
      </c>
      <c r="C229" s="210" t="s">
        <v>1923</v>
      </c>
      <c r="D229" s="211" t="s">
        <v>1864</v>
      </c>
      <c r="E229" s="212" t="s">
        <v>3443</v>
      </c>
    </row>
    <row r="230" spans="1:5" x14ac:dyDescent="0.2">
      <c r="A230" s="210" t="s">
        <v>3420</v>
      </c>
      <c r="B230" s="210" t="s">
        <v>2564</v>
      </c>
      <c r="C230" s="210" t="s">
        <v>1923</v>
      </c>
      <c r="D230" s="211" t="s">
        <v>1864</v>
      </c>
      <c r="E230" s="212" t="s">
        <v>3444</v>
      </c>
    </row>
    <row r="231" spans="1:5" x14ac:dyDescent="0.2">
      <c r="A231" s="210" t="s">
        <v>3420</v>
      </c>
      <c r="B231" s="210" t="s">
        <v>2564</v>
      </c>
      <c r="C231" s="210" t="s">
        <v>1923</v>
      </c>
      <c r="D231" s="211" t="s">
        <v>1864</v>
      </c>
      <c r="E231" s="212" t="s">
        <v>3439</v>
      </c>
    </row>
    <row r="232" spans="1:5" x14ac:dyDescent="0.2">
      <c r="A232" s="210" t="s">
        <v>3420</v>
      </c>
      <c r="B232" s="210" t="s">
        <v>2565</v>
      </c>
      <c r="C232" s="210" t="s">
        <v>2001</v>
      </c>
      <c r="D232" s="211" t="s">
        <v>1864</v>
      </c>
      <c r="E232" s="212" t="s">
        <v>3443</v>
      </c>
    </row>
    <row r="233" spans="1:5" x14ac:dyDescent="0.2">
      <c r="A233" s="210" t="s">
        <v>3420</v>
      </c>
      <c r="B233" s="210" t="s">
        <v>2565</v>
      </c>
      <c r="C233" s="210" t="s">
        <v>2001</v>
      </c>
      <c r="D233" s="211" t="s">
        <v>1864</v>
      </c>
      <c r="E233" s="212" t="s">
        <v>3444</v>
      </c>
    </row>
    <row r="234" spans="1:5" x14ac:dyDescent="0.2">
      <c r="A234" s="210" t="s">
        <v>3420</v>
      </c>
      <c r="B234" s="210" t="s">
        <v>2566</v>
      </c>
      <c r="C234" s="210" t="s">
        <v>2151</v>
      </c>
      <c r="D234" s="211" t="s">
        <v>1864</v>
      </c>
      <c r="E234" s="212" t="s">
        <v>3443</v>
      </c>
    </row>
    <row r="235" spans="1:5" x14ac:dyDescent="0.2">
      <c r="A235" s="210" t="s">
        <v>3420</v>
      </c>
      <c r="B235" s="210" t="s">
        <v>2566</v>
      </c>
      <c r="C235" s="210" t="s">
        <v>2151</v>
      </c>
      <c r="D235" s="211" t="s">
        <v>1864</v>
      </c>
      <c r="E235" s="212" t="s">
        <v>3440</v>
      </c>
    </row>
    <row r="236" spans="1:5" x14ac:dyDescent="0.2">
      <c r="A236" s="210" t="s">
        <v>3420</v>
      </c>
      <c r="B236" s="210" t="s">
        <v>2566</v>
      </c>
      <c r="C236" s="210" t="s">
        <v>2151</v>
      </c>
      <c r="D236" s="211" t="s">
        <v>1864</v>
      </c>
      <c r="E236" s="212" t="s">
        <v>3444</v>
      </c>
    </row>
    <row r="237" spans="1:5" x14ac:dyDescent="0.2">
      <c r="A237" s="210" t="s">
        <v>3420</v>
      </c>
      <c r="B237" s="210" t="s">
        <v>2566</v>
      </c>
      <c r="C237" s="210" t="s">
        <v>2151</v>
      </c>
      <c r="D237" s="211" t="s">
        <v>1864</v>
      </c>
      <c r="E237" s="212" t="s">
        <v>3439</v>
      </c>
    </row>
    <row r="238" spans="1:5" x14ac:dyDescent="0.2">
      <c r="A238" s="210" t="s">
        <v>3420</v>
      </c>
      <c r="B238" s="210" t="s">
        <v>2567</v>
      </c>
      <c r="C238" s="210" t="s">
        <v>1924</v>
      </c>
      <c r="D238" s="211" t="s">
        <v>1864</v>
      </c>
      <c r="E238" s="212" t="s">
        <v>3443</v>
      </c>
    </row>
    <row r="239" spans="1:5" x14ac:dyDescent="0.2">
      <c r="A239" s="210" t="s">
        <v>3420</v>
      </c>
      <c r="B239" s="210" t="s">
        <v>2567</v>
      </c>
      <c r="C239" s="210" t="s">
        <v>1924</v>
      </c>
      <c r="D239" s="211" t="s">
        <v>1864</v>
      </c>
      <c r="E239" s="212" t="s">
        <v>3438</v>
      </c>
    </row>
    <row r="240" spans="1:5" x14ac:dyDescent="0.2">
      <c r="A240" s="210" t="s">
        <v>3420</v>
      </c>
      <c r="B240" s="210" t="s">
        <v>2567</v>
      </c>
      <c r="C240" s="210" t="s">
        <v>1924</v>
      </c>
      <c r="D240" s="211" t="s">
        <v>1864</v>
      </c>
      <c r="E240" s="212" t="s">
        <v>3439</v>
      </c>
    </row>
    <row r="241" spans="1:5" x14ac:dyDescent="0.2">
      <c r="A241" s="210" t="s">
        <v>3420</v>
      </c>
      <c r="B241" s="210" t="s">
        <v>2568</v>
      </c>
      <c r="C241" s="210" t="s">
        <v>2002</v>
      </c>
      <c r="D241" s="211" t="s">
        <v>1864</v>
      </c>
      <c r="E241" s="212" t="s">
        <v>3443</v>
      </c>
    </row>
    <row r="242" spans="1:5" x14ac:dyDescent="0.2">
      <c r="A242" s="210" t="s">
        <v>3420</v>
      </c>
      <c r="B242" s="210" t="s">
        <v>2568</v>
      </c>
      <c r="C242" s="210" t="s">
        <v>2002</v>
      </c>
      <c r="D242" s="211" t="s">
        <v>1864</v>
      </c>
      <c r="E242" s="212" t="s">
        <v>3438</v>
      </c>
    </row>
    <row r="243" spans="1:5" x14ac:dyDescent="0.2">
      <c r="A243" s="210" t="s">
        <v>3420</v>
      </c>
      <c r="B243" s="210" t="s">
        <v>2569</v>
      </c>
      <c r="C243" s="210" t="s">
        <v>2000</v>
      </c>
      <c r="D243" s="211" t="s">
        <v>1864</v>
      </c>
      <c r="E243" s="212" t="s">
        <v>3443</v>
      </c>
    </row>
    <row r="244" spans="1:5" x14ac:dyDescent="0.2">
      <c r="A244" s="210" t="s">
        <v>3420</v>
      </c>
      <c r="B244" s="210" t="s">
        <v>2570</v>
      </c>
      <c r="C244" s="210" t="s">
        <v>1931</v>
      </c>
      <c r="D244" s="211" t="s">
        <v>1864</v>
      </c>
      <c r="E244" s="212" t="s">
        <v>3443</v>
      </c>
    </row>
    <row r="245" spans="1:5" x14ac:dyDescent="0.2">
      <c r="A245" s="210" t="s">
        <v>3420</v>
      </c>
      <c r="B245" s="210" t="s">
        <v>2570</v>
      </c>
      <c r="C245" s="210" t="s">
        <v>1931</v>
      </c>
      <c r="D245" s="211" t="s">
        <v>1864</v>
      </c>
      <c r="E245" s="212" t="s">
        <v>3444</v>
      </c>
    </row>
    <row r="246" spans="1:5" x14ac:dyDescent="0.2">
      <c r="A246" s="210" t="s">
        <v>3420</v>
      </c>
      <c r="B246" s="210" t="s">
        <v>2570</v>
      </c>
      <c r="C246" s="210" t="s">
        <v>1931</v>
      </c>
      <c r="D246" s="211" t="s">
        <v>1864</v>
      </c>
      <c r="E246" s="212" t="s">
        <v>3439</v>
      </c>
    </row>
    <row r="247" spans="1:5" x14ac:dyDescent="0.2">
      <c r="A247" s="210" t="s">
        <v>3420</v>
      </c>
      <c r="B247" s="210" t="s">
        <v>2571</v>
      </c>
      <c r="C247" s="210" t="s">
        <v>1999</v>
      </c>
      <c r="D247" s="211" t="s">
        <v>1864</v>
      </c>
      <c r="E247" s="212" t="s">
        <v>3443</v>
      </c>
    </row>
    <row r="248" spans="1:5" x14ac:dyDescent="0.2">
      <c r="A248" s="210" t="s">
        <v>3420</v>
      </c>
      <c r="B248" s="210" t="s">
        <v>2571</v>
      </c>
      <c r="C248" s="210" t="s">
        <v>1999</v>
      </c>
      <c r="D248" s="211" t="s">
        <v>1864</v>
      </c>
      <c r="E248" s="212" t="s">
        <v>3444</v>
      </c>
    </row>
    <row r="249" spans="1:5" x14ac:dyDescent="0.2">
      <c r="A249" s="210" t="s">
        <v>3420</v>
      </c>
      <c r="B249" s="210" t="s">
        <v>2572</v>
      </c>
      <c r="C249" s="210" t="s">
        <v>1926</v>
      </c>
      <c r="D249" s="211" t="s">
        <v>1864</v>
      </c>
      <c r="E249" s="212" t="s">
        <v>3443</v>
      </c>
    </row>
    <row r="250" spans="1:5" x14ac:dyDescent="0.2">
      <c r="A250" s="210" t="s">
        <v>3420</v>
      </c>
      <c r="B250" s="210" t="s">
        <v>2572</v>
      </c>
      <c r="C250" s="210" t="s">
        <v>1926</v>
      </c>
      <c r="D250" s="211" t="s">
        <v>1864</v>
      </c>
      <c r="E250" s="212" t="s">
        <v>3444</v>
      </c>
    </row>
    <row r="251" spans="1:5" x14ac:dyDescent="0.2">
      <c r="A251" s="210" t="s">
        <v>3420</v>
      </c>
      <c r="B251" s="210" t="s">
        <v>2572</v>
      </c>
      <c r="C251" s="210" t="s">
        <v>1926</v>
      </c>
      <c r="D251" s="211" t="s">
        <v>1864</v>
      </c>
      <c r="E251" s="212" t="s">
        <v>3439</v>
      </c>
    </row>
    <row r="252" spans="1:5" x14ac:dyDescent="0.2">
      <c r="A252" s="210" t="s">
        <v>3420</v>
      </c>
      <c r="B252" s="210" t="s">
        <v>2573</v>
      </c>
      <c r="C252" s="210" t="s">
        <v>2003</v>
      </c>
      <c r="D252" s="211" t="s">
        <v>1864</v>
      </c>
      <c r="E252" s="212" t="s">
        <v>3443</v>
      </c>
    </row>
    <row r="253" spans="1:5" x14ac:dyDescent="0.2">
      <c r="A253" s="210" t="s">
        <v>3420</v>
      </c>
      <c r="B253" s="210" t="s">
        <v>2573</v>
      </c>
      <c r="C253" s="210" t="s">
        <v>2003</v>
      </c>
      <c r="D253" s="211" t="s">
        <v>1864</v>
      </c>
      <c r="E253" s="212" t="s">
        <v>3444</v>
      </c>
    </row>
    <row r="254" spans="1:5" x14ac:dyDescent="0.2">
      <c r="A254" s="210" t="s">
        <v>3420</v>
      </c>
      <c r="B254" s="210" t="s">
        <v>2574</v>
      </c>
      <c r="C254" s="210" t="s">
        <v>1916</v>
      </c>
      <c r="D254" s="211" t="s">
        <v>1864</v>
      </c>
      <c r="E254" s="212" t="s">
        <v>3443</v>
      </c>
    </row>
    <row r="255" spans="1:5" x14ac:dyDescent="0.2">
      <c r="A255" s="210" t="s">
        <v>3420</v>
      </c>
      <c r="B255" s="210" t="s">
        <v>2574</v>
      </c>
      <c r="C255" s="210" t="s">
        <v>1916</v>
      </c>
      <c r="D255" s="211" t="s">
        <v>1864</v>
      </c>
      <c r="E255" s="212" t="s">
        <v>3444</v>
      </c>
    </row>
    <row r="256" spans="1:5" x14ac:dyDescent="0.2">
      <c r="A256" s="210" t="s">
        <v>3420</v>
      </c>
      <c r="B256" s="210" t="s">
        <v>2574</v>
      </c>
      <c r="C256" s="210" t="s">
        <v>1916</v>
      </c>
      <c r="D256" s="211" t="s">
        <v>1864</v>
      </c>
      <c r="E256" s="212" t="s">
        <v>3439</v>
      </c>
    </row>
    <row r="257" spans="1:5" x14ac:dyDescent="0.2">
      <c r="A257" s="210" t="s">
        <v>3420</v>
      </c>
      <c r="B257" s="210" t="s">
        <v>2575</v>
      </c>
      <c r="C257" s="210" t="s">
        <v>1998</v>
      </c>
      <c r="D257" s="211" t="s">
        <v>1864</v>
      </c>
      <c r="E257" s="212" t="s">
        <v>3443</v>
      </c>
    </row>
    <row r="258" spans="1:5" x14ac:dyDescent="0.2">
      <c r="A258" s="210" t="s">
        <v>3420</v>
      </c>
      <c r="B258" s="210" t="s">
        <v>2575</v>
      </c>
      <c r="C258" s="210" t="s">
        <v>1998</v>
      </c>
      <c r="D258" s="211" t="s">
        <v>1864</v>
      </c>
      <c r="E258" s="212" t="s">
        <v>3444</v>
      </c>
    </row>
    <row r="259" spans="1:5" x14ac:dyDescent="0.2">
      <c r="A259" s="210" t="s">
        <v>3420</v>
      </c>
      <c r="B259" s="210" t="s">
        <v>2454</v>
      </c>
      <c r="C259" s="210" t="s">
        <v>2455</v>
      </c>
      <c r="D259" s="211" t="s">
        <v>1864</v>
      </c>
      <c r="E259" s="212" t="s">
        <v>3443</v>
      </c>
    </row>
    <row r="260" spans="1:5" x14ac:dyDescent="0.2">
      <c r="A260" s="210" t="s">
        <v>3420</v>
      </c>
      <c r="B260" s="210" t="s">
        <v>1667</v>
      </c>
      <c r="C260" s="210" t="s">
        <v>1543</v>
      </c>
      <c r="D260" s="211" t="s">
        <v>1864</v>
      </c>
      <c r="E260" s="212" t="s">
        <v>3443</v>
      </c>
    </row>
    <row r="261" spans="1:5" x14ac:dyDescent="0.2">
      <c r="A261" s="210" t="s">
        <v>3420</v>
      </c>
      <c r="B261" s="210" t="s">
        <v>1667</v>
      </c>
      <c r="C261" s="210" t="s">
        <v>1543</v>
      </c>
      <c r="D261" s="211" t="s">
        <v>1864</v>
      </c>
      <c r="E261" s="212" t="s">
        <v>3440</v>
      </c>
    </row>
    <row r="262" spans="1:5" x14ac:dyDescent="0.2">
      <c r="A262" s="210" t="s">
        <v>3420</v>
      </c>
      <c r="B262" s="210" t="s">
        <v>1667</v>
      </c>
      <c r="C262" s="210" t="s">
        <v>1543</v>
      </c>
      <c r="D262" s="211" t="s">
        <v>1864</v>
      </c>
      <c r="E262" s="212" t="s">
        <v>3438</v>
      </c>
    </row>
    <row r="263" spans="1:5" x14ac:dyDescent="0.2">
      <c r="A263" s="210" t="s">
        <v>3420</v>
      </c>
      <c r="B263" s="210" t="s">
        <v>1667</v>
      </c>
      <c r="C263" s="210" t="s">
        <v>1543</v>
      </c>
      <c r="D263" s="211" t="s">
        <v>1864</v>
      </c>
      <c r="E263" s="212" t="s">
        <v>3444</v>
      </c>
    </row>
    <row r="264" spans="1:5" x14ac:dyDescent="0.2">
      <c r="A264" s="210" t="s">
        <v>3420</v>
      </c>
      <c r="B264" s="210" t="s">
        <v>1667</v>
      </c>
      <c r="C264" s="210" t="s">
        <v>1543</v>
      </c>
      <c r="D264" s="211" t="s">
        <v>1864</v>
      </c>
      <c r="E264" s="212" t="s">
        <v>3445</v>
      </c>
    </row>
    <row r="265" spans="1:5" x14ac:dyDescent="0.2">
      <c r="A265" s="210" t="s">
        <v>3420</v>
      </c>
      <c r="B265" s="210" t="s">
        <v>3293</v>
      </c>
      <c r="C265" s="210" t="s">
        <v>1544</v>
      </c>
      <c r="D265" s="211" t="s">
        <v>1864</v>
      </c>
      <c r="E265" s="212" t="s">
        <v>3443</v>
      </c>
    </row>
    <row r="266" spans="1:5" x14ac:dyDescent="0.2">
      <c r="A266" s="210" t="s">
        <v>3420</v>
      </c>
      <c r="B266" s="210" t="s">
        <v>3293</v>
      </c>
      <c r="C266" s="210" t="s">
        <v>1544</v>
      </c>
      <c r="D266" s="211" t="s">
        <v>1864</v>
      </c>
      <c r="E266" s="212" t="s">
        <v>3440</v>
      </c>
    </row>
    <row r="267" spans="1:5" x14ac:dyDescent="0.2">
      <c r="A267" s="210" t="s">
        <v>3420</v>
      </c>
      <c r="B267" s="210" t="s">
        <v>3293</v>
      </c>
      <c r="C267" s="210" t="s">
        <v>1544</v>
      </c>
      <c r="D267" s="211" t="s">
        <v>1864</v>
      </c>
      <c r="E267" s="212" t="s">
        <v>3438</v>
      </c>
    </row>
    <row r="268" spans="1:5" x14ac:dyDescent="0.2">
      <c r="A268" s="210" t="s">
        <v>3420</v>
      </c>
      <c r="B268" s="210" t="s">
        <v>3293</v>
      </c>
      <c r="C268" s="210" t="s">
        <v>1544</v>
      </c>
      <c r="D268" s="211" t="s">
        <v>1864</v>
      </c>
      <c r="E268" s="212" t="s">
        <v>3444</v>
      </c>
    </row>
    <row r="269" spans="1:5" x14ac:dyDescent="0.2">
      <c r="A269" s="210" t="s">
        <v>3420</v>
      </c>
      <c r="B269" s="210" t="s">
        <v>3293</v>
      </c>
      <c r="C269" s="210" t="s">
        <v>1544</v>
      </c>
      <c r="D269" s="211" t="s">
        <v>1864</v>
      </c>
      <c r="E269" s="212" t="s">
        <v>3445</v>
      </c>
    </row>
    <row r="270" spans="1:5" x14ac:dyDescent="0.2">
      <c r="A270" s="210" t="s">
        <v>3420</v>
      </c>
      <c r="B270" s="210" t="s">
        <v>2576</v>
      </c>
      <c r="C270" s="210" t="s">
        <v>1980</v>
      </c>
      <c r="D270" s="211" t="s">
        <v>1864</v>
      </c>
      <c r="E270" s="212" t="s">
        <v>3443</v>
      </c>
    </row>
    <row r="271" spans="1:5" x14ac:dyDescent="0.2">
      <c r="A271" s="210" t="s">
        <v>3420</v>
      </c>
      <c r="B271" s="210" t="s">
        <v>2576</v>
      </c>
      <c r="C271" s="210" t="s">
        <v>1980</v>
      </c>
      <c r="D271" s="211" t="s">
        <v>1864</v>
      </c>
      <c r="E271" s="212" t="s">
        <v>3440</v>
      </c>
    </row>
    <row r="272" spans="1:5" x14ac:dyDescent="0.2">
      <c r="A272" s="210" t="s">
        <v>3420</v>
      </c>
      <c r="B272" s="210" t="s">
        <v>2576</v>
      </c>
      <c r="C272" s="210" t="s">
        <v>1980</v>
      </c>
      <c r="D272" s="211" t="s">
        <v>1864</v>
      </c>
      <c r="E272" s="212" t="s">
        <v>3439</v>
      </c>
    </row>
    <row r="273" spans="1:5" x14ac:dyDescent="0.2">
      <c r="A273" s="210" t="s">
        <v>3420</v>
      </c>
      <c r="B273" s="210" t="s">
        <v>3060</v>
      </c>
      <c r="C273" s="210" t="s">
        <v>3061</v>
      </c>
      <c r="D273" s="211" t="s">
        <v>1864</v>
      </c>
      <c r="E273" s="212" t="s">
        <v>3443</v>
      </c>
    </row>
    <row r="274" spans="1:5" x14ac:dyDescent="0.2">
      <c r="A274" s="210" t="s">
        <v>3420</v>
      </c>
      <c r="B274" s="210" t="s">
        <v>3060</v>
      </c>
      <c r="C274" s="210" t="s">
        <v>3061</v>
      </c>
      <c r="D274" s="211" t="s">
        <v>1864</v>
      </c>
      <c r="E274" s="212" t="s">
        <v>3439</v>
      </c>
    </row>
    <row r="275" spans="1:5" x14ac:dyDescent="0.2">
      <c r="A275" s="210" t="s">
        <v>3420</v>
      </c>
      <c r="B275" s="210" t="s">
        <v>2307</v>
      </c>
      <c r="C275" s="210" t="s">
        <v>270</v>
      </c>
      <c r="D275" s="211" t="s">
        <v>1864</v>
      </c>
      <c r="E275" s="212" t="s">
        <v>3443</v>
      </c>
    </row>
    <row r="276" spans="1:5" x14ac:dyDescent="0.2">
      <c r="A276" s="210" t="s">
        <v>3420</v>
      </c>
      <c r="B276" s="210" t="s">
        <v>2307</v>
      </c>
      <c r="C276" s="210" t="s">
        <v>270</v>
      </c>
      <c r="D276" s="211" t="s">
        <v>1864</v>
      </c>
      <c r="E276" s="212" t="s">
        <v>3440</v>
      </c>
    </row>
    <row r="277" spans="1:5" x14ac:dyDescent="0.2">
      <c r="A277" s="210" t="s">
        <v>3420</v>
      </c>
      <c r="B277" s="210" t="s">
        <v>2307</v>
      </c>
      <c r="C277" s="210" t="s">
        <v>270</v>
      </c>
      <c r="D277" s="211" t="s">
        <v>1864</v>
      </c>
      <c r="E277" s="212" t="s">
        <v>3439</v>
      </c>
    </row>
    <row r="278" spans="1:5" x14ac:dyDescent="0.2">
      <c r="A278" s="210" t="s">
        <v>3420</v>
      </c>
      <c r="B278" s="210" t="s">
        <v>2686</v>
      </c>
      <c r="C278" s="210" t="s">
        <v>2150</v>
      </c>
      <c r="D278" s="211" t="s">
        <v>1864</v>
      </c>
      <c r="E278" s="212" t="s">
        <v>3443</v>
      </c>
    </row>
    <row r="279" spans="1:5" x14ac:dyDescent="0.2">
      <c r="A279" s="210" t="s">
        <v>3420</v>
      </c>
      <c r="B279" s="210" t="s">
        <v>2577</v>
      </c>
      <c r="C279" s="210" t="s">
        <v>2234</v>
      </c>
      <c r="D279" s="211" t="s">
        <v>1864</v>
      </c>
      <c r="E279" s="212" t="s">
        <v>3439</v>
      </c>
    </row>
    <row r="280" spans="1:5" x14ac:dyDescent="0.2">
      <c r="A280" s="210" t="s">
        <v>3420</v>
      </c>
      <c r="B280" s="210" t="s">
        <v>2578</v>
      </c>
      <c r="C280" s="210" t="s">
        <v>2233</v>
      </c>
      <c r="D280" s="211" t="s">
        <v>1864</v>
      </c>
      <c r="E280" s="212" t="s">
        <v>3443</v>
      </c>
    </row>
    <row r="281" spans="1:5" x14ac:dyDescent="0.2">
      <c r="A281" s="210" t="s">
        <v>3420</v>
      </c>
      <c r="B281" s="210" t="s">
        <v>2578</v>
      </c>
      <c r="C281" s="210" t="s">
        <v>2233</v>
      </c>
      <c r="D281" s="211" t="s">
        <v>1864</v>
      </c>
      <c r="E281" s="212" t="s">
        <v>3440</v>
      </c>
    </row>
    <row r="282" spans="1:5" x14ac:dyDescent="0.2">
      <c r="A282" s="210" t="s">
        <v>3420</v>
      </c>
      <c r="B282" s="210" t="s">
        <v>2578</v>
      </c>
      <c r="C282" s="210" t="s">
        <v>2233</v>
      </c>
      <c r="D282" s="211" t="s">
        <v>1864</v>
      </c>
      <c r="E282" s="212" t="s">
        <v>3444</v>
      </c>
    </row>
    <row r="283" spans="1:5" x14ac:dyDescent="0.2">
      <c r="A283" s="210" t="s">
        <v>3420</v>
      </c>
      <c r="B283" s="210" t="s">
        <v>2578</v>
      </c>
      <c r="C283" s="210" t="s">
        <v>2233</v>
      </c>
      <c r="D283" s="211" t="s">
        <v>1864</v>
      </c>
      <c r="E283" s="212" t="s">
        <v>3439</v>
      </c>
    </row>
    <row r="284" spans="1:5" x14ac:dyDescent="0.2">
      <c r="A284" s="210" t="s">
        <v>3420</v>
      </c>
      <c r="B284" s="210" t="s">
        <v>2579</v>
      </c>
      <c r="C284" s="210" t="s">
        <v>2005</v>
      </c>
      <c r="D284" s="211" t="s">
        <v>1864</v>
      </c>
      <c r="E284" s="212" t="s">
        <v>3439</v>
      </c>
    </row>
    <row r="285" spans="1:5" x14ac:dyDescent="0.2">
      <c r="A285" s="210" t="s">
        <v>3420</v>
      </c>
      <c r="B285" s="210" t="s">
        <v>2580</v>
      </c>
      <c r="C285" s="210" t="s">
        <v>1925</v>
      </c>
      <c r="D285" s="211" t="s">
        <v>1864</v>
      </c>
      <c r="E285" s="212" t="s">
        <v>3443</v>
      </c>
    </row>
    <row r="286" spans="1:5" x14ac:dyDescent="0.2">
      <c r="A286" s="210" t="s">
        <v>3420</v>
      </c>
      <c r="B286" s="210" t="s">
        <v>2580</v>
      </c>
      <c r="C286" s="210" t="s">
        <v>1925</v>
      </c>
      <c r="D286" s="211" t="s">
        <v>1864</v>
      </c>
      <c r="E286" s="212" t="s">
        <v>3439</v>
      </c>
    </row>
    <row r="287" spans="1:5" x14ac:dyDescent="0.2">
      <c r="A287" s="210" t="s">
        <v>3420</v>
      </c>
      <c r="B287" s="210" t="s">
        <v>2552</v>
      </c>
      <c r="C287" s="210" t="s">
        <v>2553</v>
      </c>
      <c r="D287" s="211" t="s">
        <v>1864</v>
      </c>
      <c r="E287" s="212" t="s">
        <v>3443</v>
      </c>
    </row>
    <row r="288" spans="1:5" x14ac:dyDescent="0.2">
      <c r="A288" s="210" t="s">
        <v>3420</v>
      </c>
      <c r="B288" s="210" t="s">
        <v>2581</v>
      </c>
      <c r="C288" s="210" t="s">
        <v>1975</v>
      </c>
      <c r="D288" s="211" t="s">
        <v>1864</v>
      </c>
      <c r="E288" s="212" t="s">
        <v>3443</v>
      </c>
    </row>
    <row r="289" spans="1:5" x14ac:dyDescent="0.2">
      <c r="A289" s="210" t="s">
        <v>3420</v>
      </c>
      <c r="B289" s="210" t="s">
        <v>2581</v>
      </c>
      <c r="C289" s="210" t="s">
        <v>1975</v>
      </c>
      <c r="D289" s="211" t="s">
        <v>1864</v>
      </c>
      <c r="E289" s="212" t="s">
        <v>3439</v>
      </c>
    </row>
    <row r="290" spans="1:5" x14ac:dyDescent="0.2">
      <c r="A290" s="210" t="s">
        <v>3420</v>
      </c>
      <c r="B290" s="210" t="s">
        <v>2582</v>
      </c>
      <c r="C290" s="210" t="s">
        <v>1919</v>
      </c>
      <c r="D290" s="211" t="s">
        <v>1864</v>
      </c>
      <c r="E290" s="212" t="s">
        <v>3443</v>
      </c>
    </row>
    <row r="291" spans="1:5" x14ac:dyDescent="0.2">
      <c r="A291" s="210" t="s">
        <v>3420</v>
      </c>
      <c r="B291" s="210" t="s">
        <v>2582</v>
      </c>
      <c r="C291" s="210" t="s">
        <v>1919</v>
      </c>
      <c r="D291" s="211" t="s">
        <v>1864</v>
      </c>
      <c r="E291" s="212" t="s">
        <v>3444</v>
      </c>
    </row>
    <row r="292" spans="1:5" x14ac:dyDescent="0.2">
      <c r="A292" s="210" t="s">
        <v>3420</v>
      </c>
      <c r="B292" s="210" t="s">
        <v>2582</v>
      </c>
      <c r="C292" s="210" t="s">
        <v>1919</v>
      </c>
      <c r="D292" s="211" t="s">
        <v>1864</v>
      </c>
      <c r="E292" s="212" t="s">
        <v>3439</v>
      </c>
    </row>
    <row r="293" spans="1:5" x14ac:dyDescent="0.2">
      <c r="A293" s="210" t="s">
        <v>3420</v>
      </c>
      <c r="B293" s="210" t="s">
        <v>2583</v>
      </c>
      <c r="C293" s="210" t="s">
        <v>1921</v>
      </c>
      <c r="D293" s="211" t="s">
        <v>1864</v>
      </c>
      <c r="E293" s="212" t="s">
        <v>3443</v>
      </c>
    </row>
    <row r="294" spans="1:5" x14ac:dyDescent="0.2">
      <c r="A294" s="210" t="s">
        <v>3420</v>
      </c>
      <c r="B294" s="210" t="s">
        <v>2583</v>
      </c>
      <c r="C294" s="210" t="s">
        <v>1921</v>
      </c>
      <c r="D294" s="211" t="s">
        <v>1864</v>
      </c>
      <c r="E294" s="212" t="s">
        <v>3444</v>
      </c>
    </row>
    <row r="295" spans="1:5" x14ac:dyDescent="0.2">
      <c r="A295" s="210" t="s">
        <v>3420</v>
      </c>
      <c r="B295" s="210" t="s">
        <v>2583</v>
      </c>
      <c r="C295" s="210" t="s">
        <v>1921</v>
      </c>
      <c r="D295" s="211" t="s">
        <v>1864</v>
      </c>
      <c r="E295" s="212" t="s">
        <v>3439</v>
      </c>
    </row>
    <row r="296" spans="1:5" x14ac:dyDescent="0.2">
      <c r="A296" s="210" t="s">
        <v>3420</v>
      </c>
      <c r="B296" s="210" t="s">
        <v>2584</v>
      </c>
      <c r="C296" s="210" t="s">
        <v>1929</v>
      </c>
      <c r="D296" s="211" t="s">
        <v>1864</v>
      </c>
      <c r="E296" s="212" t="s">
        <v>3443</v>
      </c>
    </row>
    <row r="297" spans="1:5" x14ac:dyDescent="0.2">
      <c r="A297" s="210" t="s">
        <v>3420</v>
      </c>
      <c r="B297" s="210" t="s">
        <v>2584</v>
      </c>
      <c r="C297" s="210" t="s">
        <v>1929</v>
      </c>
      <c r="D297" s="211" t="s">
        <v>1864</v>
      </c>
      <c r="E297" s="212" t="s">
        <v>3444</v>
      </c>
    </row>
    <row r="298" spans="1:5" x14ac:dyDescent="0.2">
      <c r="A298" s="210" t="s">
        <v>3420</v>
      </c>
      <c r="B298" s="210" t="s">
        <v>2585</v>
      </c>
      <c r="C298" s="210" t="s">
        <v>1917</v>
      </c>
      <c r="D298" s="211" t="s">
        <v>1864</v>
      </c>
      <c r="E298" s="212" t="s">
        <v>3443</v>
      </c>
    </row>
    <row r="299" spans="1:5" x14ac:dyDescent="0.2">
      <c r="A299" s="210" t="s">
        <v>3420</v>
      </c>
      <c r="B299" s="210" t="s">
        <v>2585</v>
      </c>
      <c r="C299" s="210" t="s">
        <v>1917</v>
      </c>
      <c r="D299" s="211" t="s">
        <v>1864</v>
      </c>
      <c r="E299" s="212" t="s">
        <v>3444</v>
      </c>
    </row>
    <row r="300" spans="1:5" x14ac:dyDescent="0.2">
      <c r="A300" s="210" t="s">
        <v>3420</v>
      </c>
      <c r="B300" s="210" t="s">
        <v>3209</v>
      </c>
      <c r="C300" s="210" t="s">
        <v>3210</v>
      </c>
      <c r="D300" s="211" t="s">
        <v>1864</v>
      </c>
      <c r="E300" s="212" t="s">
        <v>3443</v>
      </c>
    </row>
    <row r="301" spans="1:5" x14ac:dyDescent="0.2">
      <c r="A301" s="210" t="s">
        <v>3420</v>
      </c>
      <c r="B301" s="210" t="s">
        <v>2586</v>
      </c>
      <c r="C301" s="210" t="s">
        <v>1918</v>
      </c>
      <c r="D301" s="211" t="s">
        <v>1864</v>
      </c>
      <c r="E301" s="212" t="s">
        <v>3443</v>
      </c>
    </row>
    <row r="302" spans="1:5" x14ac:dyDescent="0.2">
      <c r="A302" s="210" t="s">
        <v>3420</v>
      </c>
      <c r="B302" s="210" t="s">
        <v>2587</v>
      </c>
      <c r="C302" s="210" t="s">
        <v>2152</v>
      </c>
      <c r="D302" s="211" t="s">
        <v>1864</v>
      </c>
      <c r="E302" s="212" t="s">
        <v>3443</v>
      </c>
    </row>
    <row r="303" spans="1:5" x14ac:dyDescent="0.2">
      <c r="A303" s="210" t="s">
        <v>3420</v>
      </c>
      <c r="B303" s="210" t="s">
        <v>2587</v>
      </c>
      <c r="C303" s="210" t="s">
        <v>2152</v>
      </c>
      <c r="D303" s="211" t="s">
        <v>1864</v>
      </c>
      <c r="E303" s="212" t="s">
        <v>3439</v>
      </c>
    </row>
    <row r="304" spans="1:5" x14ac:dyDescent="0.2">
      <c r="A304" s="210" t="s">
        <v>3420</v>
      </c>
      <c r="B304" s="210" t="s">
        <v>3207</v>
      </c>
      <c r="C304" s="210" t="s">
        <v>3208</v>
      </c>
      <c r="D304" s="211" t="s">
        <v>1864</v>
      </c>
      <c r="E304" s="212" t="s">
        <v>3443</v>
      </c>
    </row>
    <row r="305" spans="1:5" x14ac:dyDescent="0.2">
      <c r="A305" s="210" t="s">
        <v>3420</v>
      </c>
      <c r="B305" s="210" t="s">
        <v>2550</v>
      </c>
      <c r="C305" s="210" t="s">
        <v>2551</v>
      </c>
      <c r="D305" s="211" t="s">
        <v>1864</v>
      </c>
      <c r="E305" s="212" t="s">
        <v>3443</v>
      </c>
    </row>
    <row r="306" spans="1:5" x14ac:dyDescent="0.2">
      <c r="A306" s="210" t="s">
        <v>3420</v>
      </c>
      <c r="B306" s="210" t="s">
        <v>2588</v>
      </c>
      <c r="C306" s="210" t="s">
        <v>1928</v>
      </c>
      <c r="D306" s="211" t="s">
        <v>1864</v>
      </c>
      <c r="E306" s="212" t="s">
        <v>3443</v>
      </c>
    </row>
    <row r="307" spans="1:5" x14ac:dyDescent="0.2">
      <c r="A307" s="210" t="s">
        <v>3420</v>
      </c>
      <c r="B307" s="210" t="s">
        <v>2589</v>
      </c>
      <c r="C307" s="210" t="s">
        <v>1927</v>
      </c>
      <c r="D307" s="211" t="s">
        <v>1864</v>
      </c>
      <c r="E307" s="212" t="s">
        <v>3443</v>
      </c>
    </row>
    <row r="308" spans="1:5" x14ac:dyDescent="0.2">
      <c r="A308" s="210" t="s">
        <v>3420</v>
      </c>
      <c r="B308" s="210" t="s">
        <v>2590</v>
      </c>
      <c r="C308" s="210" t="s">
        <v>1930</v>
      </c>
      <c r="D308" s="211" t="s">
        <v>1864</v>
      </c>
      <c r="E308" s="212" t="s">
        <v>3443</v>
      </c>
    </row>
    <row r="309" spans="1:5" x14ac:dyDescent="0.2">
      <c r="A309" s="210" t="s">
        <v>3420</v>
      </c>
      <c r="B309" s="210" t="s">
        <v>2591</v>
      </c>
      <c r="C309" s="210" t="s">
        <v>1920</v>
      </c>
      <c r="D309" s="211" t="s">
        <v>1864</v>
      </c>
      <c r="E309" s="212" t="s">
        <v>3443</v>
      </c>
    </row>
    <row r="310" spans="1:5" x14ac:dyDescent="0.2">
      <c r="A310" s="210" t="s">
        <v>3420</v>
      </c>
      <c r="B310" s="210" t="s">
        <v>2591</v>
      </c>
      <c r="C310" s="210" t="s">
        <v>1920</v>
      </c>
      <c r="D310" s="211" t="s">
        <v>1864</v>
      </c>
      <c r="E310" s="212" t="s">
        <v>3444</v>
      </c>
    </row>
    <row r="311" spans="1:5" x14ac:dyDescent="0.2">
      <c r="A311" s="210" t="s">
        <v>3420</v>
      </c>
      <c r="B311" s="210" t="s">
        <v>2592</v>
      </c>
      <c r="C311" s="210" t="s">
        <v>1922</v>
      </c>
      <c r="D311" s="211" t="s">
        <v>1864</v>
      </c>
      <c r="E311" s="212" t="s">
        <v>3443</v>
      </c>
    </row>
    <row r="312" spans="1:5" x14ac:dyDescent="0.2">
      <c r="A312" s="210" t="s">
        <v>3420</v>
      </c>
      <c r="B312" s="210" t="s">
        <v>2448</v>
      </c>
      <c r="C312" s="210" t="s">
        <v>2449</v>
      </c>
      <c r="D312" s="211" t="s">
        <v>1864</v>
      </c>
      <c r="E312" s="212" t="s">
        <v>3443</v>
      </c>
    </row>
    <row r="313" spans="1:5" x14ac:dyDescent="0.2">
      <c r="A313" s="210" t="s">
        <v>3420</v>
      </c>
      <c r="B313" s="210" t="s">
        <v>2593</v>
      </c>
      <c r="C313" s="210" t="s">
        <v>1671</v>
      </c>
      <c r="D313" s="211" t="s">
        <v>1864</v>
      </c>
      <c r="E313" s="212" t="s">
        <v>3438</v>
      </c>
    </row>
    <row r="314" spans="1:5" x14ac:dyDescent="0.2">
      <c r="A314" s="210" t="s">
        <v>3420</v>
      </c>
      <c r="B314" s="210" t="s">
        <v>2593</v>
      </c>
      <c r="C314" s="210" t="s">
        <v>1671</v>
      </c>
      <c r="D314" s="211" t="s">
        <v>1864</v>
      </c>
      <c r="E314" s="212" t="s">
        <v>3439</v>
      </c>
    </row>
    <row r="315" spans="1:5" x14ac:dyDescent="0.2">
      <c r="A315" s="210" t="s">
        <v>3420</v>
      </c>
      <c r="B315" s="210" t="s">
        <v>1668</v>
      </c>
      <c r="C315" s="210" t="s">
        <v>1128</v>
      </c>
      <c r="D315" s="211" t="s">
        <v>1864</v>
      </c>
      <c r="E315" s="212" t="s">
        <v>3443</v>
      </c>
    </row>
    <row r="316" spans="1:5" x14ac:dyDescent="0.2">
      <c r="A316" s="210" t="s">
        <v>3420</v>
      </c>
      <c r="B316" s="210" t="s">
        <v>1668</v>
      </c>
      <c r="C316" s="210" t="s">
        <v>1128</v>
      </c>
      <c r="D316" s="211" t="s">
        <v>1864</v>
      </c>
      <c r="E316" s="212" t="s">
        <v>3444</v>
      </c>
    </row>
    <row r="317" spans="1:5" x14ac:dyDescent="0.2">
      <c r="A317" s="210" t="s">
        <v>3420</v>
      </c>
      <c r="B317" s="210" t="s">
        <v>2594</v>
      </c>
      <c r="C317" s="210" t="s">
        <v>1992</v>
      </c>
      <c r="D317" s="211" t="s">
        <v>1864</v>
      </c>
      <c r="E317" s="212" t="s">
        <v>3443</v>
      </c>
    </row>
    <row r="318" spans="1:5" x14ac:dyDescent="0.2">
      <c r="A318" s="210" t="s">
        <v>3420</v>
      </c>
      <c r="B318" s="210" t="s">
        <v>2594</v>
      </c>
      <c r="C318" s="210" t="s">
        <v>1992</v>
      </c>
      <c r="D318" s="211" t="s">
        <v>1864</v>
      </c>
      <c r="E318" s="212" t="s">
        <v>3444</v>
      </c>
    </row>
    <row r="319" spans="1:5" x14ac:dyDescent="0.2">
      <c r="A319" s="210" t="s">
        <v>3420</v>
      </c>
      <c r="B319" s="210" t="s">
        <v>1669</v>
      </c>
      <c r="C319" s="210" t="s">
        <v>1129</v>
      </c>
      <c r="D319" s="211" t="s">
        <v>1864</v>
      </c>
      <c r="E319" s="212" t="s">
        <v>3443</v>
      </c>
    </row>
    <row r="320" spans="1:5" x14ac:dyDescent="0.2">
      <c r="A320" s="210" t="s">
        <v>3420</v>
      </c>
      <c r="B320" s="210" t="s">
        <v>1669</v>
      </c>
      <c r="C320" s="210" t="s">
        <v>1129</v>
      </c>
      <c r="D320" s="211" t="s">
        <v>1864</v>
      </c>
      <c r="E320" s="212" t="s">
        <v>3444</v>
      </c>
    </row>
    <row r="321" spans="1:5" x14ac:dyDescent="0.2">
      <c r="A321" s="210" t="s">
        <v>3420</v>
      </c>
      <c r="B321" s="210" t="s">
        <v>2595</v>
      </c>
      <c r="C321" s="210" t="s">
        <v>1638</v>
      </c>
      <c r="D321" s="211" t="s">
        <v>1144</v>
      </c>
      <c r="E321" s="212" t="s">
        <v>3440</v>
      </c>
    </row>
    <row r="322" spans="1:5" x14ac:dyDescent="0.2">
      <c r="A322" s="210" t="s">
        <v>3420</v>
      </c>
      <c r="B322" s="210" t="s">
        <v>2595</v>
      </c>
      <c r="C322" s="210" t="s">
        <v>1638</v>
      </c>
      <c r="D322" s="211" t="s">
        <v>1144</v>
      </c>
      <c r="E322" s="212" t="s">
        <v>3438</v>
      </c>
    </row>
    <row r="323" spans="1:5" x14ac:dyDescent="0.2">
      <c r="A323" s="210" t="s">
        <v>3420</v>
      </c>
      <c r="B323" s="210" t="s">
        <v>2596</v>
      </c>
      <c r="C323" s="210" t="s">
        <v>1640</v>
      </c>
      <c r="D323" s="211" t="s">
        <v>1144</v>
      </c>
      <c r="E323" s="212" t="s">
        <v>3440</v>
      </c>
    </row>
    <row r="324" spans="1:5" x14ac:dyDescent="0.2">
      <c r="A324" s="210" t="s">
        <v>3420</v>
      </c>
      <c r="B324" s="210" t="s">
        <v>2596</v>
      </c>
      <c r="C324" s="210" t="s">
        <v>1640</v>
      </c>
      <c r="D324" s="211" t="s">
        <v>1144</v>
      </c>
      <c r="E324" s="212" t="s">
        <v>3438</v>
      </c>
    </row>
    <row r="325" spans="1:5" x14ac:dyDescent="0.2">
      <c r="A325" s="210" t="s">
        <v>3420</v>
      </c>
      <c r="B325" s="210" t="s">
        <v>2597</v>
      </c>
      <c r="C325" s="210" t="s">
        <v>1641</v>
      </c>
      <c r="D325" s="211" t="s">
        <v>1144</v>
      </c>
      <c r="E325" s="212" t="s">
        <v>3440</v>
      </c>
    </row>
    <row r="326" spans="1:5" x14ac:dyDescent="0.2">
      <c r="A326" s="210" t="s">
        <v>3420</v>
      </c>
      <c r="B326" s="210" t="s">
        <v>2597</v>
      </c>
      <c r="C326" s="210" t="s">
        <v>1641</v>
      </c>
      <c r="D326" s="211" t="s">
        <v>1144</v>
      </c>
      <c r="E326" s="212" t="s">
        <v>3438</v>
      </c>
    </row>
    <row r="327" spans="1:5" x14ac:dyDescent="0.2">
      <c r="A327" s="210" t="s">
        <v>3420</v>
      </c>
      <c r="B327" s="210" t="s">
        <v>2598</v>
      </c>
      <c r="C327" s="210" t="s">
        <v>1639</v>
      </c>
      <c r="D327" s="211" t="s">
        <v>1144</v>
      </c>
      <c r="E327" s="212" t="s">
        <v>3440</v>
      </c>
    </row>
    <row r="328" spans="1:5" x14ac:dyDescent="0.2">
      <c r="A328" s="210" t="s">
        <v>3420</v>
      </c>
      <c r="B328" s="210" t="s">
        <v>2598</v>
      </c>
      <c r="C328" s="210" t="s">
        <v>1639</v>
      </c>
      <c r="D328" s="211" t="s">
        <v>1144</v>
      </c>
      <c r="E328" s="212" t="s">
        <v>3438</v>
      </c>
    </row>
    <row r="329" spans="1:5" x14ac:dyDescent="0.2">
      <c r="A329" s="210" t="s">
        <v>3420</v>
      </c>
      <c r="B329" s="210" t="s">
        <v>2599</v>
      </c>
      <c r="C329" s="210" t="s">
        <v>1955</v>
      </c>
      <c r="D329" s="211" t="s">
        <v>1144</v>
      </c>
      <c r="E329" s="212" t="s">
        <v>3440</v>
      </c>
    </row>
    <row r="330" spans="1:5" x14ac:dyDescent="0.2">
      <c r="A330" s="210" t="s">
        <v>3420</v>
      </c>
      <c r="B330" s="210" t="s">
        <v>3097</v>
      </c>
      <c r="C330" s="210" t="s">
        <v>3098</v>
      </c>
      <c r="D330" s="211" t="s">
        <v>1144</v>
      </c>
      <c r="E330" s="212" t="s">
        <v>3440</v>
      </c>
    </row>
    <row r="331" spans="1:5" x14ac:dyDescent="0.2">
      <c r="A331" s="210" t="s">
        <v>3420</v>
      </c>
      <c r="B331" s="210" t="s">
        <v>2600</v>
      </c>
      <c r="C331" s="210" t="s">
        <v>1956</v>
      </c>
      <c r="D331" s="211" t="s">
        <v>1144</v>
      </c>
      <c r="E331" s="212" t="s">
        <v>3440</v>
      </c>
    </row>
    <row r="332" spans="1:5" x14ac:dyDescent="0.2">
      <c r="A332" s="210" t="s">
        <v>3420</v>
      </c>
      <c r="B332" s="210" t="s">
        <v>2600</v>
      </c>
      <c r="C332" s="210" t="s">
        <v>1956</v>
      </c>
      <c r="D332" s="211" t="s">
        <v>1144</v>
      </c>
      <c r="E332" s="212" t="s">
        <v>3438</v>
      </c>
    </row>
    <row r="333" spans="1:5" x14ac:dyDescent="0.2">
      <c r="A333" s="210" t="s">
        <v>3420</v>
      </c>
      <c r="B333" s="210" t="s">
        <v>1143</v>
      </c>
      <c r="C333" s="210" t="s">
        <v>394</v>
      </c>
      <c r="D333" s="211" t="s">
        <v>1144</v>
      </c>
      <c r="E333" s="212" t="s">
        <v>3440</v>
      </c>
    </row>
    <row r="334" spans="1:5" x14ac:dyDescent="0.2">
      <c r="A334" s="210" t="s">
        <v>3420</v>
      </c>
      <c r="B334" s="210" t="s">
        <v>1145</v>
      </c>
      <c r="C334" s="210" t="s">
        <v>596</v>
      </c>
      <c r="D334" s="211" t="s">
        <v>1144</v>
      </c>
      <c r="E334" s="212" t="s">
        <v>3440</v>
      </c>
    </row>
    <row r="335" spans="1:5" x14ac:dyDescent="0.2">
      <c r="A335" s="210" t="s">
        <v>3420</v>
      </c>
      <c r="B335" s="210" t="s">
        <v>1145</v>
      </c>
      <c r="C335" s="210" t="s">
        <v>596</v>
      </c>
      <c r="D335" s="211" t="s">
        <v>1144</v>
      </c>
      <c r="E335" s="212" t="s">
        <v>3438</v>
      </c>
    </row>
    <row r="336" spans="1:5" x14ac:dyDescent="0.2">
      <c r="A336" s="210" t="s">
        <v>3420</v>
      </c>
      <c r="B336" s="210" t="s">
        <v>2601</v>
      </c>
      <c r="C336" s="210" t="s">
        <v>1592</v>
      </c>
      <c r="D336" s="211" t="s">
        <v>1144</v>
      </c>
      <c r="E336" s="212" t="s">
        <v>3440</v>
      </c>
    </row>
    <row r="337" spans="1:5" x14ac:dyDescent="0.2">
      <c r="A337" s="210" t="s">
        <v>3420</v>
      </c>
      <c r="B337" s="210" t="s">
        <v>2602</v>
      </c>
      <c r="C337" s="210" t="s">
        <v>1591</v>
      </c>
      <c r="D337" s="211" t="s">
        <v>1144</v>
      </c>
      <c r="E337" s="212" t="s">
        <v>3440</v>
      </c>
    </row>
    <row r="338" spans="1:5" x14ac:dyDescent="0.2">
      <c r="A338" s="210" t="s">
        <v>3420</v>
      </c>
      <c r="B338" s="210" t="s">
        <v>2603</v>
      </c>
      <c r="C338" s="210" t="s">
        <v>1594</v>
      </c>
      <c r="D338" s="211" t="s">
        <v>1144</v>
      </c>
      <c r="E338" s="212" t="s">
        <v>3440</v>
      </c>
    </row>
    <row r="339" spans="1:5" x14ac:dyDescent="0.2">
      <c r="A339" s="210" t="s">
        <v>3420</v>
      </c>
      <c r="B339" s="210" t="s">
        <v>2603</v>
      </c>
      <c r="C339" s="210" t="s">
        <v>1594</v>
      </c>
      <c r="D339" s="211" t="s">
        <v>1144</v>
      </c>
      <c r="E339" s="212" t="s">
        <v>3438</v>
      </c>
    </row>
    <row r="340" spans="1:5" x14ac:dyDescent="0.2">
      <c r="A340" s="210" t="s">
        <v>3420</v>
      </c>
      <c r="B340" s="210" t="s">
        <v>2604</v>
      </c>
      <c r="C340" s="210" t="s">
        <v>1593</v>
      </c>
      <c r="D340" s="211" t="s">
        <v>1144</v>
      </c>
      <c r="E340" s="212" t="s">
        <v>3440</v>
      </c>
    </row>
    <row r="341" spans="1:5" x14ac:dyDescent="0.2">
      <c r="A341" s="210" t="s">
        <v>3420</v>
      </c>
      <c r="B341" s="210" t="s">
        <v>2605</v>
      </c>
      <c r="C341" s="210" t="s">
        <v>1599</v>
      </c>
      <c r="D341" s="211" t="s">
        <v>1144</v>
      </c>
      <c r="E341" s="212" t="s">
        <v>3440</v>
      </c>
    </row>
    <row r="342" spans="1:5" x14ac:dyDescent="0.2">
      <c r="A342" s="210" t="s">
        <v>3420</v>
      </c>
      <c r="B342" s="210" t="s">
        <v>2606</v>
      </c>
      <c r="C342" s="210" t="s">
        <v>206</v>
      </c>
      <c r="D342" s="211" t="s">
        <v>1144</v>
      </c>
      <c r="E342" s="212" t="s">
        <v>3440</v>
      </c>
    </row>
    <row r="343" spans="1:5" x14ac:dyDescent="0.2">
      <c r="A343" s="210" t="s">
        <v>3420</v>
      </c>
      <c r="B343" s="210" t="s">
        <v>2606</v>
      </c>
      <c r="C343" s="210" t="s">
        <v>206</v>
      </c>
      <c r="D343" s="211" t="s">
        <v>1144</v>
      </c>
      <c r="E343" s="212" t="s">
        <v>3438</v>
      </c>
    </row>
    <row r="344" spans="1:5" x14ac:dyDescent="0.2">
      <c r="A344" s="210" t="s">
        <v>3420</v>
      </c>
      <c r="B344" s="210" t="s">
        <v>2607</v>
      </c>
      <c r="C344" s="210" t="s">
        <v>207</v>
      </c>
      <c r="D344" s="211" t="s">
        <v>1144</v>
      </c>
      <c r="E344" s="212" t="s">
        <v>3440</v>
      </c>
    </row>
    <row r="345" spans="1:5" x14ac:dyDescent="0.2">
      <c r="A345" s="210" t="s">
        <v>3420</v>
      </c>
      <c r="B345" s="210" t="s">
        <v>2608</v>
      </c>
      <c r="C345" s="210" t="s">
        <v>201</v>
      </c>
      <c r="D345" s="211" t="s">
        <v>1144</v>
      </c>
      <c r="E345" s="212" t="s">
        <v>3440</v>
      </c>
    </row>
    <row r="346" spans="1:5" x14ac:dyDescent="0.2">
      <c r="A346" s="210" t="s">
        <v>3420</v>
      </c>
      <c r="B346" s="210" t="s">
        <v>2608</v>
      </c>
      <c r="C346" s="210" t="s">
        <v>201</v>
      </c>
      <c r="D346" s="211" t="s">
        <v>1144</v>
      </c>
      <c r="E346" s="212" t="s">
        <v>3438</v>
      </c>
    </row>
    <row r="347" spans="1:5" x14ac:dyDescent="0.2">
      <c r="A347" s="210" t="s">
        <v>3420</v>
      </c>
      <c r="B347" s="210" t="s">
        <v>2609</v>
      </c>
      <c r="C347" s="210" t="s">
        <v>198</v>
      </c>
      <c r="D347" s="211" t="s">
        <v>1144</v>
      </c>
      <c r="E347" s="212" t="s">
        <v>3440</v>
      </c>
    </row>
    <row r="348" spans="1:5" x14ac:dyDescent="0.2">
      <c r="A348" s="210" t="s">
        <v>3420</v>
      </c>
      <c r="B348" s="210" t="s">
        <v>2610</v>
      </c>
      <c r="C348" s="210" t="s">
        <v>14</v>
      </c>
      <c r="D348" s="211" t="s">
        <v>1144</v>
      </c>
      <c r="E348" s="212" t="s">
        <v>3440</v>
      </c>
    </row>
    <row r="349" spans="1:5" x14ac:dyDescent="0.2">
      <c r="A349" s="210" t="s">
        <v>3420</v>
      </c>
      <c r="B349" s="210" t="s">
        <v>2610</v>
      </c>
      <c r="C349" s="210" t="s">
        <v>14</v>
      </c>
      <c r="D349" s="211" t="s">
        <v>1144</v>
      </c>
      <c r="E349" s="212" t="s">
        <v>3438</v>
      </c>
    </row>
    <row r="350" spans="1:5" x14ac:dyDescent="0.2">
      <c r="A350" s="210" t="s">
        <v>3420</v>
      </c>
      <c r="B350" s="210" t="s">
        <v>2611</v>
      </c>
      <c r="C350" s="210" t="s">
        <v>355</v>
      </c>
      <c r="D350" s="211" t="s">
        <v>1144</v>
      </c>
      <c r="E350" s="212" t="s">
        <v>3440</v>
      </c>
    </row>
    <row r="351" spans="1:5" x14ac:dyDescent="0.2">
      <c r="A351" s="210" t="s">
        <v>3420</v>
      </c>
      <c r="B351" s="210" t="s">
        <v>2612</v>
      </c>
      <c r="C351" s="210" t="s">
        <v>356</v>
      </c>
      <c r="D351" s="211" t="s">
        <v>1144</v>
      </c>
      <c r="E351" s="212" t="s">
        <v>3440</v>
      </c>
    </row>
    <row r="352" spans="1:5" x14ac:dyDescent="0.2">
      <c r="A352" s="210" t="s">
        <v>3420</v>
      </c>
      <c r="B352" s="210" t="s">
        <v>2613</v>
      </c>
      <c r="C352" s="210" t="s">
        <v>318</v>
      </c>
      <c r="D352" s="211" t="s">
        <v>1144</v>
      </c>
      <c r="E352" s="212" t="s">
        <v>3440</v>
      </c>
    </row>
    <row r="353" spans="1:5" x14ac:dyDescent="0.2">
      <c r="A353" s="210" t="s">
        <v>3420</v>
      </c>
      <c r="B353" s="210" t="s">
        <v>2613</v>
      </c>
      <c r="C353" s="210" t="s">
        <v>318</v>
      </c>
      <c r="D353" s="211" t="s">
        <v>1144</v>
      </c>
      <c r="E353" s="212" t="s">
        <v>3438</v>
      </c>
    </row>
    <row r="354" spans="1:5" x14ac:dyDescent="0.2">
      <c r="A354" s="210" t="s">
        <v>3420</v>
      </c>
      <c r="B354" s="210" t="s">
        <v>2614</v>
      </c>
      <c r="C354" s="210" t="s">
        <v>577</v>
      </c>
      <c r="D354" s="211" t="s">
        <v>1144</v>
      </c>
      <c r="E354" s="212" t="s">
        <v>3440</v>
      </c>
    </row>
    <row r="355" spans="1:5" x14ac:dyDescent="0.2">
      <c r="A355" s="210" t="s">
        <v>3420</v>
      </c>
      <c r="B355" s="210" t="s">
        <v>1146</v>
      </c>
      <c r="C355" s="210" t="s">
        <v>352</v>
      </c>
      <c r="D355" s="211" t="s">
        <v>1144</v>
      </c>
      <c r="E355" s="212" t="s">
        <v>3440</v>
      </c>
    </row>
    <row r="356" spans="1:5" x14ac:dyDescent="0.2">
      <c r="A356" s="210" t="s">
        <v>3420</v>
      </c>
      <c r="B356" s="210" t="s">
        <v>1146</v>
      </c>
      <c r="C356" s="210" t="s">
        <v>352</v>
      </c>
      <c r="D356" s="211" t="s">
        <v>1144</v>
      </c>
      <c r="E356" s="212" t="s">
        <v>3438</v>
      </c>
    </row>
    <row r="357" spans="1:5" x14ac:dyDescent="0.2">
      <c r="A357" s="210" t="s">
        <v>3420</v>
      </c>
      <c r="B357" s="210" t="s">
        <v>2615</v>
      </c>
      <c r="C357" s="210" t="s">
        <v>381</v>
      </c>
      <c r="D357" s="211" t="s">
        <v>1144</v>
      </c>
      <c r="E357" s="212" t="s">
        <v>3440</v>
      </c>
    </row>
    <row r="358" spans="1:5" x14ac:dyDescent="0.2">
      <c r="A358" s="210" t="s">
        <v>3420</v>
      </c>
      <c r="B358" s="210" t="s">
        <v>2616</v>
      </c>
      <c r="C358" s="210" t="s">
        <v>391</v>
      </c>
      <c r="D358" s="211" t="s">
        <v>1144</v>
      </c>
      <c r="E358" s="212" t="s">
        <v>3440</v>
      </c>
    </row>
    <row r="359" spans="1:5" x14ac:dyDescent="0.2">
      <c r="A359" s="210" t="s">
        <v>3420</v>
      </c>
      <c r="B359" s="210" t="s">
        <v>1147</v>
      </c>
      <c r="C359" s="210" t="s">
        <v>393</v>
      </c>
      <c r="D359" s="211" t="s">
        <v>1144</v>
      </c>
      <c r="E359" s="212" t="s">
        <v>3440</v>
      </c>
    </row>
    <row r="360" spans="1:5" x14ac:dyDescent="0.2">
      <c r="A360" s="210" t="s">
        <v>3420</v>
      </c>
      <c r="B360" s="210" t="s">
        <v>1147</v>
      </c>
      <c r="C360" s="210" t="s">
        <v>393</v>
      </c>
      <c r="D360" s="211" t="s">
        <v>1144</v>
      </c>
      <c r="E360" s="212" t="s">
        <v>3438</v>
      </c>
    </row>
    <row r="361" spans="1:5" x14ac:dyDescent="0.2">
      <c r="A361" s="210" t="s">
        <v>3420</v>
      </c>
      <c r="B361" s="210" t="s">
        <v>2617</v>
      </c>
      <c r="C361" s="210" t="s">
        <v>392</v>
      </c>
      <c r="D361" s="211" t="s">
        <v>1144</v>
      </c>
      <c r="E361" s="212" t="s">
        <v>3440</v>
      </c>
    </row>
    <row r="362" spans="1:5" x14ac:dyDescent="0.2">
      <c r="A362" s="210" t="s">
        <v>3420</v>
      </c>
      <c r="B362" s="210" t="s">
        <v>2617</v>
      </c>
      <c r="C362" s="210" t="s">
        <v>392</v>
      </c>
      <c r="D362" s="211" t="s">
        <v>1144</v>
      </c>
      <c r="E362" s="212" t="s">
        <v>3438</v>
      </c>
    </row>
    <row r="363" spans="1:5" x14ac:dyDescent="0.2">
      <c r="A363" s="210" t="s">
        <v>3420</v>
      </c>
      <c r="B363" s="210" t="s">
        <v>2618</v>
      </c>
      <c r="C363" s="210" t="s">
        <v>319</v>
      </c>
      <c r="D363" s="211" t="s">
        <v>1144</v>
      </c>
      <c r="E363" s="212" t="s">
        <v>3440</v>
      </c>
    </row>
    <row r="364" spans="1:5" x14ac:dyDescent="0.2">
      <c r="A364" s="210" t="s">
        <v>3420</v>
      </c>
      <c r="B364" s="210" t="s">
        <v>2618</v>
      </c>
      <c r="C364" s="210" t="s">
        <v>319</v>
      </c>
      <c r="D364" s="211" t="s">
        <v>1144</v>
      </c>
      <c r="E364" s="212" t="s">
        <v>3438</v>
      </c>
    </row>
    <row r="365" spans="1:5" x14ac:dyDescent="0.2">
      <c r="A365" s="210" t="s">
        <v>3420</v>
      </c>
      <c r="B365" s="210" t="s">
        <v>2619</v>
      </c>
      <c r="C365" s="210" t="s">
        <v>320</v>
      </c>
      <c r="D365" s="211" t="s">
        <v>1144</v>
      </c>
      <c r="E365" s="212" t="s">
        <v>3440</v>
      </c>
    </row>
    <row r="366" spans="1:5" x14ac:dyDescent="0.2">
      <c r="A366" s="210" t="s">
        <v>3420</v>
      </c>
      <c r="B366" s="210" t="s">
        <v>1148</v>
      </c>
      <c r="C366" s="210" t="s">
        <v>694</v>
      </c>
      <c r="D366" s="211" t="s">
        <v>1144</v>
      </c>
      <c r="E366" s="212" t="s">
        <v>3440</v>
      </c>
    </row>
    <row r="367" spans="1:5" x14ac:dyDescent="0.2">
      <c r="A367" s="210" t="s">
        <v>3420</v>
      </c>
      <c r="B367" s="210" t="s">
        <v>1149</v>
      </c>
      <c r="C367" s="210" t="s">
        <v>441</v>
      </c>
      <c r="D367" s="211" t="s">
        <v>1144</v>
      </c>
      <c r="E367" s="212" t="s">
        <v>3440</v>
      </c>
    </row>
    <row r="368" spans="1:5" x14ac:dyDescent="0.2">
      <c r="A368" s="210" t="s">
        <v>3420</v>
      </c>
      <c r="B368" s="210" t="s">
        <v>1149</v>
      </c>
      <c r="C368" s="210" t="s">
        <v>441</v>
      </c>
      <c r="D368" s="211" t="s">
        <v>1144</v>
      </c>
      <c r="E368" s="212" t="s">
        <v>3438</v>
      </c>
    </row>
    <row r="369" spans="1:5" x14ac:dyDescent="0.2">
      <c r="A369" s="210" t="s">
        <v>3420</v>
      </c>
      <c r="B369" s="210" t="s">
        <v>1150</v>
      </c>
      <c r="C369" s="210" t="s">
        <v>443</v>
      </c>
      <c r="D369" s="211" t="s">
        <v>1144</v>
      </c>
      <c r="E369" s="212" t="s">
        <v>3440</v>
      </c>
    </row>
    <row r="370" spans="1:5" x14ac:dyDescent="0.2">
      <c r="A370" s="210" t="s">
        <v>3420</v>
      </c>
      <c r="B370" s="210" t="s">
        <v>1150</v>
      </c>
      <c r="C370" s="210" t="s">
        <v>443</v>
      </c>
      <c r="D370" s="211" t="s">
        <v>1144</v>
      </c>
      <c r="E370" s="212" t="s">
        <v>3438</v>
      </c>
    </row>
    <row r="371" spans="1:5" x14ac:dyDescent="0.2">
      <c r="A371" s="210" t="s">
        <v>3420</v>
      </c>
      <c r="B371" s="210" t="s">
        <v>2620</v>
      </c>
      <c r="C371" s="210" t="s">
        <v>445</v>
      </c>
      <c r="D371" s="211" t="s">
        <v>1144</v>
      </c>
      <c r="E371" s="212" t="s">
        <v>3440</v>
      </c>
    </row>
    <row r="372" spans="1:5" x14ac:dyDescent="0.2">
      <c r="A372" s="210" t="s">
        <v>3420</v>
      </c>
      <c r="B372" s="210" t="s">
        <v>2620</v>
      </c>
      <c r="C372" s="210" t="s">
        <v>445</v>
      </c>
      <c r="D372" s="211" t="s">
        <v>1144</v>
      </c>
      <c r="E372" s="212" t="s">
        <v>3438</v>
      </c>
    </row>
    <row r="373" spans="1:5" x14ac:dyDescent="0.2">
      <c r="A373" s="210" t="s">
        <v>3420</v>
      </c>
      <c r="B373" s="210" t="s">
        <v>1151</v>
      </c>
      <c r="C373" s="210" t="s">
        <v>1126</v>
      </c>
      <c r="D373" s="211" t="s">
        <v>1144</v>
      </c>
      <c r="E373" s="212" t="s">
        <v>3440</v>
      </c>
    </row>
    <row r="374" spans="1:5" x14ac:dyDescent="0.2">
      <c r="A374" s="210" t="s">
        <v>3420</v>
      </c>
      <c r="B374" s="210" t="s">
        <v>1152</v>
      </c>
      <c r="C374" s="210" t="s">
        <v>442</v>
      </c>
      <c r="D374" s="211" t="s">
        <v>1144</v>
      </c>
      <c r="E374" s="212" t="s">
        <v>3440</v>
      </c>
    </row>
    <row r="375" spans="1:5" x14ac:dyDescent="0.2">
      <c r="A375" s="210" t="s">
        <v>3420</v>
      </c>
      <c r="B375" s="210" t="s">
        <v>1153</v>
      </c>
      <c r="C375" s="210" t="s">
        <v>444</v>
      </c>
      <c r="D375" s="211" t="s">
        <v>1144</v>
      </c>
      <c r="E375" s="212" t="s">
        <v>3440</v>
      </c>
    </row>
    <row r="376" spans="1:5" x14ac:dyDescent="0.2">
      <c r="A376" s="210" t="s">
        <v>3420</v>
      </c>
      <c r="B376" s="210" t="s">
        <v>2621</v>
      </c>
      <c r="C376" s="210" t="s">
        <v>440</v>
      </c>
      <c r="D376" s="211" t="s">
        <v>1144</v>
      </c>
      <c r="E376" s="212" t="s">
        <v>3440</v>
      </c>
    </row>
    <row r="377" spans="1:5" x14ac:dyDescent="0.2">
      <c r="A377" s="210" t="s">
        <v>3420</v>
      </c>
      <c r="B377" s="210" t="s">
        <v>2622</v>
      </c>
      <c r="C377" s="210" t="s">
        <v>290</v>
      </c>
      <c r="D377" s="211" t="s">
        <v>1144</v>
      </c>
      <c r="E377" s="212" t="s">
        <v>3440</v>
      </c>
    </row>
    <row r="378" spans="1:5" x14ac:dyDescent="0.2">
      <c r="A378" s="210" t="s">
        <v>3420</v>
      </c>
      <c r="B378" s="210" t="s">
        <v>2623</v>
      </c>
      <c r="C378" s="210" t="s">
        <v>286</v>
      </c>
      <c r="D378" s="211" t="s">
        <v>1144</v>
      </c>
      <c r="E378" s="212" t="s">
        <v>3440</v>
      </c>
    </row>
    <row r="379" spans="1:5" x14ac:dyDescent="0.2">
      <c r="A379" s="210" t="s">
        <v>3420</v>
      </c>
      <c r="B379" s="210" t="s">
        <v>2624</v>
      </c>
      <c r="C379" s="210" t="s">
        <v>291</v>
      </c>
      <c r="D379" s="211" t="s">
        <v>1144</v>
      </c>
      <c r="E379" s="212" t="s">
        <v>3440</v>
      </c>
    </row>
    <row r="380" spans="1:5" x14ac:dyDescent="0.2">
      <c r="A380" s="210" t="s">
        <v>3420</v>
      </c>
      <c r="B380" s="210" t="s">
        <v>2625</v>
      </c>
      <c r="C380" s="210" t="s">
        <v>292</v>
      </c>
      <c r="D380" s="211" t="s">
        <v>1144</v>
      </c>
      <c r="E380" s="212" t="s">
        <v>3440</v>
      </c>
    </row>
    <row r="381" spans="1:5" x14ac:dyDescent="0.2">
      <c r="A381" s="210" t="s">
        <v>3420</v>
      </c>
      <c r="B381" s="210" t="s">
        <v>2626</v>
      </c>
      <c r="C381" s="210" t="s">
        <v>287</v>
      </c>
      <c r="D381" s="211" t="s">
        <v>1144</v>
      </c>
      <c r="E381" s="212" t="s">
        <v>3440</v>
      </c>
    </row>
    <row r="382" spans="1:5" x14ac:dyDescent="0.2">
      <c r="A382" s="210" t="s">
        <v>3420</v>
      </c>
      <c r="B382" s="210" t="s">
        <v>2627</v>
      </c>
      <c r="C382" s="210" t="s">
        <v>167</v>
      </c>
      <c r="D382" s="211" t="s">
        <v>1144</v>
      </c>
      <c r="E382" s="212" t="s">
        <v>3440</v>
      </c>
    </row>
    <row r="383" spans="1:5" x14ac:dyDescent="0.2">
      <c r="A383" s="210" t="s">
        <v>3420</v>
      </c>
      <c r="B383" s="210" t="s">
        <v>2628</v>
      </c>
      <c r="C383" s="210" t="s">
        <v>288</v>
      </c>
      <c r="D383" s="211" t="s">
        <v>1144</v>
      </c>
      <c r="E383" s="212" t="s">
        <v>3440</v>
      </c>
    </row>
    <row r="384" spans="1:5" x14ac:dyDescent="0.2">
      <c r="A384" s="210" t="s">
        <v>3420</v>
      </c>
      <c r="B384" s="210" t="s">
        <v>2629</v>
      </c>
      <c r="C384" s="210" t="s">
        <v>289</v>
      </c>
      <c r="D384" s="211" t="s">
        <v>1144</v>
      </c>
      <c r="E384" s="212" t="s">
        <v>3440</v>
      </c>
    </row>
    <row r="385" spans="1:5" x14ac:dyDescent="0.2">
      <c r="A385" s="210" t="s">
        <v>3420</v>
      </c>
      <c r="B385" s="210" t="s">
        <v>2630</v>
      </c>
      <c r="C385" s="210" t="s">
        <v>285</v>
      </c>
      <c r="D385" s="211" t="s">
        <v>1144</v>
      </c>
      <c r="E385" s="212" t="s">
        <v>3440</v>
      </c>
    </row>
    <row r="386" spans="1:5" x14ac:dyDescent="0.2">
      <c r="A386" s="210" t="s">
        <v>3420</v>
      </c>
      <c r="B386" s="210" t="s">
        <v>2631</v>
      </c>
      <c r="C386" s="210" t="s">
        <v>295</v>
      </c>
      <c r="D386" s="211" t="s">
        <v>1144</v>
      </c>
      <c r="E386" s="212" t="s">
        <v>3440</v>
      </c>
    </row>
    <row r="387" spans="1:5" x14ac:dyDescent="0.2">
      <c r="A387" s="210" t="s">
        <v>3420</v>
      </c>
      <c r="B387" s="210" t="s">
        <v>2632</v>
      </c>
      <c r="C387" s="210" t="s">
        <v>293</v>
      </c>
      <c r="D387" s="211" t="s">
        <v>1144</v>
      </c>
      <c r="E387" s="212" t="s">
        <v>3440</v>
      </c>
    </row>
    <row r="388" spans="1:5" x14ac:dyDescent="0.2">
      <c r="A388" s="210" t="s">
        <v>3420</v>
      </c>
      <c r="B388" s="210" t="s">
        <v>2633</v>
      </c>
      <c r="C388" s="210" t="s">
        <v>165</v>
      </c>
      <c r="D388" s="211" t="s">
        <v>1144</v>
      </c>
      <c r="E388" s="212" t="s">
        <v>3440</v>
      </c>
    </row>
    <row r="389" spans="1:5" x14ac:dyDescent="0.2">
      <c r="A389" s="210" t="s">
        <v>3420</v>
      </c>
      <c r="B389" s="210" t="s">
        <v>2634</v>
      </c>
      <c r="C389" s="210" t="s">
        <v>294</v>
      </c>
      <c r="D389" s="211" t="s">
        <v>1144</v>
      </c>
      <c r="E389" s="212" t="s">
        <v>3440</v>
      </c>
    </row>
    <row r="390" spans="1:5" x14ac:dyDescent="0.2">
      <c r="A390" s="210" t="s">
        <v>3420</v>
      </c>
      <c r="B390" s="210" t="s">
        <v>2635</v>
      </c>
      <c r="C390" s="210" t="s">
        <v>166</v>
      </c>
      <c r="D390" s="211" t="s">
        <v>1144</v>
      </c>
      <c r="E390" s="212" t="s">
        <v>3440</v>
      </c>
    </row>
    <row r="391" spans="1:5" x14ac:dyDescent="0.2">
      <c r="A391" s="210" t="s">
        <v>3420</v>
      </c>
      <c r="B391" s="210" t="s">
        <v>1454</v>
      </c>
      <c r="C391" s="210" t="s">
        <v>1455</v>
      </c>
      <c r="D391" s="211" t="s">
        <v>1144</v>
      </c>
      <c r="E391" s="212" t="s">
        <v>3440</v>
      </c>
    </row>
    <row r="392" spans="1:5" x14ac:dyDescent="0.2">
      <c r="A392" s="210" t="s">
        <v>3420</v>
      </c>
      <c r="B392" s="210" t="s">
        <v>1454</v>
      </c>
      <c r="C392" s="210" t="s">
        <v>1455</v>
      </c>
      <c r="D392" s="211" t="s">
        <v>1144</v>
      </c>
      <c r="E392" s="212" t="s">
        <v>3438</v>
      </c>
    </row>
    <row r="393" spans="1:5" x14ac:dyDescent="0.2">
      <c r="A393" s="210" t="s">
        <v>3420</v>
      </c>
      <c r="B393" s="210" t="s">
        <v>2636</v>
      </c>
      <c r="C393" s="210" t="s">
        <v>1240</v>
      </c>
      <c r="D393" s="211" t="s">
        <v>1144</v>
      </c>
      <c r="E393" s="212" t="s">
        <v>3440</v>
      </c>
    </row>
    <row r="394" spans="1:5" x14ac:dyDescent="0.2">
      <c r="A394" s="210" t="s">
        <v>3420</v>
      </c>
      <c r="B394" s="210" t="s">
        <v>2636</v>
      </c>
      <c r="C394" s="210" t="s">
        <v>1240</v>
      </c>
      <c r="D394" s="211" t="s">
        <v>1144</v>
      </c>
      <c r="E394" s="212" t="s">
        <v>3438</v>
      </c>
    </row>
    <row r="395" spans="1:5" x14ac:dyDescent="0.2">
      <c r="A395" s="210" t="s">
        <v>3420</v>
      </c>
      <c r="B395" s="210" t="s">
        <v>2637</v>
      </c>
      <c r="C395" s="210" t="s">
        <v>379</v>
      </c>
      <c r="D395" s="211" t="s">
        <v>1144</v>
      </c>
      <c r="E395" s="212" t="s">
        <v>3440</v>
      </c>
    </row>
    <row r="396" spans="1:5" x14ac:dyDescent="0.2">
      <c r="A396" s="210" t="s">
        <v>3420</v>
      </c>
      <c r="B396" s="210" t="s">
        <v>2638</v>
      </c>
      <c r="C396" s="210" t="s">
        <v>864</v>
      </c>
      <c r="D396" s="211" t="s">
        <v>1144</v>
      </c>
      <c r="E396" s="212" t="s">
        <v>3440</v>
      </c>
    </row>
    <row r="397" spans="1:5" x14ac:dyDescent="0.2">
      <c r="A397" s="210" t="s">
        <v>3420</v>
      </c>
      <c r="B397" s="210" t="s">
        <v>2639</v>
      </c>
      <c r="C397" s="210" t="s">
        <v>695</v>
      </c>
      <c r="D397" s="211" t="s">
        <v>1144</v>
      </c>
      <c r="E397" s="212" t="s">
        <v>3440</v>
      </c>
    </row>
    <row r="398" spans="1:5" x14ac:dyDescent="0.2">
      <c r="A398" s="210" t="s">
        <v>3420</v>
      </c>
      <c r="B398" s="210" t="s">
        <v>2639</v>
      </c>
      <c r="C398" s="210" t="s">
        <v>695</v>
      </c>
      <c r="D398" s="211" t="s">
        <v>1144</v>
      </c>
      <c r="E398" s="212" t="s">
        <v>3438</v>
      </c>
    </row>
    <row r="399" spans="1:5" x14ac:dyDescent="0.2">
      <c r="A399" s="210" t="s">
        <v>3420</v>
      </c>
      <c r="B399" s="210" t="s">
        <v>2640</v>
      </c>
      <c r="C399" s="210" t="s">
        <v>389</v>
      </c>
      <c r="D399" s="211" t="s">
        <v>1144</v>
      </c>
      <c r="E399" s="212" t="s">
        <v>3440</v>
      </c>
    </row>
    <row r="400" spans="1:5" x14ac:dyDescent="0.2">
      <c r="A400" s="210" t="s">
        <v>3420</v>
      </c>
      <c r="B400" s="210" t="s">
        <v>2641</v>
      </c>
      <c r="C400" s="210" t="s">
        <v>390</v>
      </c>
      <c r="D400" s="211" t="s">
        <v>1144</v>
      </c>
      <c r="E400" s="212" t="s">
        <v>3440</v>
      </c>
    </row>
    <row r="401" spans="1:5" x14ac:dyDescent="0.2">
      <c r="A401" s="210" t="s">
        <v>3420</v>
      </c>
      <c r="B401" s="210" t="s">
        <v>2642</v>
      </c>
      <c r="C401" s="210" t="s">
        <v>375</v>
      </c>
      <c r="D401" s="211" t="s">
        <v>1144</v>
      </c>
      <c r="E401" s="212" t="s">
        <v>3440</v>
      </c>
    </row>
    <row r="402" spans="1:5" x14ac:dyDescent="0.2">
      <c r="A402" s="210" t="s">
        <v>3420</v>
      </c>
      <c r="B402" s="210" t="s">
        <v>2643</v>
      </c>
      <c r="C402" s="210" t="s">
        <v>1452</v>
      </c>
      <c r="D402" s="211" t="s">
        <v>1144</v>
      </c>
      <c r="E402" s="212" t="s">
        <v>3440</v>
      </c>
    </row>
    <row r="403" spans="1:5" x14ac:dyDescent="0.2">
      <c r="A403" s="210" t="s">
        <v>3420</v>
      </c>
      <c r="B403" s="210" t="s">
        <v>1303</v>
      </c>
      <c r="C403" s="210" t="s">
        <v>1301</v>
      </c>
      <c r="D403" s="211" t="s">
        <v>1144</v>
      </c>
      <c r="E403" s="212" t="s">
        <v>3440</v>
      </c>
    </row>
    <row r="404" spans="1:5" x14ac:dyDescent="0.2">
      <c r="A404" s="210" t="s">
        <v>3420</v>
      </c>
      <c r="B404" s="210" t="s">
        <v>2644</v>
      </c>
      <c r="C404" s="210" t="s">
        <v>380</v>
      </c>
      <c r="D404" s="211" t="s">
        <v>1144</v>
      </c>
      <c r="E404" s="212" t="s">
        <v>3440</v>
      </c>
    </row>
    <row r="405" spans="1:5" x14ac:dyDescent="0.2">
      <c r="A405" s="210" t="s">
        <v>3420</v>
      </c>
      <c r="B405" s="210" t="s">
        <v>2645</v>
      </c>
      <c r="C405" s="210" t="s">
        <v>376</v>
      </c>
      <c r="D405" s="211" t="s">
        <v>1144</v>
      </c>
      <c r="E405" s="212" t="s">
        <v>3440</v>
      </c>
    </row>
    <row r="406" spans="1:5" x14ac:dyDescent="0.2">
      <c r="A406" s="210" t="s">
        <v>3420</v>
      </c>
      <c r="B406" s="210" t="s">
        <v>2645</v>
      </c>
      <c r="C406" s="210" t="s">
        <v>376</v>
      </c>
      <c r="D406" s="211" t="s">
        <v>1144</v>
      </c>
      <c r="E406" s="212" t="s">
        <v>3438</v>
      </c>
    </row>
    <row r="407" spans="1:5" x14ac:dyDescent="0.2">
      <c r="A407" s="210" t="s">
        <v>3420</v>
      </c>
      <c r="B407" s="210" t="s">
        <v>2646</v>
      </c>
      <c r="C407" s="210" t="s">
        <v>378</v>
      </c>
      <c r="D407" s="211" t="s">
        <v>1144</v>
      </c>
      <c r="E407" s="212" t="s">
        <v>3440</v>
      </c>
    </row>
    <row r="408" spans="1:5" x14ac:dyDescent="0.2">
      <c r="A408" s="210" t="s">
        <v>3420</v>
      </c>
      <c r="B408" s="210" t="s">
        <v>2647</v>
      </c>
      <c r="C408" s="210" t="s">
        <v>377</v>
      </c>
      <c r="D408" s="211" t="s">
        <v>1144</v>
      </c>
      <c r="E408" s="212" t="s">
        <v>3440</v>
      </c>
    </row>
    <row r="409" spans="1:5" x14ac:dyDescent="0.2">
      <c r="A409" s="210" t="s">
        <v>3420</v>
      </c>
      <c r="B409" s="210" t="s">
        <v>2648</v>
      </c>
      <c r="C409" s="210" t="s">
        <v>1453</v>
      </c>
      <c r="D409" s="211" t="s">
        <v>1144</v>
      </c>
      <c r="E409" s="212" t="s">
        <v>3440</v>
      </c>
    </row>
    <row r="410" spans="1:5" x14ac:dyDescent="0.2">
      <c r="A410" s="210" t="s">
        <v>3420</v>
      </c>
      <c r="B410" s="210" t="s">
        <v>2649</v>
      </c>
      <c r="C410" s="210" t="s">
        <v>382</v>
      </c>
      <c r="D410" s="211" t="s">
        <v>1144</v>
      </c>
      <c r="E410" s="212" t="s">
        <v>3440</v>
      </c>
    </row>
    <row r="411" spans="1:5" x14ac:dyDescent="0.2">
      <c r="A411" s="210" t="s">
        <v>3420</v>
      </c>
      <c r="B411" s="210" t="s">
        <v>2650</v>
      </c>
      <c r="C411" s="210" t="s">
        <v>383</v>
      </c>
      <c r="D411" s="211" t="s">
        <v>1144</v>
      </c>
      <c r="E411" s="212" t="s">
        <v>3440</v>
      </c>
    </row>
    <row r="412" spans="1:5" x14ac:dyDescent="0.2">
      <c r="A412" s="210" t="s">
        <v>3420</v>
      </c>
      <c r="B412" s="210" t="s">
        <v>2650</v>
      </c>
      <c r="C412" s="210" t="s">
        <v>383</v>
      </c>
      <c r="D412" s="211" t="s">
        <v>1144</v>
      </c>
      <c r="E412" s="212" t="s">
        <v>3438</v>
      </c>
    </row>
    <row r="413" spans="1:5" x14ac:dyDescent="0.2">
      <c r="A413" s="210" t="s">
        <v>3420</v>
      </c>
      <c r="B413" s="210" t="s">
        <v>2651</v>
      </c>
      <c r="C413" s="210" t="s">
        <v>374</v>
      </c>
      <c r="D413" s="211" t="s">
        <v>1144</v>
      </c>
      <c r="E413" s="212" t="s">
        <v>3440</v>
      </c>
    </row>
    <row r="414" spans="1:5" x14ac:dyDescent="0.2">
      <c r="A414" s="210" t="s">
        <v>3420</v>
      </c>
      <c r="B414" s="210" t="s">
        <v>2651</v>
      </c>
      <c r="C414" s="210" t="s">
        <v>374</v>
      </c>
      <c r="D414" s="211" t="s">
        <v>1144</v>
      </c>
      <c r="E414" s="212" t="s">
        <v>3438</v>
      </c>
    </row>
    <row r="415" spans="1:5" x14ac:dyDescent="0.2">
      <c r="A415" s="210" t="s">
        <v>3420</v>
      </c>
      <c r="B415" s="210" t="s">
        <v>2651</v>
      </c>
      <c r="C415" s="210" t="s">
        <v>374</v>
      </c>
      <c r="D415" s="211" t="s">
        <v>1144</v>
      </c>
      <c r="E415" s="212" t="s">
        <v>3439</v>
      </c>
    </row>
    <row r="416" spans="1:5" x14ac:dyDescent="0.2">
      <c r="A416" s="210" t="s">
        <v>3420</v>
      </c>
      <c r="B416" s="210" t="s">
        <v>1220</v>
      </c>
      <c r="C416" s="210" t="s">
        <v>353</v>
      </c>
      <c r="D416" s="211" t="s">
        <v>1144</v>
      </c>
      <c r="E416" s="212" t="s">
        <v>3440</v>
      </c>
    </row>
    <row r="417" spans="1:5" x14ac:dyDescent="0.2">
      <c r="A417" s="210" t="s">
        <v>3420</v>
      </c>
      <c r="B417" s="210" t="s">
        <v>1220</v>
      </c>
      <c r="C417" s="210" t="s">
        <v>353</v>
      </c>
      <c r="D417" s="211" t="s">
        <v>1144</v>
      </c>
      <c r="E417" s="212" t="s">
        <v>3438</v>
      </c>
    </row>
    <row r="418" spans="1:5" x14ac:dyDescent="0.2">
      <c r="A418" s="210" t="s">
        <v>3420</v>
      </c>
      <c r="B418" s="210" t="s">
        <v>1154</v>
      </c>
      <c r="C418" s="210" t="s">
        <v>354</v>
      </c>
      <c r="D418" s="211" t="s">
        <v>1144</v>
      </c>
      <c r="E418" s="212" t="s">
        <v>3440</v>
      </c>
    </row>
    <row r="419" spans="1:5" x14ac:dyDescent="0.2">
      <c r="A419" s="210" t="s">
        <v>3420</v>
      </c>
      <c r="B419" s="210" t="s">
        <v>1155</v>
      </c>
      <c r="C419" s="210" t="s">
        <v>597</v>
      </c>
      <c r="D419" s="211" t="s">
        <v>1144</v>
      </c>
      <c r="E419" s="212" t="s">
        <v>3440</v>
      </c>
    </row>
    <row r="420" spans="1:5" x14ac:dyDescent="0.2">
      <c r="A420" s="210" t="s">
        <v>3420</v>
      </c>
      <c r="B420" s="210" t="s">
        <v>1155</v>
      </c>
      <c r="C420" s="210" t="s">
        <v>597</v>
      </c>
      <c r="D420" s="211" t="s">
        <v>1144</v>
      </c>
      <c r="E420" s="212" t="s">
        <v>3438</v>
      </c>
    </row>
    <row r="421" spans="1:5" x14ac:dyDescent="0.2">
      <c r="A421" s="210" t="s">
        <v>3420</v>
      </c>
      <c r="B421" s="210" t="s">
        <v>1156</v>
      </c>
      <c r="C421" s="210" t="s">
        <v>108</v>
      </c>
      <c r="D421" s="211" t="s">
        <v>1144</v>
      </c>
      <c r="E421" s="212" t="s">
        <v>3440</v>
      </c>
    </row>
    <row r="422" spans="1:5" x14ac:dyDescent="0.2">
      <c r="A422" s="210" t="s">
        <v>3420</v>
      </c>
      <c r="B422" s="210" t="s">
        <v>1157</v>
      </c>
      <c r="C422" s="210" t="s">
        <v>107</v>
      </c>
      <c r="D422" s="211" t="s">
        <v>1144</v>
      </c>
      <c r="E422" s="212" t="s">
        <v>3440</v>
      </c>
    </row>
    <row r="423" spans="1:5" x14ac:dyDescent="0.2">
      <c r="A423" s="210" t="s">
        <v>3420</v>
      </c>
      <c r="B423" s="210" t="s">
        <v>2652</v>
      </c>
      <c r="C423" s="210" t="s">
        <v>1302</v>
      </c>
      <c r="D423" s="211" t="s">
        <v>1144</v>
      </c>
      <c r="E423" s="212" t="s">
        <v>3440</v>
      </c>
    </row>
    <row r="424" spans="1:5" x14ac:dyDescent="0.2">
      <c r="A424" s="210" t="s">
        <v>3420</v>
      </c>
      <c r="B424" s="210" t="s">
        <v>1158</v>
      </c>
      <c r="C424" s="210" t="s">
        <v>598</v>
      </c>
      <c r="D424" s="211" t="s">
        <v>1144</v>
      </c>
      <c r="E424" s="212" t="s">
        <v>3440</v>
      </c>
    </row>
    <row r="425" spans="1:5" x14ac:dyDescent="0.2">
      <c r="A425" s="210" t="s">
        <v>3420</v>
      </c>
      <c r="B425" s="210" t="s">
        <v>1158</v>
      </c>
      <c r="C425" s="210" t="s">
        <v>598</v>
      </c>
      <c r="D425" s="211" t="s">
        <v>1144</v>
      </c>
      <c r="E425" s="212" t="s">
        <v>3438</v>
      </c>
    </row>
    <row r="426" spans="1:5" x14ac:dyDescent="0.2">
      <c r="A426" s="210" t="s">
        <v>3420</v>
      </c>
      <c r="B426" s="210" t="s">
        <v>2653</v>
      </c>
      <c r="C426" s="210" t="s">
        <v>387</v>
      </c>
      <c r="D426" s="211" t="s">
        <v>1144</v>
      </c>
      <c r="E426" s="212" t="s">
        <v>3440</v>
      </c>
    </row>
    <row r="427" spans="1:5" x14ac:dyDescent="0.2">
      <c r="A427" s="210" t="s">
        <v>3420</v>
      </c>
      <c r="B427" s="210" t="s">
        <v>2653</v>
      </c>
      <c r="C427" s="210" t="s">
        <v>387</v>
      </c>
      <c r="D427" s="211" t="s">
        <v>1144</v>
      </c>
      <c r="E427" s="212" t="s">
        <v>3438</v>
      </c>
    </row>
    <row r="428" spans="1:5" x14ac:dyDescent="0.2">
      <c r="A428" s="210" t="s">
        <v>3420</v>
      </c>
      <c r="B428" s="210" t="s">
        <v>2654</v>
      </c>
      <c r="C428" s="210" t="s">
        <v>388</v>
      </c>
      <c r="D428" s="211" t="s">
        <v>1144</v>
      </c>
      <c r="E428" s="212" t="s">
        <v>3440</v>
      </c>
    </row>
    <row r="429" spans="1:5" x14ac:dyDescent="0.2">
      <c r="A429" s="210" t="s">
        <v>3420</v>
      </c>
      <c r="B429" s="210" t="s">
        <v>2654</v>
      </c>
      <c r="C429" s="210" t="s">
        <v>388</v>
      </c>
      <c r="D429" s="211" t="s">
        <v>1144</v>
      </c>
      <c r="E429" s="212" t="s">
        <v>3438</v>
      </c>
    </row>
    <row r="430" spans="1:5" x14ac:dyDescent="0.2">
      <c r="A430" s="210" t="s">
        <v>3420</v>
      </c>
      <c r="B430" s="210" t="s">
        <v>2655</v>
      </c>
      <c r="C430" s="210" t="s">
        <v>1047</v>
      </c>
      <c r="D430" s="211" t="s">
        <v>1144</v>
      </c>
      <c r="E430" s="212" t="s">
        <v>3440</v>
      </c>
    </row>
    <row r="431" spans="1:5" x14ac:dyDescent="0.2">
      <c r="A431" s="210" t="s">
        <v>3420</v>
      </c>
      <c r="B431" s="210" t="s">
        <v>2656</v>
      </c>
      <c r="C431" s="210" t="s">
        <v>573</v>
      </c>
      <c r="D431" s="211" t="s">
        <v>1144</v>
      </c>
      <c r="E431" s="212" t="s">
        <v>3440</v>
      </c>
    </row>
    <row r="432" spans="1:5" x14ac:dyDescent="0.2">
      <c r="A432" s="210" t="s">
        <v>3420</v>
      </c>
      <c r="B432" s="210" t="s">
        <v>2656</v>
      </c>
      <c r="C432" s="210" t="s">
        <v>573</v>
      </c>
      <c r="D432" s="211" t="s">
        <v>1144</v>
      </c>
      <c r="E432" s="212" t="s">
        <v>3439</v>
      </c>
    </row>
    <row r="433" spans="1:5" x14ac:dyDescent="0.2">
      <c r="A433" s="210" t="s">
        <v>3420</v>
      </c>
      <c r="B433" s="210" t="s">
        <v>2657</v>
      </c>
      <c r="C433" s="210" t="s">
        <v>579</v>
      </c>
      <c r="D433" s="211" t="s">
        <v>1144</v>
      </c>
      <c r="E433" s="212" t="s">
        <v>3440</v>
      </c>
    </row>
    <row r="434" spans="1:5" x14ac:dyDescent="0.2">
      <c r="A434" s="210" t="s">
        <v>3420</v>
      </c>
      <c r="B434" s="210" t="s">
        <v>2657</v>
      </c>
      <c r="C434" s="210" t="s">
        <v>579</v>
      </c>
      <c r="D434" s="211" t="s">
        <v>1144</v>
      </c>
      <c r="E434" s="212" t="s">
        <v>3438</v>
      </c>
    </row>
    <row r="435" spans="1:5" x14ac:dyDescent="0.2">
      <c r="A435" s="210" t="s">
        <v>3420</v>
      </c>
      <c r="B435" s="210" t="s">
        <v>1456</v>
      </c>
      <c r="C435" s="210" t="s">
        <v>1457</v>
      </c>
      <c r="D435" s="211" t="s">
        <v>1144</v>
      </c>
      <c r="E435" s="212" t="s">
        <v>3440</v>
      </c>
    </row>
    <row r="436" spans="1:5" x14ac:dyDescent="0.2">
      <c r="A436" s="210" t="s">
        <v>3420</v>
      </c>
      <c r="B436" s="210" t="s">
        <v>1159</v>
      </c>
      <c r="C436" s="210" t="s">
        <v>576</v>
      </c>
      <c r="D436" s="211" t="s">
        <v>1144</v>
      </c>
      <c r="E436" s="212" t="s">
        <v>3440</v>
      </c>
    </row>
    <row r="437" spans="1:5" x14ac:dyDescent="0.2">
      <c r="A437" s="210" t="s">
        <v>3420</v>
      </c>
      <c r="B437" s="210" t="s">
        <v>2658</v>
      </c>
      <c r="C437" s="210" t="s">
        <v>322</v>
      </c>
      <c r="D437" s="211" t="s">
        <v>1144</v>
      </c>
      <c r="E437" s="212" t="s">
        <v>3440</v>
      </c>
    </row>
    <row r="438" spans="1:5" x14ac:dyDescent="0.2">
      <c r="A438" s="210" t="s">
        <v>3420</v>
      </c>
      <c r="B438" s="210" t="s">
        <v>2659</v>
      </c>
      <c r="C438" s="210" t="s">
        <v>323</v>
      </c>
      <c r="D438" s="211" t="s">
        <v>1144</v>
      </c>
      <c r="E438" s="212" t="s">
        <v>3440</v>
      </c>
    </row>
    <row r="439" spans="1:5" x14ac:dyDescent="0.2">
      <c r="A439" s="210" t="s">
        <v>3420</v>
      </c>
      <c r="B439" s="210" t="s">
        <v>2660</v>
      </c>
      <c r="C439" s="210" t="s">
        <v>324</v>
      </c>
      <c r="D439" s="211" t="s">
        <v>1144</v>
      </c>
      <c r="E439" s="212" t="s">
        <v>3440</v>
      </c>
    </row>
    <row r="440" spans="1:5" x14ac:dyDescent="0.2">
      <c r="A440" s="210" t="s">
        <v>3420</v>
      </c>
      <c r="B440" s="210" t="s">
        <v>2661</v>
      </c>
      <c r="C440" s="210" t="s">
        <v>325</v>
      </c>
      <c r="D440" s="211" t="s">
        <v>1144</v>
      </c>
      <c r="E440" s="212" t="s">
        <v>3440</v>
      </c>
    </row>
    <row r="441" spans="1:5" x14ac:dyDescent="0.2">
      <c r="A441" s="210" t="s">
        <v>3420</v>
      </c>
      <c r="B441" s="210" t="s">
        <v>2662</v>
      </c>
      <c r="C441" s="210" t="s">
        <v>326</v>
      </c>
      <c r="D441" s="211" t="s">
        <v>1144</v>
      </c>
      <c r="E441" s="212" t="s">
        <v>3440</v>
      </c>
    </row>
    <row r="442" spans="1:5" x14ac:dyDescent="0.2">
      <c r="A442" s="210" t="s">
        <v>3420</v>
      </c>
      <c r="B442" s="210" t="s">
        <v>2663</v>
      </c>
      <c r="C442" s="210" t="s">
        <v>327</v>
      </c>
      <c r="D442" s="211" t="s">
        <v>1144</v>
      </c>
      <c r="E442" s="212" t="s">
        <v>3440</v>
      </c>
    </row>
    <row r="443" spans="1:5" x14ac:dyDescent="0.2">
      <c r="A443" s="210" t="s">
        <v>3420</v>
      </c>
      <c r="B443" s="210" t="s">
        <v>2664</v>
      </c>
      <c r="C443" s="210" t="s">
        <v>340</v>
      </c>
      <c r="D443" s="211" t="s">
        <v>1144</v>
      </c>
      <c r="E443" s="212" t="s">
        <v>3440</v>
      </c>
    </row>
    <row r="444" spans="1:5" x14ac:dyDescent="0.2">
      <c r="A444" s="210" t="s">
        <v>3420</v>
      </c>
      <c r="B444" s="210" t="s">
        <v>2665</v>
      </c>
      <c r="C444" s="210" t="s">
        <v>341</v>
      </c>
      <c r="D444" s="211" t="s">
        <v>1144</v>
      </c>
      <c r="E444" s="212" t="s">
        <v>3440</v>
      </c>
    </row>
    <row r="445" spans="1:5" x14ac:dyDescent="0.2">
      <c r="A445" s="210" t="s">
        <v>3420</v>
      </c>
      <c r="B445" s="210" t="s">
        <v>2666</v>
      </c>
      <c r="C445" s="210" t="s">
        <v>342</v>
      </c>
      <c r="D445" s="211" t="s">
        <v>1144</v>
      </c>
      <c r="E445" s="212" t="s">
        <v>3440</v>
      </c>
    </row>
    <row r="446" spans="1:5" x14ac:dyDescent="0.2">
      <c r="A446" s="210" t="s">
        <v>3420</v>
      </c>
      <c r="B446" s="210" t="s">
        <v>2667</v>
      </c>
      <c r="C446" s="210" t="s">
        <v>343</v>
      </c>
      <c r="D446" s="211" t="s">
        <v>1144</v>
      </c>
      <c r="E446" s="212" t="s">
        <v>3440</v>
      </c>
    </row>
    <row r="447" spans="1:5" x14ac:dyDescent="0.2">
      <c r="A447" s="210" t="s">
        <v>3420</v>
      </c>
      <c r="B447" s="210" t="s">
        <v>2668</v>
      </c>
      <c r="C447" s="210" t="s">
        <v>344</v>
      </c>
      <c r="D447" s="211" t="s">
        <v>1144</v>
      </c>
      <c r="E447" s="212" t="s">
        <v>3440</v>
      </c>
    </row>
    <row r="448" spans="1:5" x14ac:dyDescent="0.2">
      <c r="A448" s="210" t="s">
        <v>3420</v>
      </c>
      <c r="B448" s="210" t="s">
        <v>2669</v>
      </c>
      <c r="C448" s="210" t="s">
        <v>345</v>
      </c>
      <c r="D448" s="211" t="s">
        <v>1144</v>
      </c>
      <c r="E448" s="212" t="s">
        <v>3440</v>
      </c>
    </row>
    <row r="449" spans="1:5" x14ac:dyDescent="0.2">
      <c r="A449" s="210" t="s">
        <v>3420</v>
      </c>
      <c r="B449" s="210" t="s">
        <v>2670</v>
      </c>
      <c r="C449" s="210" t="s">
        <v>346</v>
      </c>
      <c r="D449" s="211" t="s">
        <v>1144</v>
      </c>
      <c r="E449" s="212" t="s">
        <v>3440</v>
      </c>
    </row>
    <row r="450" spans="1:5" x14ac:dyDescent="0.2">
      <c r="A450" s="210" t="s">
        <v>3420</v>
      </c>
      <c r="B450" s="210" t="s">
        <v>2671</v>
      </c>
      <c r="C450" s="210" t="s">
        <v>296</v>
      </c>
      <c r="D450" s="211" t="s">
        <v>1144</v>
      </c>
      <c r="E450" s="212" t="s">
        <v>3440</v>
      </c>
    </row>
    <row r="451" spans="1:5" x14ac:dyDescent="0.2">
      <c r="A451" s="210" t="s">
        <v>3420</v>
      </c>
      <c r="B451" s="210" t="s">
        <v>2672</v>
      </c>
      <c r="C451" s="210" t="s">
        <v>347</v>
      </c>
      <c r="D451" s="211" t="s">
        <v>1144</v>
      </c>
      <c r="E451" s="212" t="s">
        <v>3440</v>
      </c>
    </row>
    <row r="452" spans="1:5" x14ac:dyDescent="0.2">
      <c r="A452" s="210" t="s">
        <v>3420</v>
      </c>
      <c r="B452" s="210" t="s">
        <v>2673</v>
      </c>
      <c r="C452" s="210" t="s">
        <v>348</v>
      </c>
      <c r="D452" s="211" t="s">
        <v>1144</v>
      </c>
      <c r="E452" s="212" t="s">
        <v>3440</v>
      </c>
    </row>
    <row r="453" spans="1:5" x14ac:dyDescent="0.2">
      <c r="A453" s="210" t="s">
        <v>3420</v>
      </c>
      <c r="B453" s="210" t="s">
        <v>2674</v>
      </c>
      <c r="C453" s="210" t="s">
        <v>349</v>
      </c>
      <c r="D453" s="211" t="s">
        <v>1144</v>
      </c>
      <c r="E453" s="212" t="s">
        <v>3440</v>
      </c>
    </row>
    <row r="454" spans="1:5" x14ac:dyDescent="0.2">
      <c r="A454" s="210" t="s">
        <v>3420</v>
      </c>
      <c r="B454" s="210" t="s">
        <v>2675</v>
      </c>
      <c r="C454" s="210" t="s">
        <v>350</v>
      </c>
      <c r="D454" s="211" t="s">
        <v>1144</v>
      </c>
      <c r="E454" s="212" t="s">
        <v>3440</v>
      </c>
    </row>
    <row r="455" spans="1:5" x14ac:dyDescent="0.2">
      <c r="A455" s="210" t="s">
        <v>3420</v>
      </c>
      <c r="B455" s="210" t="s">
        <v>2676</v>
      </c>
      <c r="C455" s="210" t="s">
        <v>321</v>
      </c>
      <c r="D455" s="211" t="s">
        <v>1144</v>
      </c>
      <c r="E455" s="212" t="s">
        <v>3440</v>
      </c>
    </row>
    <row r="456" spans="1:5" x14ac:dyDescent="0.2">
      <c r="A456" s="210" t="s">
        <v>3420</v>
      </c>
      <c r="B456" s="210" t="s">
        <v>2677</v>
      </c>
      <c r="C456" s="210" t="s">
        <v>351</v>
      </c>
      <c r="D456" s="211" t="s">
        <v>1144</v>
      </c>
      <c r="E456" s="212" t="s">
        <v>3440</v>
      </c>
    </row>
    <row r="457" spans="1:5" x14ac:dyDescent="0.2">
      <c r="A457" s="210" t="s">
        <v>3420</v>
      </c>
      <c r="B457" s="210" t="s">
        <v>1274</v>
      </c>
      <c r="C457" s="210" t="s">
        <v>1270</v>
      </c>
      <c r="D457" s="211" t="s">
        <v>3350</v>
      </c>
      <c r="E457" s="212" t="s">
        <v>3440</v>
      </c>
    </row>
    <row r="458" spans="1:5" x14ac:dyDescent="0.2">
      <c r="A458" s="210" t="s">
        <v>3420</v>
      </c>
      <c r="B458" s="210" t="s">
        <v>1675</v>
      </c>
      <c r="C458" s="210" t="s">
        <v>278</v>
      </c>
      <c r="D458" s="211" t="s">
        <v>3040</v>
      </c>
      <c r="E458" s="212" t="s">
        <v>3440</v>
      </c>
    </row>
    <row r="459" spans="1:5" x14ac:dyDescent="0.2">
      <c r="A459" s="210" t="s">
        <v>3420</v>
      </c>
      <c r="B459" s="210" t="s">
        <v>1675</v>
      </c>
      <c r="C459" s="210" t="s">
        <v>278</v>
      </c>
      <c r="D459" s="211" t="s">
        <v>3040</v>
      </c>
      <c r="E459" s="212" t="s">
        <v>3438</v>
      </c>
    </row>
    <row r="460" spans="1:5" x14ac:dyDescent="0.2">
      <c r="A460" s="210" t="s">
        <v>3420</v>
      </c>
      <c r="B460" s="210" t="s">
        <v>1675</v>
      </c>
      <c r="C460" s="210" t="s">
        <v>278</v>
      </c>
      <c r="D460" s="211" t="s">
        <v>3040</v>
      </c>
      <c r="E460" s="212" t="s">
        <v>3444</v>
      </c>
    </row>
    <row r="461" spans="1:5" x14ac:dyDescent="0.2">
      <c r="A461" s="210" t="s">
        <v>3420</v>
      </c>
      <c r="B461" s="210" t="s">
        <v>1675</v>
      </c>
      <c r="C461" s="210" t="s">
        <v>278</v>
      </c>
      <c r="D461" s="211" t="s">
        <v>3040</v>
      </c>
      <c r="E461" s="212" t="s">
        <v>3439</v>
      </c>
    </row>
    <row r="462" spans="1:5" x14ac:dyDescent="0.2">
      <c r="A462" s="210" t="s">
        <v>3420</v>
      </c>
      <c r="B462" s="210" t="s">
        <v>1061</v>
      </c>
      <c r="C462" s="210" t="s">
        <v>1062</v>
      </c>
      <c r="D462" s="211" t="s">
        <v>3040</v>
      </c>
      <c r="E462" s="212" t="s">
        <v>3440</v>
      </c>
    </row>
    <row r="463" spans="1:5" x14ac:dyDescent="0.2">
      <c r="A463" s="210" t="s">
        <v>3420</v>
      </c>
      <c r="B463" s="210" t="s">
        <v>1061</v>
      </c>
      <c r="C463" s="210" t="s">
        <v>1062</v>
      </c>
      <c r="D463" s="211" t="s">
        <v>3040</v>
      </c>
      <c r="E463" s="212" t="s">
        <v>3444</v>
      </c>
    </row>
    <row r="464" spans="1:5" x14ac:dyDescent="0.2">
      <c r="A464" s="210" t="s">
        <v>3420</v>
      </c>
      <c r="B464" s="210" t="s">
        <v>1208</v>
      </c>
      <c r="C464" s="210" t="s">
        <v>271</v>
      </c>
      <c r="D464" s="211" t="s">
        <v>3040</v>
      </c>
      <c r="E464" s="212" t="s">
        <v>3440</v>
      </c>
    </row>
    <row r="465" spans="1:5" x14ac:dyDescent="0.2">
      <c r="A465" s="210" t="s">
        <v>3420</v>
      </c>
      <c r="B465" s="210" t="s">
        <v>1208</v>
      </c>
      <c r="C465" s="210" t="s">
        <v>271</v>
      </c>
      <c r="D465" s="211" t="s">
        <v>3040</v>
      </c>
      <c r="E465" s="212" t="s">
        <v>3438</v>
      </c>
    </row>
    <row r="466" spans="1:5" x14ac:dyDescent="0.2">
      <c r="A466" s="210" t="s">
        <v>3420</v>
      </c>
      <c r="B466" s="210" t="s">
        <v>1208</v>
      </c>
      <c r="C466" s="210" t="s">
        <v>271</v>
      </c>
      <c r="D466" s="211" t="s">
        <v>3040</v>
      </c>
      <c r="E466" s="212" t="s">
        <v>3444</v>
      </c>
    </row>
    <row r="467" spans="1:5" x14ac:dyDescent="0.2">
      <c r="A467" s="210" t="s">
        <v>3420</v>
      </c>
      <c r="B467" s="210" t="s">
        <v>1208</v>
      </c>
      <c r="C467" s="210" t="s">
        <v>271</v>
      </c>
      <c r="D467" s="211" t="s">
        <v>3040</v>
      </c>
      <c r="E467" s="212" t="s">
        <v>3445</v>
      </c>
    </row>
    <row r="468" spans="1:5" x14ac:dyDescent="0.2">
      <c r="A468" s="210" t="s">
        <v>3420</v>
      </c>
      <c r="B468" s="210" t="s">
        <v>1208</v>
      </c>
      <c r="C468" s="210" t="s">
        <v>271</v>
      </c>
      <c r="D468" s="211" t="s">
        <v>3040</v>
      </c>
      <c r="E468" s="212" t="s">
        <v>3439</v>
      </c>
    </row>
    <row r="469" spans="1:5" x14ac:dyDescent="0.2">
      <c r="A469" s="210" t="s">
        <v>3420</v>
      </c>
      <c r="B469" s="210" t="s">
        <v>1218</v>
      </c>
      <c r="C469" s="210" t="s">
        <v>222</v>
      </c>
      <c r="D469" s="211" t="s">
        <v>3040</v>
      </c>
      <c r="E469" s="212" t="s">
        <v>3440</v>
      </c>
    </row>
    <row r="470" spans="1:5" x14ac:dyDescent="0.2">
      <c r="A470" s="210" t="s">
        <v>3420</v>
      </c>
      <c r="B470" s="210" t="s">
        <v>1218</v>
      </c>
      <c r="C470" s="210" t="s">
        <v>222</v>
      </c>
      <c r="D470" s="211" t="s">
        <v>3040</v>
      </c>
      <c r="E470" s="212" t="s">
        <v>3444</v>
      </c>
    </row>
    <row r="471" spans="1:5" x14ac:dyDescent="0.2">
      <c r="A471" s="210" t="s">
        <v>3420</v>
      </c>
      <c r="B471" s="210" t="s">
        <v>1218</v>
      </c>
      <c r="C471" s="210" t="s">
        <v>222</v>
      </c>
      <c r="D471" s="211" t="s">
        <v>3040</v>
      </c>
      <c r="E471" s="212" t="s">
        <v>3439</v>
      </c>
    </row>
    <row r="472" spans="1:5" x14ac:dyDescent="0.2">
      <c r="A472" s="210" t="s">
        <v>3420</v>
      </c>
      <c r="B472" s="210" t="s">
        <v>1686</v>
      </c>
      <c r="C472" s="210" t="s">
        <v>569</v>
      </c>
      <c r="D472" s="211" t="s">
        <v>3040</v>
      </c>
      <c r="E472" s="212" t="s">
        <v>3440</v>
      </c>
    </row>
    <row r="473" spans="1:5" x14ac:dyDescent="0.2">
      <c r="A473" s="210" t="s">
        <v>3420</v>
      </c>
      <c r="B473" s="210" t="s">
        <v>1676</v>
      </c>
      <c r="C473" s="210" t="s">
        <v>32</v>
      </c>
      <c r="D473" s="211" t="s">
        <v>3040</v>
      </c>
      <c r="E473" s="212" t="s">
        <v>3440</v>
      </c>
    </row>
    <row r="474" spans="1:5" x14ac:dyDescent="0.2">
      <c r="A474" s="210" t="s">
        <v>3420</v>
      </c>
      <c r="B474" s="210" t="s">
        <v>1683</v>
      </c>
      <c r="C474" s="210" t="s">
        <v>29</v>
      </c>
      <c r="D474" s="211" t="s">
        <v>3040</v>
      </c>
      <c r="E474" s="212" t="s">
        <v>3440</v>
      </c>
    </row>
    <row r="475" spans="1:5" x14ac:dyDescent="0.2">
      <c r="A475" s="210" t="s">
        <v>3420</v>
      </c>
      <c r="B475" s="210" t="s">
        <v>1677</v>
      </c>
      <c r="C475" s="210" t="s">
        <v>30</v>
      </c>
      <c r="D475" s="211" t="s">
        <v>3040</v>
      </c>
      <c r="E475" s="212" t="s">
        <v>3440</v>
      </c>
    </row>
    <row r="476" spans="1:5" x14ac:dyDescent="0.2">
      <c r="A476" s="210" t="s">
        <v>3420</v>
      </c>
      <c r="B476" s="210" t="s">
        <v>1681</v>
      </c>
      <c r="C476" s="210" t="s">
        <v>31</v>
      </c>
      <c r="D476" s="211" t="s">
        <v>3040</v>
      </c>
      <c r="E476" s="212" t="s">
        <v>3440</v>
      </c>
    </row>
    <row r="477" spans="1:5" x14ac:dyDescent="0.2">
      <c r="A477" s="210" t="s">
        <v>3420</v>
      </c>
      <c r="B477" s="210" t="s">
        <v>1678</v>
      </c>
      <c r="C477" s="210" t="s">
        <v>33</v>
      </c>
      <c r="D477" s="211" t="s">
        <v>3040</v>
      </c>
      <c r="E477" s="212" t="s">
        <v>3440</v>
      </c>
    </row>
    <row r="478" spans="1:5" x14ac:dyDescent="0.2">
      <c r="A478" s="210" t="s">
        <v>3420</v>
      </c>
      <c r="B478" s="210" t="s">
        <v>1679</v>
      </c>
      <c r="C478" s="210" t="s">
        <v>28</v>
      </c>
      <c r="D478" s="211" t="s">
        <v>3040</v>
      </c>
      <c r="E478" s="212" t="s">
        <v>3440</v>
      </c>
    </row>
    <row r="479" spans="1:5" x14ac:dyDescent="0.2">
      <c r="A479" s="210" t="s">
        <v>3420</v>
      </c>
      <c r="B479" s="210" t="s">
        <v>1572</v>
      </c>
      <c r="C479" s="210" t="s">
        <v>1570</v>
      </c>
      <c r="D479" s="211" t="s">
        <v>3040</v>
      </c>
      <c r="E479" s="212" t="s">
        <v>3440</v>
      </c>
    </row>
    <row r="480" spans="1:5" x14ac:dyDescent="0.2">
      <c r="A480" s="210" t="s">
        <v>3420</v>
      </c>
      <c r="B480" s="210" t="s">
        <v>1572</v>
      </c>
      <c r="C480" s="210" t="s">
        <v>1570</v>
      </c>
      <c r="D480" s="211" t="s">
        <v>3040</v>
      </c>
      <c r="E480" s="212" t="s">
        <v>3444</v>
      </c>
    </row>
    <row r="481" spans="1:5" x14ac:dyDescent="0.2">
      <c r="A481" s="210" t="s">
        <v>3420</v>
      </c>
      <c r="B481" s="210" t="s">
        <v>2274</v>
      </c>
      <c r="C481" s="210" t="s">
        <v>1496</v>
      </c>
      <c r="D481" s="211" t="s">
        <v>3040</v>
      </c>
      <c r="E481" s="212" t="s">
        <v>3440</v>
      </c>
    </row>
    <row r="482" spans="1:5" x14ac:dyDescent="0.2">
      <c r="A482" s="210" t="s">
        <v>3420</v>
      </c>
      <c r="B482" s="210" t="s">
        <v>2274</v>
      </c>
      <c r="C482" s="210" t="s">
        <v>1496</v>
      </c>
      <c r="D482" s="211" t="s">
        <v>3040</v>
      </c>
      <c r="E482" s="212" t="s">
        <v>3438</v>
      </c>
    </row>
    <row r="483" spans="1:5" x14ac:dyDescent="0.2">
      <c r="A483" s="210" t="s">
        <v>3420</v>
      </c>
      <c r="B483" s="210" t="s">
        <v>2274</v>
      </c>
      <c r="C483" s="210" t="s">
        <v>1496</v>
      </c>
      <c r="D483" s="211" t="s">
        <v>3040</v>
      </c>
      <c r="E483" s="212" t="s">
        <v>3444</v>
      </c>
    </row>
    <row r="484" spans="1:5" x14ac:dyDescent="0.2">
      <c r="A484" s="210" t="s">
        <v>3420</v>
      </c>
      <c r="B484" s="210" t="s">
        <v>2274</v>
      </c>
      <c r="C484" s="210" t="s">
        <v>1496</v>
      </c>
      <c r="D484" s="211" t="s">
        <v>3040</v>
      </c>
      <c r="E484" s="212" t="s">
        <v>3445</v>
      </c>
    </row>
    <row r="485" spans="1:5" x14ac:dyDescent="0.2">
      <c r="A485" s="210" t="s">
        <v>3420</v>
      </c>
      <c r="B485" s="210" t="s">
        <v>1209</v>
      </c>
      <c r="C485" s="210" t="s">
        <v>272</v>
      </c>
      <c r="D485" s="211" t="s">
        <v>3040</v>
      </c>
      <c r="E485" s="212" t="s">
        <v>3440</v>
      </c>
    </row>
    <row r="486" spans="1:5" x14ac:dyDescent="0.2">
      <c r="A486" s="210" t="s">
        <v>3420</v>
      </c>
      <c r="B486" s="210" t="s">
        <v>1209</v>
      </c>
      <c r="C486" s="210" t="s">
        <v>272</v>
      </c>
      <c r="D486" s="211" t="s">
        <v>3040</v>
      </c>
      <c r="E486" s="212" t="s">
        <v>3438</v>
      </c>
    </row>
    <row r="487" spans="1:5" x14ac:dyDescent="0.2">
      <c r="A487" s="210" t="s">
        <v>3420</v>
      </c>
      <c r="B487" s="210" t="s">
        <v>1209</v>
      </c>
      <c r="C487" s="210" t="s">
        <v>272</v>
      </c>
      <c r="D487" s="211" t="s">
        <v>3040</v>
      </c>
      <c r="E487" s="212" t="s">
        <v>3444</v>
      </c>
    </row>
    <row r="488" spans="1:5" x14ac:dyDescent="0.2">
      <c r="A488" s="210" t="s">
        <v>3420</v>
      </c>
      <c r="B488" s="210" t="s">
        <v>1209</v>
      </c>
      <c r="C488" s="210" t="s">
        <v>272</v>
      </c>
      <c r="D488" s="211" t="s">
        <v>3040</v>
      </c>
      <c r="E488" s="212" t="s">
        <v>3445</v>
      </c>
    </row>
    <row r="489" spans="1:5" x14ac:dyDescent="0.2">
      <c r="A489" s="210" t="s">
        <v>3420</v>
      </c>
      <c r="B489" s="210" t="s">
        <v>1209</v>
      </c>
      <c r="C489" s="210" t="s">
        <v>272</v>
      </c>
      <c r="D489" s="211" t="s">
        <v>3040</v>
      </c>
      <c r="E489" s="212" t="s">
        <v>3439</v>
      </c>
    </row>
    <row r="490" spans="1:5" x14ac:dyDescent="0.2">
      <c r="A490" s="210" t="s">
        <v>3420</v>
      </c>
      <c r="B490" s="210" t="s">
        <v>1221</v>
      </c>
      <c r="C490" s="210" t="s">
        <v>279</v>
      </c>
      <c r="D490" s="211" t="s">
        <v>3040</v>
      </c>
      <c r="E490" s="212" t="s">
        <v>3440</v>
      </c>
    </row>
    <row r="491" spans="1:5" x14ac:dyDescent="0.2">
      <c r="A491" s="210" t="s">
        <v>3420</v>
      </c>
      <c r="B491" s="210" t="s">
        <v>1221</v>
      </c>
      <c r="C491" s="210" t="s">
        <v>279</v>
      </c>
      <c r="D491" s="211" t="s">
        <v>3040</v>
      </c>
      <c r="E491" s="212" t="s">
        <v>3444</v>
      </c>
    </row>
    <row r="492" spans="1:5" x14ac:dyDescent="0.2">
      <c r="A492" s="210" t="s">
        <v>3420</v>
      </c>
      <c r="B492" s="210" t="s">
        <v>1221</v>
      </c>
      <c r="C492" s="210" t="s">
        <v>279</v>
      </c>
      <c r="D492" s="211" t="s">
        <v>3040</v>
      </c>
      <c r="E492" s="212" t="s">
        <v>3439</v>
      </c>
    </row>
    <row r="493" spans="1:5" x14ac:dyDescent="0.2">
      <c r="A493" s="210" t="s">
        <v>3420</v>
      </c>
      <c r="B493" s="210" t="s">
        <v>1642</v>
      </c>
      <c r="C493" s="210" t="s">
        <v>1635</v>
      </c>
      <c r="D493" s="211" t="s">
        <v>3040</v>
      </c>
      <c r="E493" s="212" t="s">
        <v>3440</v>
      </c>
    </row>
    <row r="494" spans="1:5" x14ac:dyDescent="0.2">
      <c r="A494" s="210" t="s">
        <v>3420</v>
      </c>
      <c r="B494" s="210" t="s">
        <v>1074</v>
      </c>
      <c r="C494" s="210" t="s">
        <v>128</v>
      </c>
      <c r="D494" s="211" t="s">
        <v>3040</v>
      </c>
      <c r="E494" s="212" t="s">
        <v>3440</v>
      </c>
    </row>
    <row r="495" spans="1:5" x14ac:dyDescent="0.2">
      <c r="A495" s="210" t="s">
        <v>3420</v>
      </c>
      <c r="B495" s="210" t="s">
        <v>1065</v>
      </c>
      <c r="C495" s="210" t="s">
        <v>123</v>
      </c>
      <c r="D495" s="211" t="s">
        <v>3040</v>
      </c>
      <c r="E495" s="212" t="s">
        <v>3440</v>
      </c>
    </row>
    <row r="496" spans="1:5" x14ac:dyDescent="0.2">
      <c r="A496" s="210" t="s">
        <v>3420</v>
      </c>
      <c r="B496" s="210" t="s">
        <v>1066</v>
      </c>
      <c r="C496" s="210" t="s">
        <v>358</v>
      </c>
      <c r="D496" s="211" t="s">
        <v>3040</v>
      </c>
      <c r="E496" s="212" t="s">
        <v>3440</v>
      </c>
    </row>
    <row r="497" spans="1:5" x14ac:dyDescent="0.2">
      <c r="A497" s="210" t="s">
        <v>3420</v>
      </c>
      <c r="B497" s="210" t="s">
        <v>1079</v>
      </c>
      <c r="C497" s="210" t="s">
        <v>20</v>
      </c>
      <c r="D497" s="211" t="s">
        <v>3040</v>
      </c>
      <c r="E497" s="212" t="s">
        <v>3440</v>
      </c>
    </row>
    <row r="498" spans="1:5" x14ac:dyDescent="0.2">
      <c r="A498" s="210" t="s">
        <v>3420</v>
      </c>
      <c r="B498" s="210" t="s">
        <v>1078</v>
      </c>
      <c r="C498" s="210" t="s">
        <v>19</v>
      </c>
      <c r="D498" s="211" t="s">
        <v>3040</v>
      </c>
      <c r="E498" s="212" t="s">
        <v>3440</v>
      </c>
    </row>
    <row r="499" spans="1:5" x14ac:dyDescent="0.2">
      <c r="A499" s="210" t="s">
        <v>3420</v>
      </c>
      <c r="B499" s="210" t="s">
        <v>1071</v>
      </c>
      <c r="C499" s="210" t="s">
        <v>18</v>
      </c>
      <c r="D499" s="211" t="s">
        <v>3040</v>
      </c>
      <c r="E499" s="212" t="s">
        <v>3440</v>
      </c>
    </row>
    <row r="500" spans="1:5" x14ac:dyDescent="0.2">
      <c r="A500" s="210" t="s">
        <v>3420</v>
      </c>
      <c r="B500" s="210" t="s">
        <v>1082</v>
      </c>
      <c r="C500" s="210" t="s">
        <v>17</v>
      </c>
      <c r="D500" s="211" t="s">
        <v>3040</v>
      </c>
      <c r="E500" s="212" t="s">
        <v>3440</v>
      </c>
    </row>
    <row r="501" spans="1:5" x14ac:dyDescent="0.2">
      <c r="A501" s="210" t="s">
        <v>3420</v>
      </c>
      <c r="B501" s="210" t="s">
        <v>1073</v>
      </c>
      <c r="C501" s="210" t="s">
        <v>16</v>
      </c>
      <c r="D501" s="211" t="s">
        <v>3040</v>
      </c>
      <c r="E501" s="212" t="s">
        <v>3440</v>
      </c>
    </row>
    <row r="502" spans="1:5" x14ac:dyDescent="0.2">
      <c r="A502" s="210" t="s">
        <v>3420</v>
      </c>
      <c r="B502" s="210" t="s">
        <v>1081</v>
      </c>
      <c r="C502" s="210" t="s">
        <v>15</v>
      </c>
      <c r="D502" s="211" t="s">
        <v>3040</v>
      </c>
      <c r="E502" s="212" t="s">
        <v>3440</v>
      </c>
    </row>
    <row r="503" spans="1:5" x14ac:dyDescent="0.2">
      <c r="A503" s="210" t="s">
        <v>3420</v>
      </c>
      <c r="B503" s="210" t="s">
        <v>1273</v>
      </c>
      <c r="C503" s="210" t="s">
        <v>1267</v>
      </c>
      <c r="D503" s="211" t="s">
        <v>3040</v>
      </c>
      <c r="E503" s="212" t="s">
        <v>3440</v>
      </c>
    </row>
    <row r="504" spans="1:5" x14ac:dyDescent="0.2">
      <c r="A504" s="210" t="s">
        <v>3420</v>
      </c>
      <c r="B504" s="210" t="s">
        <v>1273</v>
      </c>
      <c r="C504" s="210" t="s">
        <v>1267</v>
      </c>
      <c r="D504" s="211" t="s">
        <v>3040</v>
      </c>
      <c r="E504" s="212" t="s">
        <v>3444</v>
      </c>
    </row>
    <row r="505" spans="1:5" x14ac:dyDescent="0.2">
      <c r="A505" s="210" t="s">
        <v>3420</v>
      </c>
      <c r="B505" s="210" t="s">
        <v>3447</v>
      </c>
      <c r="C505" s="210" t="s">
        <v>439</v>
      </c>
      <c r="D505" s="211" t="s">
        <v>3040</v>
      </c>
      <c r="E505" s="212" t="s">
        <v>3440</v>
      </c>
    </row>
    <row r="506" spans="1:5" x14ac:dyDescent="0.2">
      <c r="A506" s="210" t="s">
        <v>3420</v>
      </c>
      <c r="B506" s="210" t="s">
        <v>1072</v>
      </c>
      <c r="C506" s="210" t="s">
        <v>438</v>
      </c>
      <c r="D506" s="211" t="s">
        <v>3040</v>
      </c>
      <c r="E506" s="212" t="s">
        <v>3440</v>
      </c>
    </row>
    <row r="507" spans="1:5" x14ac:dyDescent="0.2">
      <c r="A507" s="210" t="s">
        <v>3420</v>
      </c>
      <c r="B507" s="210" t="s">
        <v>1450</v>
      </c>
      <c r="C507" s="210" t="s">
        <v>1451</v>
      </c>
      <c r="D507" s="211" t="s">
        <v>3040</v>
      </c>
      <c r="E507" s="212" t="s">
        <v>3440</v>
      </c>
    </row>
    <row r="508" spans="1:5" x14ac:dyDescent="0.2">
      <c r="A508" s="210" t="s">
        <v>3420</v>
      </c>
      <c r="B508" s="210" t="s">
        <v>1076</v>
      </c>
      <c r="C508" s="210" t="s">
        <v>215</v>
      </c>
      <c r="D508" s="211" t="s">
        <v>3040</v>
      </c>
      <c r="E508" s="212" t="s">
        <v>3440</v>
      </c>
    </row>
    <row r="509" spans="1:5" x14ac:dyDescent="0.2">
      <c r="A509" s="210" t="s">
        <v>3420</v>
      </c>
      <c r="B509" s="210" t="s">
        <v>1076</v>
      </c>
      <c r="C509" s="210" t="s">
        <v>215</v>
      </c>
      <c r="D509" s="211" t="s">
        <v>3040</v>
      </c>
      <c r="E509" s="212" t="s">
        <v>3444</v>
      </c>
    </row>
    <row r="510" spans="1:5" x14ac:dyDescent="0.2">
      <c r="A510" s="210" t="s">
        <v>3420</v>
      </c>
      <c r="B510" s="210" t="s">
        <v>1080</v>
      </c>
      <c r="C510" s="210" t="s">
        <v>23</v>
      </c>
      <c r="D510" s="211" t="s">
        <v>3040</v>
      </c>
      <c r="E510" s="212" t="s">
        <v>3440</v>
      </c>
    </row>
    <row r="511" spans="1:5" x14ac:dyDescent="0.2">
      <c r="A511" s="210" t="s">
        <v>3420</v>
      </c>
      <c r="B511" s="210" t="s">
        <v>1080</v>
      </c>
      <c r="C511" s="210" t="s">
        <v>23</v>
      </c>
      <c r="D511" s="211" t="s">
        <v>3040</v>
      </c>
      <c r="E511" s="212" t="s">
        <v>3444</v>
      </c>
    </row>
    <row r="512" spans="1:5" x14ac:dyDescent="0.2">
      <c r="A512" s="210" t="s">
        <v>3420</v>
      </c>
      <c r="B512" s="210" t="s">
        <v>1077</v>
      </c>
      <c r="C512" s="210" t="s">
        <v>22</v>
      </c>
      <c r="D512" s="211" t="s">
        <v>3040</v>
      </c>
      <c r="E512" s="212" t="s">
        <v>3440</v>
      </c>
    </row>
    <row r="513" spans="1:5" x14ac:dyDescent="0.2">
      <c r="A513" s="210" t="s">
        <v>3420</v>
      </c>
      <c r="B513" s="210" t="s">
        <v>1077</v>
      </c>
      <c r="C513" s="210" t="s">
        <v>22</v>
      </c>
      <c r="D513" s="211" t="s">
        <v>3040</v>
      </c>
      <c r="E513" s="212" t="s">
        <v>3444</v>
      </c>
    </row>
    <row r="514" spans="1:5" x14ac:dyDescent="0.2">
      <c r="A514" s="210" t="s">
        <v>3420</v>
      </c>
      <c r="B514" s="210" t="s">
        <v>1077</v>
      </c>
      <c r="C514" s="210" t="s">
        <v>22</v>
      </c>
      <c r="D514" s="211" t="s">
        <v>3040</v>
      </c>
      <c r="E514" s="212" t="s">
        <v>3445</v>
      </c>
    </row>
    <row r="515" spans="1:5" x14ac:dyDescent="0.2">
      <c r="A515" s="210" t="s">
        <v>3420</v>
      </c>
      <c r="B515" s="210" t="s">
        <v>1077</v>
      </c>
      <c r="C515" s="210" t="s">
        <v>22</v>
      </c>
      <c r="D515" s="211" t="s">
        <v>3040</v>
      </c>
      <c r="E515" s="212" t="s">
        <v>3439</v>
      </c>
    </row>
    <row r="516" spans="1:5" x14ac:dyDescent="0.2">
      <c r="A516" s="210" t="s">
        <v>3420</v>
      </c>
      <c r="B516" s="210" t="s">
        <v>1064</v>
      </c>
      <c r="C516" s="210" t="s">
        <v>197</v>
      </c>
      <c r="D516" s="211" t="s">
        <v>3040</v>
      </c>
      <c r="E516" s="212" t="s">
        <v>3440</v>
      </c>
    </row>
    <row r="517" spans="1:5" x14ac:dyDescent="0.2">
      <c r="A517" s="210" t="s">
        <v>3420</v>
      </c>
      <c r="B517" s="210" t="s">
        <v>1064</v>
      </c>
      <c r="C517" s="210" t="s">
        <v>197</v>
      </c>
      <c r="D517" s="211" t="s">
        <v>3040</v>
      </c>
      <c r="E517" s="212" t="s">
        <v>3439</v>
      </c>
    </row>
    <row r="518" spans="1:5" x14ac:dyDescent="0.2">
      <c r="A518" s="210" t="s">
        <v>3420</v>
      </c>
      <c r="B518" s="210" t="s">
        <v>1070</v>
      </c>
      <c r="C518" s="210" t="s">
        <v>25</v>
      </c>
      <c r="D518" s="211" t="s">
        <v>3040</v>
      </c>
      <c r="E518" s="212" t="s">
        <v>3440</v>
      </c>
    </row>
    <row r="519" spans="1:5" x14ac:dyDescent="0.2">
      <c r="A519" s="210" t="s">
        <v>3420</v>
      </c>
      <c r="B519" s="210" t="s">
        <v>1068</v>
      </c>
      <c r="C519" s="210" t="s">
        <v>24</v>
      </c>
      <c r="D519" s="211" t="s">
        <v>3040</v>
      </c>
      <c r="E519" s="212" t="s">
        <v>3440</v>
      </c>
    </row>
    <row r="520" spans="1:5" x14ac:dyDescent="0.2">
      <c r="A520" s="210" t="s">
        <v>3420</v>
      </c>
      <c r="B520" s="210" t="s">
        <v>1075</v>
      </c>
      <c r="C520" s="210" t="s">
        <v>216</v>
      </c>
      <c r="D520" s="211" t="s">
        <v>3040</v>
      </c>
      <c r="E520" s="212" t="s">
        <v>3440</v>
      </c>
    </row>
    <row r="521" spans="1:5" x14ac:dyDescent="0.2">
      <c r="A521" s="210" t="s">
        <v>3420</v>
      </c>
      <c r="B521" s="210" t="s">
        <v>1075</v>
      </c>
      <c r="C521" s="210" t="s">
        <v>216</v>
      </c>
      <c r="D521" s="211" t="s">
        <v>3040</v>
      </c>
      <c r="E521" s="212" t="s">
        <v>3439</v>
      </c>
    </row>
    <row r="522" spans="1:5" x14ac:dyDescent="0.2">
      <c r="A522" s="210" t="s">
        <v>3420</v>
      </c>
      <c r="B522" s="210" t="s">
        <v>1069</v>
      </c>
      <c r="C522" s="210" t="s">
        <v>27</v>
      </c>
      <c r="D522" s="211" t="s">
        <v>3040</v>
      </c>
      <c r="E522" s="212" t="s">
        <v>3440</v>
      </c>
    </row>
    <row r="523" spans="1:5" x14ac:dyDescent="0.2">
      <c r="A523" s="210" t="s">
        <v>3420</v>
      </c>
      <c r="B523" s="210" t="s">
        <v>1069</v>
      </c>
      <c r="C523" s="210" t="s">
        <v>27</v>
      </c>
      <c r="D523" s="211" t="s">
        <v>3040</v>
      </c>
      <c r="E523" s="212" t="s">
        <v>3439</v>
      </c>
    </row>
    <row r="524" spans="1:5" x14ac:dyDescent="0.2">
      <c r="A524" s="210" t="s">
        <v>3420</v>
      </c>
      <c r="B524" s="210" t="s">
        <v>1067</v>
      </c>
      <c r="C524" s="210" t="s">
        <v>26</v>
      </c>
      <c r="D524" s="211" t="s">
        <v>3040</v>
      </c>
      <c r="E524" s="212" t="s">
        <v>3440</v>
      </c>
    </row>
    <row r="525" spans="1:5" x14ac:dyDescent="0.2">
      <c r="A525" s="210" t="s">
        <v>3420</v>
      </c>
      <c r="B525" s="210" t="s">
        <v>1067</v>
      </c>
      <c r="C525" s="210" t="s">
        <v>26</v>
      </c>
      <c r="D525" s="211" t="s">
        <v>3040</v>
      </c>
      <c r="E525" s="212" t="s">
        <v>3439</v>
      </c>
    </row>
    <row r="526" spans="1:5" x14ac:dyDescent="0.2">
      <c r="A526" s="210" t="s">
        <v>3420</v>
      </c>
      <c r="B526" s="210" t="s">
        <v>1560</v>
      </c>
      <c r="C526" s="210" t="s">
        <v>1558</v>
      </c>
      <c r="D526" s="211" t="s">
        <v>3040</v>
      </c>
      <c r="E526" s="212" t="s">
        <v>3440</v>
      </c>
    </row>
    <row r="527" spans="1:5" x14ac:dyDescent="0.2">
      <c r="A527" s="210" t="s">
        <v>3420</v>
      </c>
      <c r="B527" s="210" t="s">
        <v>1560</v>
      </c>
      <c r="C527" s="210" t="s">
        <v>1558</v>
      </c>
      <c r="D527" s="211" t="s">
        <v>3040</v>
      </c>
      <c r="E527" s="212" t="s">
        <v>3444</v>
      </c>
    </row>
    <row r="528" spans="1:5" x14ac:dyDescent="0.2">
      <c r="A528" s="210" t="s">
        <v>3420</v>
      </c>
      <c r="B528" s="210" t="s">
        <v>1225</v>
      </c>
      <c r="C528" s="210" t="s">
        <v>232</v>
      </c>
      <c r="D528" s="211" t="s">
        <v>3040</v>
      </c>
      <c r="E528" s="212" t="s">
        <v>3440</v>
      </c>
    </row>
    <row r="529" spans="1:5" x14ac:dyDescent="0.2">
      <c r="A529" s="210" t="s">
        <v>3420</v>
      </c>
      <c r="B529" s="210" t="s">
        <v>1225</v>
      </c>
      <c r="C529" s="210" t="s">
        <v>232</v>
      </c>
      <c r="D529" s="211" t="s">
        <v>3040</v>
      </c>
      <c r="E529" s="212" t="s">
        <v>3444</v>
      </c>
    </row>
    <row r="530" spans="1:5" x14ac:dyDescent="0.2">
      <c r="A530" s="210" t="s">
        <v>3420</v>
      </c>
      <c r="B530" s="210" t="s">
        <v>1234</v>
      </c>
      <c r="C530" s="210" t="s">
        <v>273</v>
      </c>
      <c r="D530" s="211" t="s">
        <v>3040</v>
      </c>
      <c r="E530" s="212" t="s">
        <v>3440</v>
      </c>
    </row>
    <row r="531" spans="1:5" x14ac:dyDescent="0.2">
      <c r="A531" s="210" t="s">
        <v>3420</v>
      </c>
      <c r="B531" s="210" t="s">
        <v>1234</v>
      </c>
      <c r="C531" s="210" t="s">
        <v>273</v>
      </c>
      <c r="D531" s="211" t="s">
        <v>3040</v>
      </c>
      <c r="E531" s="212" t="s">
        <v>3444</v>
      </c>
    </row>
    <row r="532" spans="1:5" x14ac:dyDescent="0.2">
      <c r="A532" s="210" t="s">
        <v>3420</v>
      </c>
      <c r="B532" s="210" t="s">
        <v>1231</v>
      </c>
      <c r="C532" s="210" t="s">
        <v>274</v>
      </c>
      <c r="D532" s="211" t="s">
        <v>3040</v>
      </c>
      <c r="E532" s="212" t="s">
        <v>3440</v>
      </c>
    </row>
    <row r="533" spans="1:5" x14ac:dyDescent="0.2">
      <c r="A533" s="210" t="s">
        <v>3420</v>
      </c>
      <c r="B533" s="210" t="s">
        <v>1231</v>
      </c>
      <c r="C533" s="210" t="s">
        <v>274</v>
      </c>
      <c r="D533" s="211" t="s">
        <v>3040</v>
      </c>
      <c r="E533" s="212" t="s">
        <v>3444</v>
      </c>
    </row>
    <row r="534" spans="1:5" x14ac:dyDescent="0.2">
      <c r="A534" s="210" t="s">
        <v>3420</v>
      </c>
      <c r="B534" s="210" t="s">
        <v>1230</v>
      </c>
      <c r="C534" s="210" t="s">
        <v>275</v>
      </c>
      <c r="D534" s="211" t="s">
        <v>3040</v>
      </c>
      <c r="E534" s="212" t="s">
        <v>3440</v>
      </c>
    </row>
    <row r="535" spans="1:5" x14ac:dyDescent="0.2">
      <c r="A535" s="210" t="s">
        <v>3420</v>
      </c>
      <c r="B535" s="210" t="s">
        <v>1230</v>
      </c>
      <c r="C535" s="210" t="s">
        <v>275</v>
      </c>
      <c r="D535" s="211" t="s">
        <v>3040</v>
      </c>
      <c r="E535" s="212" t="s">
        <v>3444</v>
      </c>
    </row>
    <row r="536" spans="1:5" x14ac:dyDescent="0.2">
      <c r="A536" s="210" t="s">
        <v>3420</v>
      </c>
      <c r="B536" s="210" t="s">
        <v>2687</v>
      </c>
      <c r="C536" s="210" t="s">
        <v>2688</v>
      </c>
      <c r="D536" s="211" t="s">
        <v>2689</v>
      </c>
      <c r="E536" s="212" t="s">
        <v>3448</v>
      </c>
    </row>
    <row r="537" spans="1:5" x14ac:dyDescent="0.2">
      <c r="A537" s="210" t="s">
        <v>3420</v>
      </c>
      <c r="B537" s="210" t="s">
        <v>3201</v>
      </c>
      <c r="C537" s="210" t="s">
        <v>3202</v>
      </c>
      <c r="D537" s="211" t="s">
        <v>2689</v>
      </c>
      <c r="E537" s="212" t="s">
        <v>3448</v>
      </c>
    </row>
    <row r="538" spans="1:5" x14ac:dyDescent="0.2">
      <c r="A538" s="210" t="s">
        <v>3420</v>
      </c>
      <c r="B538" s="210" t="s">
        <v>3130</v>
      </c>
      <c r="C538" s="210" t="s">
        <v>3131</v>
      </c>
      <c r="D538" s="211" t="s">
        <v>2689</v>
      </c>
      <c r="E538" s="212" t="s">
        <v>3448</v>
      </c>
    </row>
    <row r="539" spans="1:5" x14ac:dyDescent="0.2">
      <c r="A539" s="210" t="s">
        <v>3420</v>
      </c>
      <c r="B539" s="210" t="s">
        <v>3126</v>
      </c>
      <c r="C539" s="210" t="s">
        <v>3127</v>
      </c>
      <c r="D539" s="211" t="s">
        <v>2689</v>
      </c>
      <c r="E539" s="212" t="s">
        <v>3448</v>
      </c>
    </row>
    <row r="540" spans="1:5" x14ac:dyDescent="0.2">
      <c r="A540" s="210" t="s">
        <v>3420</v>
      </c>
      <c r="B540" s="210" t="s">
        <v>3203</v>
      </c>
      <c r="C540" s="210" t="s">
        <v>3204</v>
      </c>
      <c r="D540" s="211" t="s">
        <v>2689</v>
      </c>
      <c r="E540" s="212" t="s">
        <v>3448</v>
      </c>
    </row>
    <row r="541" spans="1:5" x14ac:dyDescent="0.2">
      <c r="A541" s="210" t="s">
        <v>3420</v>
      </c>
      <c r="B541" s="210" t="s">
        <v>3199</v>
      </c>
      <c r="C541" s="210" t="s">
        <v>3200</v>
      </c>
      <c r="D541" s="211" t="s">
        <v>2689</v>
      </c>
      <c r="E541" s="212" t="s">
        <v>3448</v>
      </c>
    </row>
    <row r="542" spans="1:5" x14ac:dyDescent="0.2">
      <c r="A542" s="210" t="s">
        <v>3420</v>
      </c>
      <c r="B542" s="210" t="s">
        <v>3128</v>
      </c>
      <c r="C542" s="210" t="s">
        <v>3129</v>
      </c>
      <c r="D542" s="211" t="s">
        <v>2689</v>
      </c>
      <c r="E542" s="212" t="s">
        <v>3448</v>
      </c>
    </row>
    <row r="543" spans="1:5" x14ac:dyDescent="0.2">
      <c r="A543" s="210" t="s">
        <v>3420</v>
      </c>
      <c r="B543" s="210" t="s">
        <v>3243</v>
      </c>
      <c r="C543" s="210" t="s">
        <v>3132</v>
      </c>
      <c r="D543" s="211" t="s">
        <v>2689</v>
      </c>
      <c r="E543" s="212" t="s">
        <v>3448</v>
      </c>
    </row>
    <row r="544" spans="1:5" x14ac:dyDescent="0.2">
      <c r="A544" s="210" t="s">
        <v>3420</v>
      </c>
      <c r="B544" s="210" t="s">
        <v>3197</v>
      </c>
      <c r="C544" s="210" t="s">
        <v>3198</v>
      </c>
      <c r="D544" s="211" t="s">
        <v>2689</v>
      </c>
      <c r="E544" s="212" t="s">
        <v>3448</v>
      </c>
    </row>
    <row r="545" spans="1:5" x14ac:dyDescent="0.2">
      <c r="A545" s="210" t="s">
        <v>3420</v>
      </c>
      <c r="B545" s="210" t="s">
        <v>3195</v>
      </c>
      <c r="C545" s="210" t="s">
        <v>3196</v>
      </c>
      <c r="D545" s="211" t="s">
        <v>2689</v>
      </c>
      <c r="E545" s="212" t="s">
        <v>3448</v>
      </c>
    </row>
    <row r="546" spans="1:5" x14ac:dyDescent="0.2">
      <c r="A546" s="210" t="s">
        <v>3420</v>
      </c>
      <c r="B546" s="210" t="s">
        <v>3205</v>
      </c>
      <c r="C546" s="210" t="s">
        <v>3206</v>
      </c>
      <c r="D546" s="211" t="s">
        <v>2689</v>
      </c>
      <c r="E546" s="212" t="s">
        <v>3448</v>
      </c>
    </row>
    <row r="547" spans="1:5" x14ac:dyDescent="0.2">
      <c r="A547" s="210" t="s">
        <v>3420</v>
      </c>
      <c r="B547" s="210" t="s">
        <v>2515</v>
      </c>
      <c r="C547" s="210" t="s">
        <v>2516</v>
      </c>
      <c r="D547" s="211" t="s">
        <v>2124</v>
      </c>
      <c r="E547" s="212" t="s">
        <v>3440</v>
      </c>
    </row>
    <row r="548" spans="1:5" x14ac:dyDescent="0.2">
      <c r="A548" s="210" t="s">
        <v>3420</v>
      </c>
      <c r="B548" s="210" t="s">
        <v>2513</v>
      </c>
      <c r="C548" s="210" t="s">
        <v>2514</v>
      </c>
      <c r="D548" s="211" t="s">
        <v>2124</v>
      </c>
      <c r="E548" s="212" t="s">
        <v>3440</v>
      </c>
    </row>
    <row r="549" spans="1:5" x14ac:dyDescent="0.2">
      <c r="A549" s="210" t="s">
        <v>3420</v>
      </c>
      <c r="B549" s="210" t="s">
        <v>2546</v>
      </c>
      <c r="C549" s="210" t="s">
        <v>2547</v>
      </c>
      <c r="D549" s="211" t="s">
        <v>2124</v>
      </c>
      <c r="E549" s="212" t="s">
        <v>3440</v>
      </c>
    </row>
    <row r="550" spans="1:5" x14ac:dyDescent="0.2">
      <c r="A550" s="210" t="s">
        <v>3420</v>
      </c>
      <c r="B550" s="210" t="s">
        <v>2127</v>
      </c>
      <c r="C550" s="210" t="s">
        <v>2128</v>
      </c>
      <c r="D550" s="211" t="s">
        <v>2124</v>
      </c>
      <c r="E550" s="212" t="s">
        <v>3440</v>
      </c>
    </row>
    <row r="551" spans="1:5" x14ac:dyDescent="0.2">
      <c r="A551" s="210" t="s">
        <v>3420</v>
      </c>
      <c r="B551" s="210" t="s">
        <v>2528</v>
      </c>
      <c r="C551" s="210" t="s">
        <v>2529</v>
      </c>
      <c r="D551" s="211" t="s">
        <v>2124</v>
      </c>
      <c r="E551" s="212" t="s">
        <v>3440</v>
      </c>
    </row>
    <row r="552" spans="1:5" x14ac:dyDescent="0.2">
      <c r="A552" s="210" t="s">
        <v>3420</v>
      </c>
      <c r="B552" s="210" t="s">
        <v>2122</v>
      </c>
      <c r="C552" s="210" t="s">
        <v>2123</v>
      </c>
      <c r="D552" s="211" t="s">
        <v>2124</v>
      </c>
      <c r="E552" s="212" t="s">
        <v>3440</v>
      </c>
    </row>
    <row r="553" spans="1:5" x14ac:dyDescent="0.2">
      <c r="A553" s="210" t="s">
        <v>3420</v>
      </c>
      <c r="B553" s="210" t="s">
        <v>2125</v>
      </c>
      <c r="C553" s="210" t="s">
        <v>2126</v>
      </c>
      <c r="D553" s="211" t="s">
        <v>2124</v>
      </c>
      <c r="E553" s="212" t="s">
        <v>3440</v>
      </c>
    </row>
    <row r="554" spans="1:5" x14ac:dyDescent="0.2">
      <c r="A554" s="210" t="s">
        <v>3420</v>
      </c>
      <c r="B554" s="210" t="s">
        <v>1713</v>
      </c>
      <c r="C554" s="210" t="s">
        <v>1714</v>
      </c>
      <c r="D554" s="211" t="s">
        <v>1720</v>
      </c>
      <c r="E554" s="212" t="s">
        <v>3439</v>
      </c>
    </row>
    <row r="555" spans="1:5" x14ac:dyDescent="0.2">
      <c r="A555" s="210" t="s">
        <v>3420</v>
      </c>
      <c r="B555" s="210" t="s">
        <v>2148</v>
      </c>
      <c r="C555" s="210" t="s">
        <v>2149</v>
      </c>
      <c r="D555" s="211" t="s">
        <v>1720</v>
      </c>
      <c r="E555" s="212" t="s">
        <v>3439</v>
      </c>
    </row>
    <row r="556" spans="1:5" x14ac:dyDescent="0.2">
      <c r="A556" s="210" t="s">
        <v>3420</v>
      </c>
      <c r="B556" s="210" t="s">
        <v>2471</v>
      </c>
      <c r="C556" s="210" t="s">
        <v>2472</v>
      </c>
      <c r="D556" s="211" t="s">
        <v>2427</v>
      </c>
      <c r="E556" s="212" t="s">
        <v>3439</v>
      </c>
    </row>
    <row r="557" spans="1:5" x14ac:dyDescent="0.2">
      <c r="A557" s="210" t="s">
        <v>3420</v>
      </c>
      <c r="B557" s="210" t="s">
        <v>2430</v>
      </c>
      <c r="C557" s="210" t="s">
        <v>2431</v>
      </c>
      <c r="D557" s="211" t="s">
        <v>2427</v>
      </c>
      <c r="E557" s="212" t="s">
        <v>3439</v>
      </c>
    </row>
    <row r="558" spans="1:5" x14ac:dyDescent="0.2">
      <c r="A558" s="210" t="s">
        <v>3420</v>
      </c>
      <c r="B558" s="210" t="s">
        <v>2432</v>
      </c>
      <c r="C558" s="210" t="s">
        <v>2433</v>
      </c>
      <c r="D558" s="211" t="s">
        <v>2427</v>
      </c>
      <c r="E558" s="212" t="s">
        <v>3439</v>
      </c>
    </row>
    <row r="559" spans="1:5" x14ac:dyDescent="0.2">
      <c r="A559" s="210" t="s">
        <v>3420</v>
      </c>
      <c r="B559" s="210" t="s">
        <v>2425</v>
      </c>
      <c r="C559" s="210" t="s">
        <v>2426</v>
      </c>
      <c r="D559" s="211" t="s">
        <v>2427</v>
      </c>
      <c r="E559" s="212" t="s">
        <v>3439</v>
      </c>
    </row>
    <row r="560" spans="1:5" x14ac:dyDescent="0.2">
      <c r="A560" s="210" t="s">
        <v>3420</v>
      </c>
      <c r="B560" s="210" t="s">
        <v>2428</v>
      </c>
      <c r="C560" s="210" t="s">
        <v>2429</v>
      </c>
      <c r="D560" s="211" t="s">
        <v>2427</v>
      </c>
      <c r="E560" s="212" t="s">
        <v>3439</v>
      </c>
    </row>
    <row r="561" spans="1:5" x14ac:dyDescent="0.2">
      <c r="A561" s="210" t="s">
        <v>3420</v>
      </c>
      <c r="B561" s="210" t="s">
        <v>1870</v>
      </c>
      <c r="C561" s="210" t="s">
        <v>211</v>
      </c>
      <c r="D561" s="211" t="s">
        <v>3041</v>
      </c>
      <c r="E561" s="212" t="s">
        <v>3440</v>
      </c>
    </row>
    <row r="562" spans="1:5" x14ac:dyDescent="0.2">
      <c r="A562" s="210" t="s">
        <v>3420</v>
      </c>
      <c r="B562" s="210" t="s">
        <v>1870</v>
      </c>
      <c r="C562" s="210" t="s">
        <v>211</v>
      </c>
      <c r="D562" s="211" t="s">
        <v>3041</v>
      </c>
      <c r="E562" s="212" t="s">
        <v>3438</v>
      </c>
    </row>
    <row r="563" spans="1:5" x14ac:dyDescent="0.2">
      <c r="A563" s="210" t="s">
        <v>3420</v>
      </c>
      <c r="B563" s="210" t="s">
        <v>1870</v>
      </c>
      <c r="C563" s="210" t="s">
        <v>211</v>
      </c>
      <c r="D563" s="211" t="s">
        <v>3041</v>
      </c>
      <c r="E563" s="212" t="s">
        <v>3449</v>
      </c>
    </row>
    <row r="564" spans="1:5" x14ac:dyDescent="0.2">
      <c r="A564" s="210" t="s">
        <v>3420</v>
      </c>
      <c r="B564" s="210" t="s">
        <v>1870</v>
      </c>
      <c r="C564" s="210" t="s">
        <v>211</v>
      </c>
      <c r="D564" s="211" t="s">
        <v>3041</v>
      </c>
      <c r="E564" s="212" t="s">
        <v>3445</v>
      </c>
    </row>
    <row r="565" spans="1:5" x14ac:dyDescent="0.2">
      <c r="A565" s="210" t="s">
        <v>3420</v>
      </c>
      <c r="B565" s="210" t="s">
        <v>1870</v>
      </c>
      <c r="C565" s="210" t="s">
        <v>211</v>
      </c>
      <c r="D565" s="211" t="s">
        <v>3041</v>
      </c>
      <c r="E565" s="212" t="s">
        <v>3439</v>
      </c>
    </row>
    <row r="566" spans="1:5" x14ac:dyDescent="0.2">
      <c r="A566" s="210" t="s">
        <v>3420</v>
      </c>
      <c r="B566" s="210" t="s">
        <v>1865</v>
      </c>
      <c r="C566" s="210" t="s">
        <v>200</v>
      </c>
      <c r="D566" s="211" t="s">
        <v>3041</v>
      </c>
      <c r="E566" s="212" t="s">
        <v>3440</v>
      </c>
    </row>
    <row r="567" spans="1:5" x14ac:dyDescent="0.2">
      <c r="A567" s="210" t="s">
        <v>3420</v>
      </c>
      <c r="B567" s="210" t="s">
        <v>1865</v>
      </c>
      <c r="C567" s="210" t="s">
        <v>200</v>
      </c>
      <c r="D567" s="211" t="s">
        <v>3041</v>
      </c>
      <c r="E567" s="212" t="s">
        <v>3438</v>
      </c>
    </row>
    <row r="568" spans="1:5" x14ac:dyDescent="0.2">
      <c r="A568" s="210" t="s">
        <v>3420</v>
      </c>
      <c r="B568" s="210" t="s">
        <v>1865</v>
      </c>
      <c r="C568" s="210" t="s">
        <v>200</v>
      </c>
      <c r="D568" s="211" t="s">
        <v>3041</v>
      </c>
      <c r="E568" s="212" t="s">
        <v>3449</v>
      </c>
    </row>
    <row r="569" spans="1:5" x14ac:dyDescent="0.2">
      <c r="A569" s="210" t="s">
        <v>3420</v>
      </c>
      <c r="B569" s="210" t="s">
        <v>1865</v>
      </c>
      <c r="C569" s="210" t="s">
        <v>200</v>
      </c>
      <c r="D569" s="211" t="s">
        <v>3041</v>
      </c>
      <c r="E569" s="212" t="s">
        <v>3445</v>
      </c>
    </row>
    <row r="570" spans="1:5" x14ac:dyDescent="0.2">
      <c r="A570" s="210" t="s">
        <v>3420</v>
      </c>
      <c r="B570" s="210" t="s">
        <v>1865</v>
      </c>
      <c r="C570" s="210" t="s">
        <v>200</v>
      </c>
      <c r="D570" s="211" t="s">
        <v>3041</v>
      </c>
      <c r="E570" s="212" t="s">
        <v>3439</v>
      </c>
    </row>
    <row r="571" spans="1:5" x14ac:dyDescent="0.2">
      <c r="A571" s="210" t="s">
        <v>3420</v>
      </c>
      <c r="B571" s="210" t="s">
        <v>1097</v>
      </c>
      <c r="C571" s="210" t="s">
        <v>1098</v>
      </c>
      <c r="D571" s="211" t="s">
        <v>3041</v>
      </c>
      <c r="E571" s="212" t="s">
        <v>3440</v>
      </c>
    </row>
    <row r="572" spans="1:5" x14ac:dyDescent="0.2">
      <c r="A572" s="210" t="s">
        <v>3420</v>
      </c>
      <c r="B572" s="210" t="s">
        <v>1097</v>
      </c>
      <c r="C572" s="210" t="s">
        <v>1098</v>
      </c>
      <c r="D572" s="211" t="s">
        <v>3041</v>
      </c>
      <c r="E572" s="212" t="s">
        <v>3438</v>
      </c>
    </row>
    <row r="573" spans="1:5" x14ac:dyDescent="0.2">
      <c r="A573" s="210" t="s">
        <v>3420</v>
      </c>
      <c r="B573" s="210" t="s">
        <v>1097</v>
      </c>
      <c r="C573" s="210" t="s">
        <v>1098</v>
      </c>
      <c r="D573" s="211" t="s">
        <v>3041</v>
      </c>
      <c r="E573" s="212" t="s">
        <v>3449</v>
      </c>
    </row>
    <row r="574" spans="1:5" x14ac:dyDescent="0.2">
      <c r="A574" s="210" t="s">
        <v>3420</v>
      </c>
      <c r="B574" s="210" t="s">
        <v>1097</v>
      </c>
      <c r="C574" s="210" t="s">
        <v>1098</v>
      </c>
      <c r="D574" s="211" t="s">
        <v>3041</v>
      </c>
      <c r="E574" s="212" t="s">
        <v>3445</v>
      </c>
    </row>
    <row r="575" spans="1:5" x14ac:dyDescent="0.2">
      <c r="A575" s="210" t="s">
        <v>3420</v>
      </c>
      <c r="B575" s="210" t="s">
        <v>2395</v>
      </c>
      <c r="C575" s="210" t="s">
        <v>1095</v>
      </c>
      <c r="D575" s="211" t="s">
        <v>3041</v>
      </c>
      <c r="E575" s="212" t="s">
        <v>3440</v>
      </c>
    </row>
    <row r="576" spans="1:5" x14ac:dyDescent="0.2">
      <c r="A576" s="210" t="s">
        <v>3420</v>
      </c>
      <c r="B576" s="210" t="s">
        <v>2395</v>
      </c>
      <c r="C576" s="210" t="s">
        <v>1095</v>
      </c>
      <c r="D576" s="211" t="s">
        <v>3041</v>
      </c>
      <c r="E576" s="212" t="s">
        <v>3449</v>
      </c>
    </row>
    <row r="577" spans="1:5" x14ac:dyDescent="0.2">
      <c r="A577" s="210" t="s">
        <v>3420</v>
      </c>
      <c r="B577" s="210" t="s">
        <v>2395</v>
      </c>
      <c r="C577" s="210" t="s">
        <v>1095</v>
      </c>
      <c r="D577" s="211" t="s">
        <v>3041</v>
      </c>
      <c r="E577" s="212" t="s">
        <v>3445</v>
      </c>
    </row>
    <row r="578" spans="1:5" x14ac:dyDescent="0.2">
      <c r="A578" s="210" t="s">
        <v>3420</v>
      </c>
      <c r="B578" s="210" t="s">
        <v>2395</v>
      </c>
      <c r="C578" s="210" t="s">
        <v>1095</v>
      </c>
      <c r="D578" s="211" t="s">
        <v>3041</v>
      </c>
      <c r="E578" s="212" t="s">
        <v>3439</v>
      </c>
    </row>
    <row r="579" spans="1:5" x14ac:dyDescent="0.2">
      <c r="A579" s="210" t="s">
        <v>3420</v>
      </c>
      <c r="B579" s="210" t="s">
        <v>1863</v>
      </c>
      <c r="C579" s="210" t="s">
        <v>202</v>
      </c>
      <c r="D579" s="211" t="s">
        <v>3041</v>
      </c>
      <c r="E579" s="212" t="s">
        <v>3440</v>
      </c>
    </row>
    <row r="580" spans="1:5" x14ac:dyDescent="0.2">
      <c r="A580" s="210" t="s">
        <v>3420</v>
      </c>
      <c r="B580" s="210" t="s">
        <v>1863</v>
      </c>
      <c r="C580" s="210" t="s">
        <v>202</v>
      </c>
      <c r="D580" s="211" t="s">
        <v>3041</v>
      </c>
      <c r="E580" s="212" t="s">
        <v>3449</v>
      </c>
    </row>
    <row r="581" spans="1:5" x14ac:dyDescent="0.2">
      <c r="A581" s="210" t="s">
        <v>3420</v>
      </c>
      <c r="B581" s="210" t="s">
        <v>1863</v>
      </c>
      <c r="C581" s="210" t="s">
        <v>202</v>
      </c>
      <c r="D581" s="211" t="s">
        <v>3041</v>
      </c>
      <c r="E581" s="212" t="s">
        <v>3445</v>
      </c>
    </row>
    <row r="582" spans="1:5" x14ac:dyDescent="0.2">
      <c r="A582" s="210" t="s">
        <v>3420</v>
      </c>
      <c r="B582" s="210" t="s">
        <v>1863</v>
      </c>
      <c r="C582" s="210" t="s">
        <v>202</v>
      </c>
      <c r="D582" s="211" t="s">
        <v>3041</v>
      </c>
      <c r="E582" s="212" t="s">
        <v>3439</v>
      </c>
    </row>
    <row r="583" spans="1:5" x14ac:dyDescent="0.2">
      <c r="A583" s="210" t="s">
        <v>3420</v>
      </c>
      <c r="B583" s="210" t="s">
        <v>1099</v>
      </c>
      <c r="C583" s="210" t="s">
        <v>1100</v>
      </c>
      <c r="D583" s="211" t="s">
        <v>3041</v>
      </c>
      <c r="E583" s="212" t="s">
        <v>3440</v>
      </c>
    </row>
    <row r="584" spans="1:5" x14ac:dyDescent="0.2">
      <c r="A584" s="210" t="s">
        <v>3420</v>
      </c>
      <c r="B584" s="210" t="s">
        <v>1099</v>
      </c>
      <c r="C584" s="210" t="s">
        <v>1100</v>
      </c>
      <c r="D584" s="211" t="s">
        <v>3041</v>
      </c>
      <c r="E584" s="212" t="s">
        <v>3449</v>
      </c>
    </row>
    <row r="585" spans="1:5" x14ac:dyDescent="0.2">
      <c r="A585" s="210" t="s">
        <v>3420</v>
      </c>
      <c r="B585" s="210" t="s">
        <v>1099</v>
      </c>
      <c r="C585" s="210" t="s">
        <v>1100</v>
      </c>
      <c r="D585" s="211" t="s">
        <v>3041</v>
      </c>
      <c r="E585" s="212" t="s">
        <v>3445</v>
      </c>
    </row>
    <row r="586" spans="1:5" x14ac:dyDescent="0.2">
      <c r="A586" s="210" t="s">
        <v>3420</v>
      </c>
      <c r="B586" s="210" t="s">
        <v>1099</v>
      </c>
      <c r="C586" s="210" t="s">
        <v>1100</v>
      </c>
      <c r="D586" s="211" t="s">
        <v>3041</v>
      </c>
      <c r="E586" s="212" t="s">
        <v>3439</v>
      </c>
    </row>
    <row r="587" spans="1:5" x14ac:dyDescent="0.2">
      <c r="A587" s="210" t="s">
        <v>3420</v>
      </c>
      <c r="B587" s="210" t="s">
        <v>1101</v>
      </c>
      <c r="C587" s="210" t="s">
        <v>1102</v>
      </c>
      <c r="D587" s="211" t="s">
        <v>3041</v>
      </c>
      <c r="E587" s="212" t="s">
        <v>3440</v>
      </c>
    </row>
    <row r="588" spans="1:5" x14ac:dyDescent="0.2">
      <c r="A588" s="210" t="s">
        <v>3420</v>
      </c>
      <c r="B588" s="210" t="s">
        <v>1101</v>
      </c>
      <c r="C588" s="210" t="s">
        <v>1102</v>
      </c>
      <c r="D588" s="211" t="s">
        <v>3041</v>
      </c>
      <c r="E588" s="212" t="s">
        <v>3449</v>
      </c>
    </row>
    <row r="589" spans="1:5" x14ac:dyDescent="0.2">
      <c r="A589" s="210" t="s">
        <v>3420</v>
      </c>
      <c r="B589" s="210" t="s">
        <v>1101</v>
      </c>
      <c r="C589" s="210" t="s">
        <v>1102</v>
      </c>
      <c r="D589" s="211" t="s">
        <v>3041</v>
      </c>
      <c r="E589" s="212" t="s">
        <v>3445</v>
      </c>
    </row>
    <row r="590" spans="1:5" x14ac:dyDescent="0.2">
      <c r="A590" s="210" t="s">
        <v>3420</v>
      </c>
      <c r="B590" s="210" t="s">
        <v>1101</v>
      </c>
      <c r="C590" s="210" t="s">
        <v>1102</v>
      </c>
      <c r="D590" s="211" t="s">
        <v>3041</v>
      </c>
      <c r="E590" s="212" t="s">
        <v>3439</v>
      </c>
    </row>
    <row r="591" spans="1:5" x14ac:dyDescent="0.2">
      <c r="A591" s="210" t="s">
        <v>3420</v>
      </c>
      <c r="B591" s="210" t="s">
        <v>1869</v>
      </c>
      <c r="C591" s="210" t="s">
        <v>210</v>
      </c>
      <c r="D591" s="211" t="s">
        <v>3041</v>
      </c>
      <c r="E591" s="212" t="s">
        <v>3440</v>
      </c>
    </row>
    <row r="592" spans="1:5" x14ac:dyDescent="0.2">
      <c r="A592" s="210" t="s">
        <v>3420</v>
      </c>
      <c r="B592" s="210" t="s">
        <v>1869</v>
      </c>
      <c r="C592" s="210" t="s">
        <v>210</v>
      </c>
      <c r="D592" s="211" t="s">
        <v>3041</v>
      </c>
      <c r="E592" s="212" t="s">
        <v>3449</v>
      </c>
    </row>
    <row r="593" spans="1:5" x14ac:dyDescent="0.2">
      <c r="A593" s="210" t="s">
        <v>3420</v>
      </c>
      <c r="B593" s="210" t="s">
        <v>1869</v>
      </c>
      <c r="C593" s="210" t="s">
        <v>210</v>
      </c>
      <c r="D593" s="211" t="s">
        <v>3041</v>
      </c>
      <c r="E593" s="212" t="s">
        <v>3445</v>
      </c>
    </row>
    <row r="594" spans="1:5" x14ac:dyDescent="0.2">
      <c r="A594" s="210" t="s">
        <v>3420</v>
      </c>
      <c r="B594" s="210" t="s">
        <v>1869</v>
      </c>
      <c r="C594" s="210" t="s">
        <v>210</v>
      </c>
      <c r="D594" s="211" t="s">
        <v>3041</v>
      </c>
      <c r="E594" s="212" t="s">
        <v>3439</v>
      </c>
    </row>
    <row r="595" spans="1:5" x14ac:dyDescent="0.2">
      <c r="A595" s="210" t="s">
        <v>3420</v>
      </c>
      <c r="B595" s="210" t="s">
        <v>1312</v>
      </c>
      <c r="C595" s="210" t="s">
        <v>1096</v>
      </c>
      <c r="D595" s="211" t="s">
        <v>3041</v>
      </c>
      <c r="E595" s="212" t="s">
        <v>3440</v>
      </c>
    </row>
    <row r="596" spans="1:5" x14ac:dyDescent="0.2">
      <c r="A596" s="210" t="s">
        <v>3420</v>
      </c>
      <c r="B596" s="210" t="s">
        <v>1312</v>
      </c>
      <c r="C596" s="210" t="s">
        <v>1096</v>
      </c>
      <c r="D596" s="211" t="s">
        <v>3041</v>
      </c>
      <c r="E596" s="212" t="s">
        <v>3449</v>
      </c>
    </row>
    <row r="597" spans="1:5" x14ac:dyDescent="0.2">
      <c r="A597" s="210" t="s">
        <v>3420</v>
      </c>
      <c r="B597" s="210" t="s">
        <v>1312</v>
      </c>
      <c r="C597" s="210" t="s">
        <v>1096</v>
      </c>
      <c r="D597" s="211" t="s">
        <v>3041</v>
      </c>
      <c r="E597" s="212" t="s">
        <v>3445</v>
      </c>
    </row>
    <row r="598" spans="1:5" x14ac:dyDescent="0.2">
      <c r="A598" s="210" t="s">
        <v>3420</v>
      </c>
      <c r="B598" s="210" t="s">
        <v>1312</v>
      </c>
      <c r="C598" s="210" t="s">
        <v>1096</v>
      </c>
      <c r="D598" s="211" t="s">
        <v>3041</v>
      </c>
      <c r="E598" s="212" t="s">
        <v>3439</v>
      </c>
    </row>
    <row r="599" spans="1:5" x14ac:dyDescent="0.2">
      <c r="A599" s="210" t="s">
        <v>3420</v>
      </c>
      <c r="B599" s="210" t="s">
        <v>1103</v>
      </c>
      <c r="C599" s="210" t="s">
        <v>1104</v>
      </c>
      <c r="D599" s="211" t="s">
        <v>3041</v>
      </c>
      <c r="E599" s="212" t="s">
        <v>3440</v>
      </c>
    </row>
    <row r="600" spans="1:5" x14ac:dyDescent="0.2">
      <c r="A600" s="210" t="s">
        <v>3420</v>
      </c>
      <c r="B600" s="210" t="s">
        <v>1103</v>
      </c>
      <c r="C600" s="210" t="s">
        <v>1104</v>
      </c>
      <c r="D600" s="211" t="s">
        <v>3041</v>
      </c>
      <c r="E600" s="212" t="s">
        <v>3449</v>
      </c>
    </row>
    <row r="601" spans="1:5" x14ac:dyDescent="0.2">
      <c r="A601" s="210" t="s">
        <v>3420</v>
      </c>
      <c r="B601" s="210" t="s">
        <v>1103</v>
      </c>
      <c r="C601" s="210" t="s">
        <v>1104</v>
      </c>
      <c r="D601" s="211" t="s">
        <v>3041</v>
      </c>
      <c r="E601" s="212" t="s">
        <v>3445</v>
      </c>
    </row>
    <row r="602" spans="1:5" x14ac:dyDescent="0.2">
      <c r="A602" s="210" t="s">
        <v>3420</v>
      </c>
      <c r="B602" s="210" t="s">
        <v>1103</v>
      </c>
      <c r="C602" s="210" t="s">
        <v>1104</v>
      </c>
      <c r="D602" s="211" t="s">
        <v>3041</v>
      </c>
      <c r="E602" s="212" t="s">
        <v>3439</v>
      </c>
    </row>
    <row r="603" spans="1:5" x14ac:dyDescent="0.2">
      <c r="A603" s="210" t="s">
        <v>3420</v>
      </c>
      <c r="B603" s="210" t="s">
        <v>1871</v>
      </c>
      <c r="C603" s="210" t="s">
        <v>205</v>
      </c>
      <c r="D603" s="211" t="s">
        <v>3041</v>
      </c>
      <c r="E603" s="212" t="s">
        <v>3440</v>
      </c>
    </row>
    <row r="604" spans="1:5" x14ac:dyDescent="0.2">
      <c r="A604" s="210" t="s">
        <v>3420</v>
      </c>
      <c r="B604" s="210" t="s">
        <v>1871</v>
      </c>
      <c r="C604" s="210" t="s">
        <v>205</v>
      </c>
      <c r="D604" s="211" t="s">
        <v>3041</v>
      </c>
      <c r="E604" s="212" t="s">
        <v>3449</v>
      </c>
    </row>
    <row r="605" spans="1:5" x14ac:dyDescent="0.2">
      <c r="A605" s="210" t="s">
        <v>3420</v>
      </c>
      <c r="B605" s="210" t="s">
        <v>1871</v>
      </c>
      <c r="C605" s="210" t="s">
        <v>205</v>
      </c>
      <c r="D605" s="211" t="s">
        <v>3041</v>
      </c>
      <c r="E605" s="212" t="s">
        <v>3444</v>
      </c>
    </row>
    <row r="606" spans="1:5" x14ac:dyDescent="0.2">
      <c r="A606" s="210" t="s">
        <v>3420</v>
      </c>
      <c r="B606" s="210" t="s">
        <v>1871</v>
      </c>
      <c r="C606" s="210" t="s">
        <v>205</v>
      </c>
      <c r="D606" s="211" t="s">
        <v>3041</v>
      </c>
      <c r="E606" s="212" t="s">
        <v>3445</v>
      </c>
    </row>
    <row r="607" spans="1:5" x14ac:dyDescent="0.2">
      <c r="A607" s="210" t="s">
        <v>3420</v>
      </c>
      <c r="B607" s="210" t="s">
        <v>1105</v>
      </c>
      <c r="C607" s="210" t="s">
        <v>1106</v>
      </c>
      <c r="D607" s="211" t="s">
        <v>3041</v>
      </c>
      <c r="E607" s="212" t="s">
        <v>3440</v>
      </c>
    </row>
    <row r="608" spans="1:5" x14ac:dyDescent="0.2">
      <c r="A608" s="210" t="s">
        <v>3420</v>
      </c>
      <c r="B608" s="210" t="s">
        <v>1105</v>
      </c>
      <c r="C608" s="210" t="s">
        <v>1106</v>
      </c>
      <c r="D608" s="211" t="s">
        <v>3041</v>
      </c>
      <c r="E608" s="212" t="s">
        <v>3449</v>
      </c>
    </row>
    <row r="609" spans="1:5" x14ac:dyDescent="0.2">
      <c r="A609" s="210" t="s">
        <v>3420</v>
      </c>
      <c r="B609" s="210" t="s">
        <v>1105</v>
      </c>
      <c r="C609" s="210" t="s">
        <v>1106</v>
      </c>
      <c r="D609" s="211" t="s">
        <v>3041</v>
      </c>
      <c r="E609" s="212" t="s">
        <v>3445</v>
      </c>
    </row>
    <row r="610" spans="1:5" x14ac:dyDescent="0.2">
      <c r="A610" s="210" t="s">
        <v>3420</v>
      </c>
      <c r="B610" s="210" t="s">
        <v>1105</v>
      </c>
      <c r="C610" s="210" t="s">
        <v>1106</v>
      </c>
      <c r="D610" s="211" t="s">
        <v>3041</v>
      </c>
      <c r="E610" s="212" t="s">
        <v>3439</v>
      </c>
    </row>
    <row r="611" spans="1:5" x14ac:dyDescent="0.2">
      <c r="A611" s="210" t="s">
        <v>3420</v>
      </c>
      <c r="B611" s="210" t="s">
        <v>1868</v>
      </c>
      <c r="C611" s="210" t="s">
        <v>204</v>
      </c>
      <c r="D611" s="211" t="s">
        <v>3041</v>
      </c>
      <c r="E611" s="212" t="s">
        <v>3440</v>
      </c>
    </row>
    <row r="612" spans="1:5" x14ac:dyDescent="0.2">
      <c r="A612" s="210" t="s">
        <v>3420</v>
      </c>
      <c r="B612" s="210" t="s">
        <v>1868</v>
      </c>
      <c r="C612" s="210" t="s">
        <v>204</v>
      </c>
      <c r="D612" s="211" t="s">
        <v>3041</v>
      </c>
      <c r="E612" s="212" t="s">
        <v>3449</v>
      </c>
    </row>
    <row r="613" spans="1:5" x14ac:dyDescent="0.2">
      <c r="A613" s="210" t="s">
        <v>3420</v>
      </c>
      <c r="B613" s="210" t="s">
        <v>1868</v>
      </c>
      <c r="C613" s="210" t="s">
        <v>204</v>
      </c>
      <c r="D613" s="211" t="s">
        <v>3041</v>
      </c>
      <c r="E613" s="212" t="s">
        <v>3445</v>
      </c>
    </row>
    <row r="614" spans="1:5" x14ac:dyDescent="0.2">
      <c r="A614" s="210" t="s">
        <v>3420</v>
      </c>
      <c r="B614" s="210" t="s">
        <v>1868</v>
      </c>
      <c r="C614" s="210" t="s">
        <v>204</v>
      </c>
      <c r="D614" s="211" t="s">
        <v>3041</v>
      </c>
      <c r="E614" s="212" t="s">
        <v>3439</v>
      </c>
    </row>
    <row r="615" spans="1:5" x14ac:dyDescent="0.2">
      <c r="A615" s="210" t="s">
        <v>3420</v>
      </c>
      <c r="B615" s="210" t="s">
        <v>1107</v>
      </c>
      <c r="C615" s="210" t="s">
        <v>1108</v>
      </c>
      <c r="D615" s="211" t="s">
        <v>3041</v>
      </c>
      <c r="E615" s="212" t="s">
        <v>3440</v>
      </c>
    </row>
    <row r="616" spans="1:5" x14ac:dyDescent="0.2">
      <c r="A616" s="210" t="s">
        <v>3420</v>
      </c>
      <c r="B616" s="210" t="s">
        <v>1107</v>
      </c>
      <c r="C616" s="210" t="s">
        <v>1108</v>
      </c>
      <c r="D616" s="211" t="s">
        <v>3041</v>
      </c>
      <c r="E616" s="212" t="s">
        <v>3449</v>
      </c>
    </row>
    <row r="617" spans="1:5" x14ac:dyDescent="0.2">
      <c r="A617" s="210" t="s">
        <v>3420</v>
      </c>
      <c r="B617" s="210" t="s">
        <v>1107</v>
      </c>
      <c r="C617" s="210" t="s">
        <v>1108</v>
      </c>
      <c r="D617" s="211" t="s">
        <v>3041</v>
      </c>
      <c r="E617" s="212" t="s">
        <v>3445</v>
      </c>
    </row>
    <row r="618" spans="1:5" x14ac:dyDescent="0.2">
      <c r="A618" s="210" t="s">
        <v>3420</v>
      </c>
      <c r="B618" s="210" t="s">
        <v>1107</v>
      </c>
      <c r="C618" s="210" t="s">
        <v>1108</v>
      </c>
      <c r="D618" s="211" t="s">
        <v>3041</v>
      </c>
      <c r="E618" s="212" t="s">
        <v>3439</v>
      </c>
    </row>
    <row r="619" spans="1:5" x14ac:dyDescent="0.2">
      <c r="A619" s="210" t="s">
        <v>3420</v>
      </c>
      <c r="B619" s="210" t="s">
        <v>1109</v>
      </c>
      <c r="C619" s="210" t="s">
        <v>1110</v>
      </c>
      <c r="D619" s="211" t="s">
        <v>3041</v>
      </c>
      <c r="E619" s="212" t="s">
        <v>3440</v>
      </c>
    </row>
    <row r="620" spans="1:5" x14ac:dyDescent="0.2">
      <c r="A620" s="210" t="s">
        <v>3420</v>
      </c>
      <c r="B620" s="210" t="s">
        <v>1109</v>
      </c>
      <c r="C620" s="210" t="s">
        <v>1110</v>
      </c>
      <c r="D620" s="211" t="s">
        <v>3041</v>
      </c>
      <c r="E620" s="212" t="s">
        <v>3449</v>
      </c>
    </row>
    <row r="621" spans="1:5" x14ac:dyDescent="0.2">
      <c r="A621" s="210" t="s">
        <v>3420</v>
      </c>
      <c r="B621" s="210" t="s">
        <v>1109</v>
      </c>
      <c r="C621" s="210" t="s">
        <v>1110</v>
      </c>
      <c r="D621" s="211" t="s">
        <v>3041</v>
      </c>
      <c r="E621" s="212" t="s">
        <v>3445</v>
      </c>
    </row>
    <row r="622" spans="1:5" x14ac:dyDescent="0.2">
      <c r="A622" s="210" t="s">
        <v>3420</v>
      </c>
      <c r="B622" s="210" t="s">
        <v>1109</v>
      </c>
      <c r="C622" s="210" t="s">
        <v>1110</v>
      </c>
      <c r="D622" s="211" t="s">
        <v>3041</v>
      </c>
      <c r="E622" s="212" t="s">
        <v>3439</v>
      </c>
    </row>
    <row r="623" spans="1:5" x14ac:dyDescent="0.2">
      <c r="A623" s="210" t="s">
        <v>3420</v>
      </c>
      <c r="B623" s="210" t="s">
        <v>1111</v>
      </c>
      <c r="C623" s="210" t="s">
        <v>1112</v>
      </c>
      <c r="D623" s="211" t="s">
        <v>3041</v>
      </c>
      <c r="E623" s="212" t="s">
        <v>3440</v>
      </c>
    </row>
    <row r="624" spans="1:5" x14ac:dyDescent="0.2">
      <c r="A624" s="210" t="s">
        <v>3420</v>
      </c>
      <c r="B624" s="210" t="s">
        <v>1111</v>
      </c>
      <c r="C624" s="210" t="s">
        <v>1112</v>
      </c>
      <c r="D624" s="211" t="s">
        <v>3041</v>
      </c>
      <c r="E624" s="212" t="s">
        <v>3449</v>
      </c>
    </row>
    <row r="625" spans="1:5" x14ac:dyDescent="0.2">
      <c r="A625" s="210" t="s">
        <v>3420</v>
      </c>
      <c r="B625" s="210" t="s">
        <v>1111</v>
      </c>
      <c r="C625" s="210" t="s">
        <v>1112</v>
      </c>
      <c r="D625" s="211" t="s">
        <v>3041</v>
      </c>
      <c r="E625" s="212" t="s">
        <v>3445</v>
      </c>
    </row>
    <row r="626" spans="1:5" x14ac:dyDescent="0.2">
      <c r="A626" s="210" t="s">
        <v>3420</v>
      </c>
      <c r="B626" s="210" t="s">
        <v>1111</v>
      </c>
      <c r="C626" s="210" t="s">
        <v>1112</v>
      </c>
      <c r="D626" s="211" t="s">
        <v>3041</v>
      </c>
      <c r="E626" s="212" t="s">
        <v>3439</v>
      </c>
    </row>
    <row r="627" spans="1:5" x14ac:dyDescent="0.2">
      <c r="A627" s="210" t="s">
        <v>3420</v>
      </c>
      <c r="B627" s="210" t="s">
        <v>1867</v>
      </c>
      <c r="C627" s="210" t="s">
        <v>208</v>
      </c>
      <c r="D627" s="211" t="s">
        <v>3041</v>
      </c>
      <c r="E627" s="212" t="s">
        <v>3440</v>
      </c>
    </row>
    <row r="628" spans="1:5" x14ac:dyDescent="0.2">
      <c r="A628" s="210" t="s">
        <v>3420</v>
      </c>
      <c r="B628" s="210" t="s">
        <v>1867</v>
      </c>
      <c r="C628" s="210" t="s">
        <v>208</v>
      </c>
      <c r="D628" s="211" t="s">
        <v>3041</v>
      </c>
      <c r="E628" s="212" t="s">
        <v>3449</v>
      </c>
    </row>
    <row r="629" spans="1:5" x14ac:dyDescent="0.2">
      <c r="A629" s="210" t="s">
        <v>3420</v>
      </c>
      <c r="B629" s="210" t="s">
        <v>1867</v>
      </c>
      <c r="C629" s="210" t="s">
        <v>208</v>
      </c>
      <c r="D629" s="211" t="s">
        <v>3041</v>
      </c>
      <c r="E629" s="212" t="s">
        <v>3445</v>
      </c>
    </row>
    <row r="630" spans="1:5" x14ac:dyDescent="0.2">
      <c r="A630" s="210" t="s">
        <v>3420</v>
      </c>
      <c r="B630" s="210" t="s">
        <v>1867</v>
      </c>
      <c r="C630" s="210" t="s">
        <v>208</v>
      </c>
      <c r="D630" s="211" t="s">
        <v>3041</v>
      </c>
      <c r="E630" s="212" t="s">
        <v>3439</v>
      </c>
    </row>
    <row r="631" spans="1:5" x14ac:dyDescent="0.2">
      <c r="A631" s="210" t="s">
        <v>3420</v>
      </c>
      <c r="B631" s="210" t="s">
        <v>1113</v>
      </c>
      <c r="C631" s="210" t="s">
        <v>1114</v>
      </c>
      <c r="D631" s="211" t="s">
        <v>3041</v>
      </c>
      <c r="E631" s="212" t="s">
        <v>3440</v>
      </c>
    </row>
    <row r="632" spans="1:5" x14ac:dyDescent="0.2">
      <c r="A632" s="210" t="s">
        <v>3420</v>
      </c>
      <c r="B632" s="210" t="s">
        <v>1113</v>
      </c>
      <c r="C632" s="210" t="s">
        <v>1114</v>
      </c>
      <c r="D632" s="211" t="s">
        <v>3041</v>
      </c>
      <c r="E632" s="212" t="s">
        <v>3449</v>
      </c>
    </row>
    <row r="633" spans="1:5" x14ac:dyDescent="0.2">
      <c r="A633" s="210" t="s">
        <v>3420</v>
      </c>
      <c r="B633" s="210" t="s">
        <v>1113</v>
      </c>
      <c r="C633" s="210" t="s">
        <v>1114</v>
      </c>
      <c r="D633" s="211" t="s">
        <v>3041</v>
      </c>
      <c r="E633" s="212" t="s">
        <v>3445</v>
      </c>
    </row>
    <row r="634" spans="1:5" x14ac:dyDescent="0.2">
      <c r="A634" s="210" t="s">
        <v>3420</v>
      </c>
      <c r="B634" s="210" t="s">
        <v>1113</v>
      </c>
      <c r="C634" s="210" t="s">
        <v>1114</v>
      </c>
      <c r="D634" s="211" t="s">
        <v>3041</v>
      </c>
      <c r="E634" s="212" t="s">
        <v>3439</v>
      </c>
    </row>
    <row r="635" spans="1:5" x14ac:dyDescent="0.2">
      <c r="A635" s="210" t="s">
        <v>3420</v>
      </c>
      <c r="B635" s="210" t="s">
        <v>1115</v>
      </c>
      <c r="C635" s="210" t="s">
        <v>1116</v>
      </c>
      <c r="D635" s="211" t="s">
        <v>3041</v>
      </c>
      <c r="E635" s="212" t="s">
        <v>3440</v>
      </c>
    </row>
    <row r="636" spans="1:5" x14ac:dyDescent="0.2">
      <c r="A636" s="210" t="s">
        <v>3420</v>
      </c>
      <c r="B636" s="210" t="s">
        <v>1115</v>
      </c>
      <c r="C636" s="210" t="s">
        <v>1116</v>
      </c>
      <c r="D636" s="211" t="s">
        <v>3041</v>
      </c>
      <c r="E636" s="212" t="s">
        <v>3449</v>
      </c>
    </row>
    <row r="637" spans="1:5" x14ac:dyDescent="0.2">
      <c r="A637" s="210" t="s">
        <v>3420</v>
      </c>
      <c r="B637" s="210" t="s">
        <v>1115</v>
      </c>
      <c r="C637" s="210" t="s">
        <v>1116</v>
      </c>
      <c r="D637" s="211" t="s">
        <v>3041</v>
      </c>
      <c r="E637" s="212" t="s">
        <v>3445</v>
      </c>
    </row>
    <row r="638" spans="1:5" x14ac:dyDescent="0.2">
      <c r="A638" s="210" t="s">
        <v>3420</v>
      </c>
      <c r="B638" s="210" t="s">
        <v>1115</v>
      </c>
      <c r="C638" s="210" t="s">
        <v>1116</v>
      </c>
      <c r="D638" s="211" t="s">
        <v>3041</v>
      </c>
      <c r="E638" s="212" t="s">
        <v>3439</v>
      </c>
    </row>
    <row r="639" spans="1:5" x14ac:dyDescent="0.2">
      <c r="A639" s="210" t="s">
        <v>3420</v>
      </c>
      <c r="B639" s="210" t="s">
        <v>1117</v>
      </c>
      <c r="C639" s="210" t="s">
        <v>1118</v>
      </c>
      <c r="D639" s="211" t="s">
        <v>3041</v>
      </c>
      <c r="E639" s="212" t="s">
        <v>3440</v>
      </c>
    </row>
    <row r="640" spans="1:5" x14ac:dyDescent="0.2">
      <c r="A640" s="210" t="s">
        <v>3420</v>
      </c>
      <c r="B640" s="210" t="s">
        <v>1117</v>
      </c>
      <c r="C640" s="210" t="s">
        <v>1118</v>
      </c>
      <c r="D640" s="211" t="s">
        <v>3041</v>
      </c>
      <c r="E640" s="212" t="s">
        <v>3449</v>
      </c>
    </row>
    <row r="641" spans="1:5" x14ac:dyDescent="0.2">
      <c r="A641" s="210" t="s">
        <v>3420</v>
      </c>
      <c r="B641" s="210" t="s">
        <v>1117</v>
      </c>
      <c r="C641" s="210" t="s">
        <v>1118</v>
      </c>
      <c r="D641" s="211" t="s">
        <v>3041</v>
      </c>
      <c r="E641" s="212" t="s">
        <v>3445</v>
      </c>
    </row>
    <row r="642" spans="1:5" x14ac:dyDescent="0.2">
      <c r="A642" s="210" t="s">
        <v>3420</v>
      </c>
      <c r="B642" s="210" t="s">
        <v>1117</v>
      </c>
      <c r="C642" s="210" t="s">
        <v>1118</v>
      </c>
      <c r="D642" s="211" t="s">
        <v>3041</v>
      </c>
      <c r="E642" s="212" t="s">
        <v>3439</v>
      </c>
    </row>
    <row r="643" spans="1:5" x14ac:dyDescent="0.2">
      <c r="A643" s="210" t="s">
        <v>3420</v>
      </c>
      <c r="B643" s="210" t="s">
        <v>1119</v>
      </c>
      <c r="C643" s="210" t="s">
        <v>1120</v>
      </c>
      <c r="D643" s="211" t="s">
        <v>3041</v>
      </c>
      <c r="E643" s="212" t="s">
        <v>3440</v>
      </c>
    </row>
    <row r="644" spans="1:5" x14ac:dyDescent="0.2">
      <c r="A644" s="210" t="s">
        <v>3420</v>
      </c>
      <c r="B644" s="210" t="s">
        <v>1119</v>
      </c>
      <c r="C644" s="210" t="s">
        <v>1120</v>
      </c>
      <c r="D644" s="211" t="s">
        <v>3041</v>
      </c>
      <c r="E644" s="212" t="s">
        <v>3449</v>
      </c>
    </row>
    <row r="645" spans="1:5" x14ac:dyDescent="0.2">
      <c r="A645" s="210" t="s">
        <v>3420</v>
      </c>
      <c r="B645" s="210" t="s">
        <v>1119</v>
      </c>
      <c r="C645" s="210" t="s">
        <v>1120</v>
      </c>
      <c r="D645" s="211" t="s">
        <v>3041</v>
      </c>
      <c r="E645" s="212" t="s">
        <v>3445</v>
      </c>
    </row>
    <row r="646" spans="1:5" x14ac:dyDescent="0.2">
      <c r="A646" s="210" t="s">
        <v>3420</v>
      </c>
      <c r="B646" s="210" t="s">
        <v>1119</v>
      </c>
      <c r="C646" s="210" t="s">
        <v>1120</v>
      </c>
      <c r="D646" s="211" t="s">
        <v>3041</v>
      </c>
      <c r="E646" s="212" t="s">
        <v>3439</v>
      </c>
    </row>
    <row r="647" spans="1:5" x14ac:dyDescent="0.2">
      <c r="A647" s="210" t="s">
        <v>3420</v>
      </c>
      <c r="B647" s="210" t="s">
        <v>1866</v>
      </c>
      <c r="C647" s="210" t="s">
        <v>212</v>
      </c>
      <c r="D647" s="211" t="s">
        <v>3041</v>
      </c>
      <c r="E647" s="212" t="s">
        <v>3440</v>
      </c>
    </row>
    <row r="648" spans="1:5" x14ac:dyDescent="0.2">
      <c r="A648" s="210" t="s">
        <v>3420</v>
      </c>
      <c r="B648" s="210" t="s">
        <v>1866</v>
      </c>
      <c r="C648" s="210" t="s">
        <v>212</v>
      </c>
      <c r="D648" s="211" t="s">
        <v>3041</v>
      </c>
      <c r="E648" s="212" t="s">
        <v>3449</v>
      </c>
    </row>
    <row r="649" spans="1:5" x14ac:dyDescent="0.2">
      <c r="A649" s="210" t="s">
        <v>3420</v>
      </c>
      <c r="B649" s="210" t="s">
        <v>1866</v>
      </c>
      <c r="C649" s="210" t="s">
        <v>212</v>
      </c>
      <c r="D649" s="211" t="s">
        <v>3041</v>
      </c>
      <c r="E649" s="212" t="s">
        <v>3445</v>
      </c>
    </row>
    <row r="650" spans="1:5" x14ac:dyDescent="0.2">
      <c r="A650" s="210" t="s">
        <v>3420</v>
      </c>
      <c r="B650" s="210" t="s">
        <v>1866</v>
      </c>
      <c r="C650" s="210" t="s">
        <v>212</v>
      </c>
      <c r="D650" s="211" t="s">
        <v>3041</v>
      </c>
      <c r="E650" s="212" t="s">
        <v>3439</v>
      </c>
    </row>
    <row r="651" spans="1:5" x14ac:dyDescent="0.2">
      <c r="A651" s="210" t="s">
        <v>3420</v>
      </c>
      <c r="B651" s="210" t="s">
        <v>1121</v>
      </c>
      <c r="C651" s="210" t="s">
        <v>1122</v>
      </c>
      <c r="D651" s="211" t="s">
        <v>3041</v>
      </c>
      <c r="E651" s="212" t="s">
        <v>3440</v>
      </c>
    </row>
    <row r="652" spans="1:5" x14ac:dyDescent="0.2">
      <c r="A652" s="210" t="s">
        <v>3420</v>
      </c>
      <c r="B652" s="210" t="s">
        <v>1121</v>
      </c>
      <c r="C652" s="210" t="s">
        <v>1122</v>
      </c>
      <c r="D652" s="211" t="s">
        <v>3041</v>
      </c>
      <c r="E652" s="212" t="s">
        <v>3449</v>
      </c>
    </row>
    <row r="653" spans="1:5" x14ac:dyDescent="0.2">
      <c r="A653" s="210" t="s">
        <v>3420</v>
      </c>
      <c r="B653" s="210" t="s">
        <v>1121</v>
      </c>
      <c r="C653" s="210" t="s">
        <v>1122</v>
      </c>
      <c r="D653" s="211" t="s">
        <v>3041</v>
      </c>
      <c r="E653" s="212" t="s">
        <v>3445</v>
      </c>
    </row>
    <row r="654" spans="1:5" x14ac:dyDescent="0.2">
      <c r="A654" s="210" t="s">
        <v>3420</v>
      </c>
      <c r="B654" s="210" t="s">
        <v>1121</v>
      </c>
      <c r="C654" s="210" t="s">
        <v>1122</v>
      </c>
      <c r="D654" s="211" t="s">
        <v>3041</v>
      </c>
      <c r="E654" s="212" t="s">
        <v>3439</v>
      </c>
    </row>
    <row r="655" spans="1:5" x14ac:dyDescent="0.2">
      <c r="A655" s="210" t="s">
        <v>3420</v>
      </c>
      <c r="B655" s="210" t="s">
        <v>1861</v>
      </c>
      <c r="C655" s="210" t="s">
        <v>203</v>
      </c>
      <c r="D655" s="211" t="s">
        <v>3041</v>
      </c>
      <c r="E655" s="212" t="s">
        <v>3440</v>
      </c>
    </row>
    <row r="656" spans="1:5" x14ac:dyDescent="0.2">
      <c r="A656" s="210" t="s">
        <v>3420</v>
      </c>
      <c r="B656" s="210" t="s">
        <v>1861</v>
      </c>
      <c r="C656" s="210" t="s">
        <v>203</v>
      </c>
      <c r="D656" s="211" t="s">
        <v>3041</v>
      </c>
      <c r="E656" s="212" t="s">
        <v>3449</v>
      </c>
    </row>
    <row r="657" spans="1:5" x14ac:dyDescent="0.2">
      <c r="A657" s="210" t="s">
        <v>3420</v>
      </c>
      <c r="B657" s="210" t="s">
        <v>1861</v>
      </c>
      <c r="C657" s="210" t="s">
        <v>203</v>
      </c>
      <c r="D657" s="211" t="s">
        <v>3041</v>
      </c>
      <c r="E657" s="212" t="s">
        <v>3445</v>
      </c>
    </row>
    <row r="658" spans="1:5" x14ac:dyDescent="0.2">
      <c r="A658" s="210" t="s">
        <v>3420</v>
      </c>
      <c r="B658" s="210" t="s">
        <v>1861</v>
      </c>
      <c r="C658" s="210" t="s">
        <v>203</v>
      </c>
      <c r="D658" s="211" t="s">
        <v>3041</v>
      </c>
      <c r="E658" s="212" t="s">
        <v>3439</v>
      </c>
    </row>
    <row r="659" spans="1:5" x14ac:dyDescent="0.2">
      <c r="A659" s="210" t="s">
        <v>3420</v>
      </c>
      <c r="B659" s="210" t="s">
        <v>2405</v>
      </c>
      <c r="C659" s="210" t="s">
        <v>1972</v>
      </c>
      <c r="D659" s="211" t="s">
        <v>3164</v>
      </c>
      <c r="E659" s="212" t="s">
        <v>3440</v>
      </c>
    </row>
    <row r="660" spans="1:5" x14ac:dyDescent="0.2">
      <c r="A660" s="210" t="s">
        <v>3420</v>
      </c>
      <c r="B660" s="210" t="s">
        <v>2405</v>
      </c>
      <c r="C660" s="210" t="s">
        <v>1972</v>
      </c>
      <c r="D660" s="211" t="s">
        <v>3164</v>
      </c>
      <c r="E660" s="212" t="s">
        <v>3449</v>
      </c>
    </row>
    <row r="661" spans="1:5" x14ac:dyDescent="0.2">
      <c r="A661" s="210" t="s">
        <v>3420</v>
      </c>
      <c r="B661" s="210" t="s">
        <v>3434</v>
      </c>
      <c r="C661" s="210" t="s">
        <v>3435</v>
      </c>
      <c r="D661" s="211" t="s">
        <v>3350</v>
      </c>
      <c r="E661" s="212" t="s">
        <v>3438</v>
      </c>
    </row>
    <row r="662" spans="1:5" x14ac:dyDescent="0.2">
      <c r="A662" s="210" t="s">
        <v>3420</v>
      </c>
      <c r="B662" s="210" t="s">
        <v>3312</v>
      </c>
      <c r="C662" s="210" t="s">
        <v>2153</v>
      </c>
      <c r="D662" s="211" t="s">
        <v>3350</v>
      </c>
      <c r="E662" s="212" t="s">
        <v>3438</v>
      </c>
    </row>
    <row r="663" spans="1:5" x14ac:dyDescent="0.2">
      <c r="A663" s="210" t="s">
        <v>3420</v>
      </c>
      <c r="B663" s="210" t="s">
        <v>3312</v>
      </c>
      <c r="C663" s="210" t="s">
        <v>2153</v>
      </c>
      <c r="D663" s="211" t="s">
        <v>3350</v>
      </c>
      <c r="E663" s="212" t="s">
        <v>3445</v>
      </c>
    </row>
    <row r="664" spans="1:5" x14ac:dyDescent="0.2">
      <c r="A664" s="210" t="s">
        <v>3420</v>
      </c>
      <c r="B664" s="210" t="s">
        <v>3340</v>
      </c>
      <c r="C664" s="210" t="s">
        <v>52</v>
      </c>
      <c r="D664" s="211" t="s">
        <v>3350</v>
      </c>
      <c r="E664" s="212" t="s">
        <v>3440</v>
      </c>
    </row>
    <row r="665" spans="1:5" x14ac:dyDescent="0.2">
      <c r="A665" s="210" t="s">
        <v>3420</v>
      </c>
      <c r="B665" s="210" t="s">
        <v>3252</v>
      </c>
      <c r="C665" s="210" t="s">
        <v>53</v>
      </c>
      <c r="D665" s="211" t="s">
        <v>3350</v>
      </c>
      <c r="E665" s="212" t="s">
        <v>3440</v>
      </c>
    </row>
    <row r="666" spans="1:5" x14ac:dyDescent="0.2">
      <c r="A666" s="210" t="s">
        <v>3420</v>
      </c>
      <c r="B666" s="210" t="s">
        <v>3252</v>
      </c>
      <c r="C666" s="210" t="s">
        <v>53</v>
      </c>
      <c r="D666" s="211" t="s">
        <v>3350</v>
      </c>
      <c r="E666" s="212" t="s">
        <v>3438</v>
      </c>
    </row>
    <row r="667" spans="1:5" x14ac:dyDescent="0.2">
      <c r="A667" s="210" t="s">
        <v>3420</v>
      </c>
      <c r="B667" s="210" t="s">
        <v>3252</v>
      </c>
      <c r="C667" s="210" t="s">
        <v>53</v>
      </c>
      <c r="D667" s="211" t="s">
        <v>3350</v>
      </c>
      <c r="E667" s="212" t="s">
        <v>3444</v>
      </c>
    </row>
    <row r="668" spans="1:5" x14ac:dyDescent="0.2">
      <c r="A668" s="210" t="s">
        <v>3420</v>
      </c>
      <c r="B668" s="210" t="s">
        <v>3252</v>
      </c>
      <c r="C668" s="210" t="s">
        <v>53</v>
      </c>
      <c r="D668" s="211" t="s">
        <v>3350</v>
      </c>
      <c r="E668" s="212" t="s">
        <v>3445</v>
      </c>
    </row>
    <row r="669" spans="1:5" x14ac:dyDescent="0.2">
      <c r="A669" s="210" t="s">
        <v>3420</v>
      </c>
      <c r="B669" s="210" t="s">
        <v>3277</v>
      </c>
      <c r="C669" s="210" t="s">
        <v>2473</v>
      </c>
      <c r="D669" s="211" t="s">
        <v>3350</v>
      </c>
      <c r="E669" s="212" t="s">
        <v>3440</v>
      </c>
    </row>
    <row r="670" spans="1:5" x14ac:dyDescent="0.2">
      <c r="A670" s="210" t="s">
        <v>3420</v>
      </c>
      <c r="B670" s="210" t="s">
        <v>3277</v>
      </c>
      <c r="C670" s="210" t="s">
        <v>2473</v>
      </c>
      <c r="D670" s="211" t="s">
        <v>3350</v>
      </c>
      <c r="E670" s="212" t="s">
        <v>3438</v>
      </c>
    </row>
    <row r="671" spans="1:5" x14ac:dyDescent="0.2">
      <c r="A671" s="210" t="s">
        <v>3420</v>
      </c>
      <c r="B671" s="210" t="s">
        <v>3337</v>
      </c>
      <c r="C671" s="210" t="s">
        <v>2527</v>
      </c>
      <c r="D671" s="211" t="s">
        <v>3350</v>
      </c>
      <c r="E671" s="212" t="s">
        <v>3440</v>
      </c>
    </row>
    <row r="672" spans="1:5" x14ac:dyDescent="0.2">
      <c r="A672" s="210" t="s">
        <v>3420</v>
      </c>
      <c r="B672" s="210" t="s">
        <v>3337</v>
      </c>
      <c r="C672" s="210" t="s">
        <v>2527</v>
      </c>
      <c r="D672" s="211" t="s">
        <v>3350</v>
      </c>
      <c r="E672" s="212" t="s">
        <v>3438</v>
      </c>
    </row>
    <row r="673" spans="1:5" x14ac:dyDescent="0.2">
      <c r="A673" s="210" t="s">
        <v>3420</v>
      </c>
      <c r="B673" s="210" t="s">
        <v>3383</v>
      </c>
      <c r="C673" s="210" t="s">
        <v>3384</v>
      </c>
      <c r="D673" s="211" t="s">
        <v>3350</v>
      </c>
      <c r="E673" s="212" t="s">
        <v>3438</v>
      </c>
    </row>
    <row r="674" spans="1:5" x14ac:dyDescent="0.2">
      <c r="A674" s="210" t="s">
        <v>3420</v>
      </c>
      <c r="B674" s="210" t="s">
        <v>3257</v>
      </c>
      <c r="C674" s="210" t="s">
        <v>225</v>
      </c>
      <c r="D674" s="211" t="s">
        <v>3350</v>
      </c>
      <c r="E674" s="212" t="s">
        <v>3440</v>
      </c>
    </row>
    <row r="675" spans="1:5" x14ac:dyDescent="0.2">
      <c r="A675" s="210" t="s">
        <v>3420</v>
      </c>
      <c r="B675" s="210" t="s">
        <v>3257</v>
      </c>
      <c r="C675" s="210" t="s">
        <v>225</v>
      </c>
      <c r="D675" s="211" t="s">
        <v>3350</v>
      </c>
      <c r="E675" s="212" t="s">
        <v>3438</v>
      </c>
    </row>
    <row r="676" spans="1:5" x14ac:dyDescent="0.2">
      <c r="A676" s="210" t="s">
        <v>3420</v>
      </c>
      <c r="B676" s="210" t="s">
        <v>3257</v>
      </c>
      <c r="C676" s="210" t="s">
        <v>225</v>
      </c>
      <c r="D676" s="211" t="s">
        <v>3350</v>
      </c>
      <c r="E676" s="212" t="s">
        <v>3444</v>
      </c>
    </row>
    <row r="677" spans="1:5" x14ac:dyDescent="0.2">
      <c r="A677" s="210" t="s">
        <v>3420</v>
      </c>
      <c r="B677" s="210" t="s">
        <v>3257</v>
      </c>
      <c r="C677" s="210" t="s">
        <v>225</v>
      </c>
      <c r="D677" s="211" t="s">
        <v>3350</v>
      </c>
      <c r="E677" s="212" t="s">
        <v>3445</v>
      </c>
    </row>
    <row r="678" spans="1:5" x14ac:dyDescent="0.2">
      <c r="A678" s="210" t="s">
        <v>3420</v>
      </c>
      <c r="B678" s="210" t="s">
        <v>3286</v>
      </c>
      <c r="C678" s="210" t="s">
        <v>282</v>
      </c>
      <c r="D678" s="211" t="s">
        <v>3350</v>
      </c>
      <c r="E678" s="212" t="s">
        <v>3440</v>
      </c>
    </row>
    <row r="679" spans="1:5" x14ac:dyDescent="0.2">
      <c r="A679" s="210" t="s">
        <v>3420</v>
      </c>
      <c r="B679" s="210" t="s">
        <v>3286</v>
      </c>
      <c r="C679" s="210" t="s">
        <v>282</v>
      </c>
      <c r="D679" s="211" t="s">
        <v>3350</v>
      </c>
      <c r="E679" s="212" t="s">
        <v>3438</v>
      </c>
    </row>
    <row r="680" spans="1:5" x14ac:dyDescent="0.2">
      <c r="A680" s="210" t="s">
        <v>3420</v>
      </c>
      <c r="B680" s="210" t="s">
        <v>3286</v>
      </c>
      <c r="C680" s="210" t="s">
        <v>282</v>
      </c>
      <c r="D680" s="211" t="s">
        <v>3350</v>
      </c>
      <c r="E680" s="212" t="s">
        <v>3444</v>
      </c>
    </row>
    <row r="681" spans="1:5" x14ac:dyDescent="0.2">
      <c r="A681" s="210" t="s">
        <v>3420</v>
      </c>
      <c r="B681" s="210" t="s">
        <v>3286</v>
      </c>
      <c r="C681" s="210" t="s">
        <v>282</v>
      </c>
      <c r="D681" s="211" t="s">
        <v>3350</v>
      </c>
      <c r="E681" s="212" t="s">
        <v>3445</v>
      </c>
    </row>
    <row r="682" spans="1:5" x14ac:dyDescent="0.2">
      <c r="A682" s="210" t="s">
        <v>3420</v>
      </c>
      <c r="B682" s="210" t="s">
        <v>3286</v>
      </c>
      <c r="C682" s="210" t="s">
        <v>282</v>
      </c>
      <c r="D682" s="211" t="s">
        <v>3350</v>
      </c>
      <c r="E682" s="212" t="s">
        <v>3439</v>
      </c>
    </row>
    <row r="683" spans="1:5" x14ac:dyDescent="0.2">
      <c r="A683" s="210" t="s">
        <v>3420</v>
      </c>
      <c r="B683" s="210" t="s">
        <v>3298</v>
      </c>
      <c r="C683" s="210" t="s">
        <v>1672</v>
      </c>
      <c r="D683" s="211" t="s">
        <v>3350</v>
      </c>
      <c r="E683" s="212" t="s">
        <v>3440</v>
      </c>
    </row>
    <row r="684" spans="1:5" x14ac:dyDescent="0.2">
      <c r="A684" s="210" t="s">
        <v>3420</v>
      </c>
      <c r="B684" s="210" t="s">
        <v>3298</v>
      </c>
      <c r="C684" s="210" t="s">
        <v>1672</v>
      </c>
      <c r="D684" s="211" t="s">
        <v>3350</v>
      </c>
      <c r="E684" s="212" t="s">
        <v>3444</v>
      </c>
    </row>
    <row r="685" spans="1:5" x14ac:dyDescent="0.2">
      <c r="A685" s="210" t="s">
        <v>3420</v>
      </c>
      <c r="B685" s="210" t="s">
        <v>3256</v>
      </c>
      <c r="C685" s="210" t="s">
        <v>89</v>
      </c>
      <c r="D685" s="211" t="s">
        <v>3350</v>
      </c>
      <c r="E685" s="212" t="s">
        <v>3440</v>
      </c>
    </row>
    <row r="686" spans="1:5" x14ac:dyDescent="0.2">
      <c r="A686" s="210" t="s">
        <v>3420</v>
      </c>
      <c r="B686" s="210" t="s">
        <v>3256</v>
      </c>
      <c r="C686" s="210" t="s">
        <v>89</v>
      </c>
      <c r="D686" s="211" t="s">
        <v>3350</v>
      </c>
      <c r="E686" s="212" t="s">
        <v>3444</v>
      </c>
    </row>
    <row r="687" spans="1:5" x14ac:dyDescent="0.2">
      <c r="A687" s="210" t="s">
        <v>3420</v>
      </c>
      <c r="B687" s="210" t="s">
        <v>3256</v>
      </c>
      <c r="C687" s="210" t="s">
        <v>89</v>
      </c>
      <c r="D687" s="211" t="s">
        <v>3350</v>
      </c>
      <c r="E687" s="212" t="s">
        <v>3445</v>
      </c>
    </row>
    <row r="688" spans="1:5" x14ac:dyDescent="0.2">
      <c r="A688" s="210" t="s">
        <v>3420</v>
      </c>
      <c r="B688" s="210" t="s">
        <v>3256</v>
      </c>
      <c r="C688" s="210" t="s">
        <v>89</v>
      </c>
      <c r="D688" s="211" t="s">
        <v>3350</v>
      </c>
      <c r="E688" s="212" t="s">
        <v>3439</v>
      </c>
    </row>
    <row r="689" spans="1:5" x14ac:dyDescent="0.2">
      <c r="A689" s="210" t="s">
        <v>3420</v>
      </c>
      <c r="B689" s="210" t="s">
        <v>3305</v>
      </c>
      <c r="C689" s="210" t="s">
        <v>297</v>
      </c>
      <c r="D689" s="211" t="s">
        <v>3350</v>
      </c>
      <c r="E689" s="212" t="s">
        <v>3440</v>
      </c>
    </row>
    <row r="690" spans="1:5" x14ac:dyDescent="0.2">
      <c r="A690" s="210" t="s">
        <v>3420</v>
      </c>
      <c r="B690" s="210" t="s">
        <v>3305</v>
      </c>
      <c r="C690" s="210" t="s">
        <v>297</v>
      </c>
      <c r="D690" s="211" t="s">
        <v>3350</v>
      </c>
      <c r="E690" s="212" t="s">
        <v>3449</v>
      </c>
    </row>
    <row r="691" spans="1:5" x14ac:dyDescent="0.2">
      <c r="A691" s="210" t="s">
        <v>3420</v>
      </c>
      <c r="B691" s="210" t="s">
        <v>3307</v>
      </c>
      <c r="C691" s="210" t="s">
        <v>1802</v>
      </c>
      <c r="D691" s="211" t="s">
        <v>3350</v>
      </c>
      <c r="E691" s="212" t="s">
        <v>3449</v>
      </c>
    </row>
    <row r="692" spans="1:5" x14ac:dyDescent="0.2">
      <c r="A692" s="210" t="s">
        <v>3420</v>
      </c>
      <c r="B692" s="210" t="s">
        <v>3307</v>
      </c>
      <c r="C692" s="210" t="s">
        <v>1802</v>
      </c>
      <c r="D692" s="211" t="s">
        <v>3350</v>
      </c>
      <c r="E692" s="212" t="s">
        <v>3439</v>
      </c>
    </row>
    <row r="693" spans="1:5" x14ac:dyDescent="0.2">
      <c r="A693" s="210" t="s">
        <v>3420</v>
      </c>
      <c r="B693" s="210" t="s">
        <v>3338</v>
      </c>
      <c r="C693" s="210" t="s">
        <v>1325</v>
      </c>
      <c r="D693" s="211" t="s">
        <v>3350</v>
      </c>
      <c r="E693" s="212" t="s">
        <v>3449</v>
      </c>
    </row>
    <row r="694" spans="1:5" x14ac:dyDescent="0.2">
      <c r="A694" s="210" t="s">
        <v>3420</v>
      </c>
      <c r="B694" s="210" t="s">
        <v>3322</v>
      </c>
      <c r="C694" s="210" t="s">
        <v>51</v>
      </c>
      <c r="D694" s="211" t="s">
        <v>3350</v>
      </c>
      <c r="E694" s="212" t="s">
        <v>3440</v>
      </c>
    </row>
    <row r="695" spans="1:5" x14ac:dyDescent="0.2">
      <c r="A695" s="210" t="s">
        <v>3420</v>
      </c>
      <c r="B695" s="210" t="s">
        <v>3322</v>
      </c>
      <c r="C695" s="210" t="s">
        <v>51</v>
      </c>
      <c r="D695" s="211" t="s">
        <v>3350</v>
      </c>
      <c r="E695" s="212" t="s">
        <v>3449</v>
      </c>
    </row>
    <row r="696" spans="1:5" x14ac:dyDescent="0.2">
      <c r="A696" s="210" t="s">
        <v>3420</v>
      </c>
      <c r="B696" s="210" t="s">
        <v>3322</v>
      </c>
      <c r="C696" s="210" t="s">
        <v>51</v>
      </c>
      <c r="D696" s="211" t="s">
        <v>3350</v>
      </c>
      <c r="E696" s="212" t="s">
        <v>3439</v>
      </c>
    </row>
    <row r="697" spans="1:5" x14ac:dyDescent="0.2">
      <c r="A697" s="210" t="s">
        <v>3420</v>
      </c>
      <c r="B697" s="210" t="s">
        <v>3325</v>
      </c>
      <c r="C697" s="210" t="s">
        <v>54</v>
      </c>
      <c r="D697" s="211" t="s">
        <v>3350</v>
      </c>
      <c r="E697" s="212" t="s">
        <v>3440</v>
      </c>
    </row>
    <row r="698" spans="1:5" x14ac:dyDescent="0.2">
      <c r="A698" s="210" t="s">
        <v>3420</v>
      </c>
      <c r="B698" s="210" t="s">
        <v>3325</v>
      </c>
      <c r="C698" s="210" t="s">
        <v>54</v>
      </c>
      <c r="D698" s="211" t="s">
        <v>3350</v>
      </c>
      <c r="E698" s="212" t="s">
        <v>3444</v>
      </c>
    </row>
    <row r="699" spans="1:5" x14ac:dyDescent="0.2">
      <c r="A699" s="210" t="s">
        <v>3420</v>
      </c>
      <c r="B699" s="210" t="s">
        <v>3309</v>
      </c>
      <c r="C699" s="210" t="s">
        <v>55</v>
      </c>
      <c r="D699" s="211" t="s">
        <v>3350</v>
      </c>
      <c r="E699" s="212" t="s">
        <v>3440</v>
      </c>
    </row>
    <row r="700" spans="1:5" x14ac:dyDescent="0.2">
      <c r="A700" s="210" t="s">
        <v>3420</v>
      </c>
      <c r="B700" s="210" t="s">
        <v>3309</v>
      </c>
      <c r="C700" s="210" t="s">
        <v>55</v>
      </c>
      <c r="D700" s="211" t="s">
        <v>3350</v>
      </c>
      <c r="E700" s="212" t="s">
        <v>3444</v>
      </c>
    </row>
    <row r="701" spans="1:5" x14ac:dyDescent="0.2">
      <c r="A701" s="210" t="s">
        <v>3420</v>
      </c>
      <c r="B701" s="210" t="s">
        <v>3329</v>
      </c>
      <c r="C701" s="210" t="s">
        <v>56</v>
      </c>
      <c r="D701" s="211" t="s">
        <v>3350</v>
      </c>
      <c r="E701" s="212" t="s">
        <v>3440</v>
      </c>
    </row>
    <row r="702" spans="1:5" x14ac:dyDescent="0.2">
      <c r="A702" s="210" t="s">
        <v>3420</v>
      </c>
      <c r="B702" s="210" t="s">
        <v>3329</v>
      </c>
      <c r="C702" s="210" t="s">
        <v>56</v>
      </c>
      <c r="D702" s="211" t="s">
        <v>3350</v>
      </c>
      <c r="E702" s="212" t="s">
        <v>3439</v>
      </c>
    </row>
    <row r="703" spans="1:5" x14ac:dyDescent="0.2">
      <c r="A703" s="210" t="s">
        <v>3420</v>
      </c>
      <c r="B703" s="210" t="s">
        <v>3326</v>
      </c>
      <c r="C703" s="210" t="s">
        <v>1405</v>
      </c>
      <c r="D703" s="211" t="s">
        <v>3350</v>
      </c>
      <c r="E703" s="212" t="s">
        <v>3440</v>
      </c>
    </row>
    <row r="704" spans="1:5" x14ac:dyDescent="0.2">
      <c r="A704" s="210" t="s">
        <v>3420</v>
      </c>
      <c r="B704" s="210" t="s">
        <v>3326</v>
      </c>
      <c r="C704" s="210" t="s">
        <v>1405</v>
      </c>
      <c r="D704" s="211" t="s">
        <v>3350</v>
      </c>
      <c r="E704" s="212" t="s">
        <v>3438</v>
      </c>
    </row>
    <row r="705" spans="1:5" x14ac:dyDescent="0.2">
      <c r="A705" s="210" t="s">
        <v>3420</v>
      </c>
      <c r="B705" s="210" t="s">
        <v>3326</v>
      </c>
      <c r="C705" s="210" t="s">
        <v>1405</v>
      </c>
      <c r="D705" s="211" t="s">
        <v>3350</v>
      </c>
      <c r="E705" s="212" t="s">
        <v>3449</v>
      </c>
    </row>
    <row r="706" spans="1:5" x14ac:dyDescent="0.2">
      <c r="A706" s="210" t="s">
        <v>3420</v>
      </c>
      <c r="B706" s="210" t="s">
        <v>3285</v>
      </c>
      <c r="C706" s="210" t="s">
        <v>1438</v>
      </c>
      <c r="D706" s="211" t="s">
        <v>3350</v>
      </c>
      <c r="E706" s="212" t="s">
        <v>3440</v>
      </c>
    </row>
    <row r="707" spans="1:5" x14ac:dyDescent="0.2">
      <c r="A707" s="210" t="s">
        <v>3420</v>
      </c>
      <c r="B707" s="210" t="s">
        <v>3285</v>
      </c>
      <c r="C707" s="210" t="s">
        <v>1438</v>
      </c>
      <c r="D707" s="211" t="s">
        <v>3350</v>
      </c>
      <c r="E707" s="212" t="s">
        <v>3438</v>
      </c>
    </row>
    <row r="708" spans="1:5" x14ac:dyDescent="0.2">
      <c r="A708" s="210" t="s">
        <v>3420</v>
      </c>
      <c r="B708" s="210" t="s">
        <v>3319</v>
      </c>
      <c r="C708" s="210" t="s">
        <v>1271</v>
      </c>
      <c r="D708" s="211" t="s">
        <v>3350</v>
      </c>
      <c r="E708" s="212" t="s">
        <v>3438</v>
      </c>
    </row>
    <row r="709" spans="1:5" x14ac:dyDescent="0.2">
      <c r="A709" s="210" t="s">
        <v>3420</v>
      </c>
      <c r="B709" s="210" t="s">
        <v>3342</v>
      </c>
      <c r="C709" s="210" t="s">
        <v>1933</v>
      </c>
      <c r="D709" s="211" t="s">
        <v>3350</v>
      </c>
      <c r="E709" s="212" t="s">
        <v>3440</v>
      </c>
    </row>
    <row r="710" spans="1:5" x14ac:dyDescent="0.2">
      <c r="A710" s="210" t="s">
        <v>3420</v>
      </c>
      <c r="B710" s="210" t="s">
        <v>3342</v>
      </c>
      <c r="C710" s="210" t="s">
        <v>1933</v>
      </c>
      <c r="D710" s="211" t="s">
        <v>3350</v>
      </c>
      <c r="E710" s="212" t="s">
        <v>3450</v>
      </c>
    </row>
    <row r="711" spans="1:5" x14ac:dyDescent="0.2">
      <c r="A711" s="210" t="s">
        <v>3420</v>
      </c>
      <c r="B711" s="210" t="s">
        <v>3297</v>
      </c>
      <c r="C711" s="210" t="s">
        <v>1326</v>
      </c>
      <c r="D711" s="211" t="s">
        <v>3350</v>
      </c>
      <c r="E711" s="212" t="s">
        <v>3440</v>
      </c>
    </row>
    <row r="712" spans="1:5" x14ac:dyDescent="0.2">
      <c r="A712" s="210" t="s">
        <v>3420</v>
      </c>
      <c r="B712" s="210" t="s">
        <v>3297</v>
      </c>
      <c r="C712" s="210" t="s">
        <v>1326</v>
      </c>
      <c r="D712" s="211" t="s">
        <v>3350</v>
      </c>
      <c r="E712" s="212" t="s">
        <v>3445</v>
      </c>
    </row>
    <row r="713" spans="1:5" x14ac:dyDescent="0.2">
      <c r="A713" s="210" t="s">
        <v>3420</v>
      </c>
      <c r="B713" s="210" t="s">
        <v>3272</v>
      </c>
      <c r="C713" s="210" t="s">
        <v>1484</v>
      </c>
      <c r="D713" s="211" t="s">
        <v>3350</v>
      </c>
      <c r="E713" s="212" t="s">
        <v>3440</v>
      </c>
    </row>
    <row r="714" spans="1:5" x14ac:dyDescent="0.2">
      <c r="A714" s="210" t="s">
        <v>3420</v>
      </c>
      <c r="B714" s="210" t="s">
        <v>3272</v>
      </c>
      <c r="C714" s="210" t="s">
        <v>1484</v>
      </c>
      <c r="D714" s="211" t="s">
        <v>3350</v>
      </c>
      <c r="E714" s="212" t="s">
        <v>3445</v>
      </c>
    </row>
    <row r="715" spans="1:5" x14ac:dyDescent="0.2">
      <c r="A715" s="210" t="s">
        <v>3420</v>
      </c>
      <c r="B715" s="210" t="s">
        <v>3281</v>
      </c>
      <c r="C715" s="210" t="s">
        <v>1324</v>
      </c>
      <c r="D715" s="211" t="s">
        <v>3350</v>
      </c>
      <c r="E715" s="212" t="s">
        <v>3440</v>
      </c>
    </row>
    <row r="716" spans="1:5" x14ac:dyDescent="0.2">
      <c r="A716" s="210" t="s">
        <v>3420</v>
      </c>
      <c r="B716" s="210" t="s">
        <v>3281</v>
      </c>
      <c r="C716" s="210" t="s">
        <v>1324</v>
      </c>
      <c r="D716" s="211" t="s">
        <v>3350</v>
      </c>
      <c r="E716" s="212" t="s">
        <v>3438</v>
      </c>
    </row>
    <row r="717" spans="1:5" x14ac:dyDescent="0.2">
      <c r="A717" s="210" t="s">
        <v>3420</v>
      </c>
      <c r="B717" s="210" t="s">
        <v>3273</v>
      </c>
      <c r="C717" s="210" t="s">
        <v>1323</v>
      </c>
      <c r="D717" s="211" t="s">
        <v>3350</v>
      </c>
      <c r="E717" s="212" t="s">
        <v>3440</v>
      </c>
    </row>
    <row r="718" spans="1:5" x14ac:dyDescent="0.2">
      <c r="A718" s="210" t="s">
        <v>3420</v>
      </c>
      <c r="B718" s="210" t="s">
        <v>3273</v>
      </c>
      <c r="C718" s="210" t="s">
        <v>1323</v>
      </c>
      <c r="D718" s="211" t="s">
        <v>3350</v>
      </c>
      <c r="E718" s="212" t="s">
        <v>3438</v>
      </c>
    </row>
    <row r="719" spans="1:5" x14ac:dyDescent="0.2">
      <c r="A719" s="210" t="s">
        <v>3420</v>
      </c>
      <c r="B719" s="210" t="s">
        <v>3306</v>
      </c>
      <c r="C719" s="210" t="s">
        <v>719</v>
      </c>
      <c r="D719" s="211" t="s">
        <v>3350</v>
      </c>
      <c r="E719" s="212" t="s">
        <v>3440</v>
      </c>
    </row>
    <row r="720" spans="1:5" x14ac:dyDescent="0.2">
      <c r="A720" s="210" t="s">
        <v>3420</v>
      </c>
      <c r="B720" s="210" t="s">
        <v>3306</v>
      </c>
      <c r="C720" s="210" t="s">
        <v>719</v>
      </c>
      <c r="D720" s="211" t="s">
        <v>3350</v>
      </c>
      <c r="E720" s="212" t="s">
        <v>3438</v>
      </c>
    </row>
    <row r="721" spans="1:5" x14ac:dyDescent="0.2">
      <c r="A721" s="210" t="s">
        <v>3420</v>
      </c>
      <c r="B721" s="210" t="s">
        <v>3306</v>
      </c>
      <c r="C721" s="210" t="s">
        <v>719</v>
      </c>
      <c r="D721" s="211" t="s">
        <v>3350</v>
      </c>
      <c r="E721" s="212" t="s">
        <v>3445</v>
      </c>
    </row>
    <row r="722" spans="1:5" x14ac:dyDescent="0.2">
      <c r="A722" s="210" t="s">
        <v>3420</v>
      </c>
      <c r="B722" s="210" t="s">
        <v>3306</v>
      </c>
      <c r="C722" s="210" t="s">
        <v>719</v>
      </c>
      <c r="D722" s="211" t="s">
        <v>3350</v>
      </c>
      <c r="E722" s="212" t="s">
        <v>3439</v>
      </c>
    </row>
    <row r="723" spans="1:5" x14ac:dyDescent="0.2">
      <c r="A723" s="210" t="s">
        <v>3420</v>
      </c>
      <c r="B723" s="210" t="s">
        <v>3318</v>
      </c>
      <c r="C723" s="210" t="s">
        <v>2237</v>
      </c>
      <c r="D723" s="211" t="s">
        <v>3350</v>
      </c>
      <c r="E723" s="212" t="s">
        <v>3438</v>
      </c>
    </row>
    <row r="724" spans="1:5" x14ac:dyDescent="0.2">
      <c r="A724" s="210" t="s">
        <v>3420</v>
      </c>
      <c r="B724" s="210" t="s">
        <v>3318</v>
      </c>
      <c r="C724" s="210" t="s">
        <v>2237</v>
      </c>
      <c r="D724" s="211" t="s">
        <v>3350</v>
      </c>
      <c r="E724" s="212" t="s">
        <v>3441</v>
      </c>
    </row>
    <row r="725" spans="1:5" x14ac:dyDescent="0.2">
      <c r="A725" s="210" t="s">
        <v>3420</v>
      </c>
      <c r="B725" s="210" t="s">
        <v>3276</v>
      </c>
      <c r="C725" s="210" t="s">
        <v>226</v>
      </c>
      <c r="D725" s="211" t="s">
        <v>3350</v>
      </c>
      <c r="E725" s="212" t="s">
        <v>3440</v>
      </c>
    </row>
    <row r="726" spans="1:5" x14ac:dyDescent="0.2">
      <c r="A726" s="210" t="s">
        <v>3420</v>
      </c>
      <c r="B726" s="210" t="s">
        <v>3276</v>
      </c>
      <c r="C726" s="210" t="s">
        <v>226</v>
      </c>
      <c r="D726" s="211" t="s">
        <v>3350</v>
      </c>
      <c r="E726" s="212" t="s">
        <v>3438</v>
      </c>
    </row>
    <row r="727" spans="1:5" x14ac:dyDescent="0.2">
      <c r="A727" s="210" t="s">
        <v>3420</v>
      </c>
      <c r="B727" s="210" t="s">
        <v>3276</v>
      </c>
      <c r="C727" s="210" t="s">
        <v>226</v>
      </c>
      <c r="D727" s="211" t="s">
        <v>3350</v>
      </c>
      <c r="E727" s="212" t="s">
        <v>3444</v>
      </c>
    </row>
    <row r="728" spans="1:5" x14ac:dyDescent="0.2">
      <c r="A728" s="210" t="s">
        <v>3420</v>
      </c>
      <c r="B728" s="210" t="s">
        <v>3276</v>
      </c>
      <c r="C728" s="210" t="s">
        <v>226</v>
      </c>
      <c r="D728" s="211" t="s">
        <v>3350</v>
      </c>
      <c r="E728" s="212" t="s">
        <v>3445</v>
      </c>
    </row>
    <row r="729" spans="1:5" x14ac:dyDescent="0.2">
      <c r="A729" s="210" t="s">
        <v>3420</v>
      </c>
      <c r="B729" s="210" t="s">
        <v>3276</v>
      </c>
      <c r="C729" s="210" t="s">
        <v>226</v>
      </c>
      <c r="D729" s="211" t="s">
        <v>3350</v>
      </c>
      <c r="E729" s="212" t="s">
        <v>3439</v>
      </c>
    </row>
    <row r="730" spans="1:5" x14ac:dyDescent="0.2">
      <c r="A730" s="210" t="s">
        <v>3420</v>
      </c>
      <c r="B730" s="210" t="s">
        <v>3295</v>
      </c>
      <c r="C730" s="210" t="s">
        <v>934</v>
      </c>
      <c r="D730" s="211" t="s">
        <v>3350</v>
      </c>
      <c r="E730" s="212" t="s">
        <v>3440</v>
      </c>
    </row>
    <row r="731" spans="1:5" x14ac:dyDescent="0.2">
      <c r="A731" s="210" t="s">
        <v>3420</v>
      </c>
      <c r="B731" s="210" t="s">
        <v>3295</v>
      </c>
      <c r="C731" s="210" t="s">
        <v>934</v>
      </c>
      <c r="D731" s="211" t="s">
        <v>3350</v>
      </c>
      <c r="E731" s="212" t="s">
        <v>3444</v>
      </c>
    </row>
    <row r="732" spans="1:5" x14ac:dyDescent="0.2">
      <c r="A732" s="210" t="s">
        <v>3420</v>
      </c>
      <c r="B732" s="210" t="s">
        <v>3332</v>
      </c>
      <c r="C732" s="210" t="s">
        <v>229</v>
      </c>
      <c r="D732" s="211" t="s">
        <v>3350</v>
      </c>
      <c r="E732" s="212" t="s">
        <v>3440</v>
      </c>
    </row>
    <row r="733" spans="1:5" x14ac:dyDescent="0.2">
      <c r="A733" s="210" t="s">
        <v>3420</v>
      </c>
      <c r="B733" s="210" t="s">
        <v>3332</v>
      </c>
      <c r="C733" s="210" t="s">
        <v>229</v>
      </c>
      <c r="D733" s="211" t="s">
        <v>3350</v>
      </c>
      <c r="E733" s="212" t="s">
        <v>3438</v>
      </c>
    </row>
    <row r="734" spans="1:5" x14ac:dyDescent="0.2">
      <c r="A734" s="210" t="s">
        <v>3420</v>
      </c>
      <c r="B734" s="210" t="s">
        <v>3332</v>
      </c>
      <c r="C734" s="210" t="s">
        <v>229</v>
      </c>
      <c r="D734" s="211" t="s">
        <v>3350</v>
      </c>
      <c r="E734" s="212" t="s">
        <v>3445</v>
      </c>
    </row>
    <row r="735" spans="1:5" x14ac:dyDescent="0.2">
      <c r="A735" s="210" t="s">
        <v>3420</v>
      </c>
      <c r="B735" s="210" t="s">
        <v>3332</v>
      </c>
      <c r="C735" s="210" t="s">
        <v>229</v>
      </c>
      <c r="D735" s="211" t="s">
        <v>3350</v>
      </c>
      <c r="E735" s="212" t="s">
        <v>3439</v>
      </c>
    </row>
    <row r="736" spans="1:5" x14ac:dyDescent="0.2">
      <c r="A736" s="210" t="s">
        <v>3420</v>
      </c>
      <c r="B736" s="210" t="s">
        <v>3320</v>
      </c>
      <c r="C736" s="210" t="s">
        <v>231</v>
      </c>
      <c r="D736" s="211" t="s">
        <v>3350</v>
      </c>
      <c r="E736" s="212" t="s">
        <v>3440</v>
      </c>
    </row>
    <row r="737" spans="1:5" x14ac:dyDescent="0.2">
      <c r="A737" s="210" t="s">
        <v>3420</v>
      </c>
      <c r="B737" s="210" t="s">
        <v>3320</v>
      </c>
      <c r="C737" s="210" t="s">
        <v>231</v>
      </c>
      <c r="D737" s="211" t="s">
        <v>3350</v>
      </c>
      <c r="E737" s="212" t="s">
        <v>3438</v>
      </c>
    </row>
    <row r="738" spans="1:5" x14ac:dyDescent="0.2">
      <c r="A738" s="210" t="s">
        <v>3420</v>
      </c>
      <c r="B738" s="210" t="s">
        <v>3320</v>
      </c>
      <c r="C738" s="210" t="s">
        <v>231</v>
      </c>
      <c r="D738" s="211" t="s">
        <v>3350</v>
      </c>
      <c r="E738" s="212" t="s">
        <v>3444</v>
      </c>
    </row>
    <row r="739" spans="1:5" x14ac:dyDescent="0.2">
      <c r="A739" s="210" t="s">
        <v>3420</v>
      </c>
      <c r="B739" s="210" t="s">
        <v>3320</v>
      </c>
      <c r="C739" s="210" t="s">
        <v>231</v>
      </c>
      <c r="D739" s="211" t="s">
        <v>3350</v>
      </c>
      <c r="E739" s="212" t="s">
        <v>3445</v>
      </c>
    </row>
    <row r="740" spans="1:5" x14ac:dyDescent="0.2">
      <c r="A740" s="210" t="s">
        <v>3420</v>
      </c>
      <c r="B740" s="210" t="s">
        <v>3320</v>
      </c>
      <c r="C740" s="210" t="s">
        <v>231</v>
      </c>
      <c r="D740" s="211" t="s">
        <v>3350</v>
      </c>
      <c r="E740" s="212" t="s">
        <v>3439</v>
      </c>
    </row>
    <row r="741" spans="1:5" x14ac:dyDescent="0.2">
      <c r="A741" s="210" t="s">
        <v>3420</v>
      </c>
      <c r="B741" s="210" t="s">
        <v>3291</v>
      </c>
      <c r="C741" s="210" t="s">
        <v>228</v>
      </c>
      <c r="D741" s="211" t="s">
        <v>3350</v>
      </c>
      <c r="E741" s="212" t="s">
        <v>3440</v>
      </c>
    </row>
    <row r="742" spans="1:5" x14ac:dyDescent="0.2">
      <c r="A742" s="210" t="s">
        <v>3420</v>
      </c>
      <c r="B742" s="210" t="s">
        <v>3291</v>
      </c>
      <c r="C742" s="210" t="s">
        <v>228</v>
      </c>
      <c r="D742" s="211" t="s">
        <v>3350</v>
      </c>
      <c r="E742" s="212" t="s">
        <v>3438</v>
      </c>
    </row>
    <row r="743" spans="1:5" x14ac:dyDescent="0.2">
      <c r="A743" s="210" t="s">
        <v>3420</v>
      </c>
      <c r="B743" s="210" t="s">
        <v>3291</v>
      </c>
      <c r="C743" s="210" t="s">
        <v>228</v>
      </c>
      <c r="D743" s="211" t="s">
        <v>3350</v>
      </c>
      <c r="E743" s="212" t="s">
        <v>3445</v>
      </c>
    </row>
    <row r="744" spans="1:5" x14ac:dyDescent="0.2">
      <c r="A744" s="210" t="s">
        <v>3420</v>
      </c>
      <c r="B744" s="210" t="s">
        <v>3291</v>
      </c>
      <c r="C744" s="210" t="s">
        <v>228</v>
      </c>
      <c r="D744" s="211" t="s">
        <v>3350</v>
      </c>
      <c r="E744" s="212" t="s">
        <v>3439</v>
      </c>
    </row>
    <row r="745" spans="1:5" x14ac:dyDescent="0.2">
      <c r="A745" s="210" t="s">
        <v>3420</v>
      </c>
      <c r="B745" s="210" t="s">
        <v>3344</v>
      </c>
      <c r="C745" s="210" t="s">
        <v>3235</v>
      </c>
      <c r="D745" s="211" t="s">
        <v>3350</v>
      </c>
      <c r="E745" s="212" t="s">
        <v>3449</v>
      </c>
    </row>
    <row r="746" spans="1:5" x14ac:dyDescent="0.2">
      <c r="A746" s="210" t="s">
        <v>3420</v>
      </c>
      <c r="B746" s="210" t="s">
        <v>3335</v>
      </c>
      <c r="C746" s="210" t="s">
        <v>1437</v>
      </c>
      <c r="D746" s="211" t="s">
        <v>3350</v>
      </c>
      <c r="E746" s="212" t="s">
        <v>3440</v>
      </c>
    </row>
    <row r="747" spans="1:5" x14ac:dyDescent="0.2">
      <c r="A747" s="210" t="s">
        <v>3420</v>
      </c>
      <c r="B747" s="210" t="s">
        <v>3335</v>
      </c>
      <c r="C747" s="210" t="s">
        <v>1437</v>
      </c>
      <c r="D747" s="211" t="s">
        <v>3350</v>
      </c>
      <c r="E747" s="212" t="s">
        <v>3439</v>
      </c>
    </row>
    <row r="748" spans="1:5" x14ac:dyDescent="0.2">
      <c r="A748" s="210" t="s">
        <v>3420</v>
      </c>
      <c r="B748" s="210" t="s">
        <v>3324</v>
      </c>
      <c r="C748" s="210" t="s">
        <v>227</v>
      </c>
      <c r="D748" s="211" t="s">
        <v>3350</v>
      </c>
      <c r="E748" s="212" t="s">
        <v>3440</v>
      </c>
    </row>
    <row r="749" spans="1:5" x14ac:dyDescent="0.2">
      <c r="A749" s="210" t="s">
        <v>3420</v>
      </c>
      <c r="B749" s="210" t="s">
        <v>3324</v>
      </c>
      <c r="C749" s="210" t="s">
        <v>227</v>
      </c>
      <c r="D749" s="211" t="s">
        <v>3350</v>
      </c>
      <c r="E749" s="212" t="s">
        <v>3438</v>
      </c>
    </row>
    <row r="750" spans="1:5" x14ac:dyDescent="0.2">
      <c r="A750" s="210" t="s">
        <v>3420</v>
      </c>
      <c r="B750" s="210" t="s">
        <v>3324</v>
      </c>
      <c r="C750" s="210" t="s">
        <v>227</v>
      </c>
      <c r="D750" s="211" t="s">
        <v>3350</v>
      </c>
      <c r="E750" s="212" t="s">
        <v>3444</v>
      </c>
    </row>
    <row r="751" spans="1:5" x14ac:dyDescent="0.2">
      <c r="A751" s="210" t="s">
        <v>3420</v>
      </c>
      <c r="B751" s="210" t="s">
        <v>3324</v>
      </c>
      <c r="C751" s="210" t="s">
        <v>227</v>
      </c>
      <c r="D751" s="211" t="s">
        <v>3350</v>
      </c>
      <c r="E751" s="212" t="s">
        <v>3439</v>
      </c>
    </row>
    <row r="752" spans="1:5" x14ac:dyDescent="0.2">
      <c r="A752" s="210" t="s">
        <v>3420</v>
      </c>
      <c r="B752" s="210" t="s">
        <v>3274</v>
      </c>
      <c r="C752" s="210" t="s">
        <v>1502</v>
      </c>
      <c r="D752" s="211" t="s">
        <v>3350</v>
      </c>
      <c r="E752" s="212" t="s">
        <v>3440</v>
      </c>
    </row>
    <row r="753" spans="1:5" x14ac:dyDescent="0.2">
      <c r="A753" s="210" t="s">
        <v>3420</v>
      </c>
      <c r="B753" s="210" t="s">
        <v>3274</v>
      </c>
      <c r="C753" s="210" t="s">
        <v>1502</v>
      </c>
      <c r="D753" s="211" t="s">
        <v>3350</v>
      </c>
      <c r="E753" s="212" t="s">
        <v>3438</v>
      </c>
    </row>
    <row r="754" spans="1:5" x14ac:dyDescent="0.2">
      <c r="A754" s="210" t="s">
        <v>3420</v>
      </c>
      <c r="B754" s="210" t="s">
        <v>3274</v>
      </c>
      <c r="C754" s="210" t="s">
        <v>1502</v>
      </c>
      <c r="D754" s="211" t="s">
        <v>3350</v>
      </c>
      <c r="E754" s="212" t="s">
        <v>3439</v>
      </c>
    </row>
    <row r="755" spans="1:5" x14ac:dyDescent="0.2">
      <c r="A755" s="210" t="s">
        <v>3420</v>
      </c>
      <c r="B755" s="210" t="s">
        <v>3321</v>
      </c>
      <c r="C755" s="210" t="s">
        <v>2236</v>
      </c>
      <c r="D755" s="211" t="s">
        <v>3350</v>
      </c>
      <c r="E755" s="212" t="s">
        <v>3440</v>
      </c>
    </row>
    <row r="756" spans="1:5" x14ac:dyDescent="0.2">
      <c r="A756" s="210" t="s">
        <v>3420</v>
      </c>
      <c r="B756" s="210" t="s">
        <v>3269</v>
      </c>
      <c r="C756" s="210" t="s">
        <v>720</v>
      </c>
      <c r="D756" s="211" t="s">
        <v>3350</v>
      </c>
      <c r="E756" s="212" t="s">
        <v>3440</v>
      </c>
    </row>
    <row r="757" spans="1:5" x14ac:dyDescent="0.2">
      <c r="A757" s="210" t="s">
        <v>3420</v>
      </c>
      <c r="B757" s="210" t="s">
        <v>3269</v>
      </c>
      <c r="C757" s="210" t="s">
        <v>720</v>
      </c>
      <c r="D757" s="211" t="s">
        <v>3350</v>
      </c>
      <c r="E757" s="212" t="s">
        <v>3438</v>
      </c>
    </row>
    <row r="758" spans="1:5" x14ac:dyDescent="0.2">
      <c r="A758" s="210" t="s">
        <v>3420</v>
      </c>
      <c r="B758" s="210" t="s">
        <v>3269</v>
      </c>
      <c r="C758" s="210" t="s">
        <v>720</v>
      </c>
      <c r="D758" s="211" t="s">
        <v>3350</v>
      </c>
      <c r="E758" s="212" t="s">
        <v>3445</v>
      </c>
    </row>
    <row r="759" spans="1:5" x14ac:dyDescent="0.2">
      <c r="A759" s="210" t="s">
        <v>3420</v>
      </c>
      <c r="B759" s="210" t="s">
        <v>3289</v>
      </c>
      <c r="C759" s="210" t="s">
        <v>1600</v>
      </c>
      <c r="D759" s="211" t="s">
        <v>3350</v>
      </c>
      <c r="E759" s="212" t="s">
        <v>3440</v>
      </c>
    </row>
    <row r="760" spans="1:5" x14ac:dyDescent="0.2">
      <c r="A760" s="210" t="s">
        <v>3420</v>
      </c>
      <c r="B760" s="210" t="s">
        <v>3289</v>
      </c>
      <c r="C760" s="210" t="s">
        <v>1600</v>
      </c>
      <c r="D760" s="211" t="s">
        <v>3350</v>
      </c>
      <c r="E760" s="212" t="s">
        <v>3438</v>
      </c>
    </row>
    <row r="761" spans="1:5" x14ac:dyDescent="0.2">
      <c r="A761" s="210" t="s">
        <v>3420</v>
      </c>
      <c r="B761" s="210" t="s">
        <v>3289</v>
      </c>
      <c r="C761" s="210" t="s">
        <v>1600</v>
      </c>
      <c r="D761" s="211" t="s">
        <v>3350</v>
      </c>
      <c r="E761" s="212" t="s">
        <v>3444</v>
      </c>
    </row>
    <row r="762" spans="1:5" x14ac:dyDescent="0.2">
      <c r="A762" s="210" t="s">
        <v>3420</v>
      </c>
      <c r="B762" s="210" t="s">
        <v>3289</v>
      </c>
      <c r="C762" s="210" t="s">
        <v>1600</v>
      </c>
      <c r="D762" s="211" t="s">
        <v>3350</v>
      </c>
      <c r="E762" s="212" t="s">
        <v>3445</v>
      </c>
    </row>
    <row r="763" spans="1:5" x14ac:dyDescent="0.2">
      <c r="A763" s="210" t="s">
        <v>3420</v>
      </c>
      <c r="B763" s="210" t="s">
        <v>3255</v>
      </c>
      <c r="C763" s="210" t="s">
        <v>1433</v>
      </c>
      <c r="D763" s="211" t="s">
        <v>3350</v>
      </c>
      <c r="E763" s="212" t="s">
        <v>3440</v>
      </c>
    </row>
    <row r="764" spans="1:5" x14ac:dyDescent="0.2">
      <c r="A764" s="210" t="s">
        <v>3420</v>
      </c>
      <c r="B764" s="210" t="s">
        <v>3255</v>
      </c>
      <c r="C764" s="210" t="s">
        <v>1433</v>
      </c>
      <c r="D764" s="211" t="s">
        <v>3350</v>
      </c>
      <c r="E764" s="212" t="s">
        <v>3438</v>
      </c>
    </row>
    <row r="765" spans="1:5" x14ac:dyDescent="0.2">
      <c r="A765" s="210" t="s">
        <v>3420</v>
      </c>
      <c r="B765" s="210" t="s">
        <v>3255</v>
      </c>
      <c r="C765" s="210" t="s">
        <v>1433</v>
      </c>
      <c r="D765" s="211" t="s">
        <v>3350</v>
      </c>
      <c r="E765" s="212" t="s">
        <v>3444</v>
      </c>
    </row>
    <row r="766" spans="1:5" x14ac:dyDescent="0.2">
      <c r="A766" s="210" t="s">
        <v>3420</v>
      </c>
      <c r="B766" s="210" t="s">
        <v>3255</v>
      </c>
      <c r="C766" s="210" t="s">
        <v>1433</v>
      </c>
      <c r="D766" s="211" t="s">
        <v>3350</v>
      </c>
      <c r="E766" s="212" t="s">
        <v>3445</v>
      </c>
    </row>
    <row r="767" spans="1:5" x14ac:dyDescent="0.2">
      <c r="A767" s="210" t="s">
        <v>3420</v>
      </c>
      <c r="B767" s="210" t="s">
        <v>3255</v>
      </c>
      <c r="C767" s="210" t="s">
        <v>1433</v>
      </c>
      <c r="D767" s="211" t="s">
        <v>3350</v>
      </c>
      <c r="E767" s="212" t="s">
        <v>3439</v>
      </c>
    </row>
    <row r="768" spans="1:5" x14ac:dyDescent="0.2">
      <c r="A768" s="210" t="s">
        <v>3420</v>
      </c>
      <c r="B768" s="210" t="s">
        <v>3317</v>
      </c>
      <c r="C768" s="210" t="s">
        <v>1509</v>
      </c>
      <c r="D768" s="211" t="s">
        <v>3350</v>
      </c>
      <c r="E768" s="212" t="s">
        <v>3440</v>
      </c>
    </row>
    <row r="769" spans="1:5" x14ac:dyDescent="0.2">
      <c r="A769" s="210" t="s">
        <v>3420</v>
      </c>
      <c r="B769" s="210" t="s">
        <v>3300</v>
      </c>
      <c r="C769" s="210" t="s">
        <v>184</v>
      </c>
      <c r="D769" s="211" t="s">
        <v>3350</v>
      </c>
      <c r="E769" s="212" t="s">
        <v>3440</v>
      </c>
    </row>
    <row r="770" spans="1:5" x14ac:dyDescent="0.2">
      <c r="A770" s="210" t="s">
        <v>3420</v>
      </c>
      <c r="B770" s="210" t="s">
        <v>3300</v>
      </c>
      <c r="C770" s="210" t="s">
        <v>184</v>
      </c>
      <c r="D770" s="211" t="s">
        <v>3350</v>
      </c>
      <c r="E770" s="212" t="s">
        <v>3444</v>
      </c>
    </row>
    <row r="771" spans="1:5" x14ac:dyDescent="0.2">
      <c r="A771" s="210" t="s">
        <v>3420</v>
      </c>
      <c r="B771" s="210" t="s">
        <v>3300</v>
      </c>
      <c r="C771" s="210" t="s">
        <v>184</v>
      </c>
      <c r="D771" s="211" t="s">
        <v>3350</v>
      </c>
      <c r="E771" s="212" t="s">
        <v>3445</v>
      </c>
    </row>
    <row r="772" spans="1:5" x14ac:dyDescent="0.2">
      <c r="A772" s="210" t="s">
        <v>3420</v>
      </c>
      <c r="B772" s="210" t="s">
        <v>3300</v>
      </c>
      <c r="C772" s="210" t="s">
        <v>184</v>
      </c>
      <c r="D772" s="211" t="s">
        <v>3350</v>
      </c>
      <c r="E772" s="212" t="s">
        <v>3439</v>
      </c>
    </row>
    <row r="773" spans="1:5" x14ac:dyDescent="0.2">
      <c r="A773" s="210" t="s">
        <v>3420</v>
      </c>
      <c r="B773" s="210" t="s">
        <v>3278</v>
      </c>
      <c r="C773" s="210" t="s">
        <v>190</v>
      </c>
      <c r="D773" s="211" t="s">
        <v>3350</v>
      </c>
      <c r="E773" s="212" t="s">
        <v>3440</v>
      </c>
    </row>
    <row r="774" spans="1:5" x14ac:dyDescent="0.2">
      <c r="A774" s="210" t="s">
        <v>3420</v>
      </c>
      <c r="B774" s="210" t="s">
        <v>3278</v>
      </c>
      <c r="C774" s="210" t="s">
        <v>190</v>
      </c>
      <c r="D774" s="211" t="s">
        <v>3350</v>
      </c>
      <c r="E774" s="212" t="s">
        <v>3444</v>
      </c>
    </row>
    <row r="775" spans="1:5" x14ac:dyDescent="0.2">
      <c r="A775" s="210" t="s">
        <v>3420</v>
      </c>
      <c r="B775" s="210" t="s">
        <v>3278</v>
      </c>
      <c r="C775" s="210" t="s">
        <v>190</v>
      </c>
      <c r="D775" s="211" t="s">
        <v>3350</v>
      </c>
      <c r="E775" s="212" t="s">
        <v>3445</v>
      </c>
    </row>
    <row r="776" spans="1:5" x14ac:dyDescent="0.2">
      <c r="A776" s="210" t="s">
        <v>3420</v>
      </c>
      <c r="B776" s="210" t="s">
        <v>3278</v>
      </c>
      <c r="C776" s="210" t="s">
        <v>190</v>
      </c>
      <c r="D776" s="211" t="s">
        <v>3350</v>
      </c>
      <c r="E776" s="212" t="s">
        <v>3439</v>
      </c>
    </row>
    <row r="777" spans="1:5" x14ac:dyDescent="0.2">
      <c r="A777" s="210" t="s">
        <v>3420</v>
      </c>
      <c r="B777" s="210" t="s">
        <v>3288</v>
      </c>
      <c r="C777" s="210" t="s">
        <v>188</v>
      </c>
      <c r="D777" s="211" t="s">
        <v>3350</v>
      </c>
      <c r="E777" s="212" t="s">
        <v>3440</v>
      </c>
    </row>
    <row r="778" spans="1:5" x14ac:dyDescent="0.2">
      <c r="A778" s="210" t="s">
        <v>3420</v>
      </c>
      <c r="B778" s="210" t="s">
        <v>3288</v>
      </c>
      <c r="C778" s="210" t="s">
        <v>188</v>
      </c>
      <c r="D778" s="211" t="s">
        <v>3350</v>
      </c>
      <c r="E778" s="212" t="s">
        <v>3444</v>
      </c>
    </row>
    <row r="779" spans="1:5" x14ac:dyDescent="0.2">
      <c r="A779" s="210" t="s">
        <v>3420</v>
      </c>
      <c r="B779" s="210" t="s">
        <v>3288</v>
      </c>
      <c r="C779" s="210" t="s">
        <v>188</v>
      </c>
      <c r="D779" s="211" t="s">
        <v>3350</v>
      </c>
      <c r="E779" s="212" t="s">
        <v>3445</v>
      </c>
    </row>
    <row r="780" spans="1:5" x14ac:dyDescent="0.2">
      <c r="A780" s="210" t="s">
        <v>3420</v>
      </c>
      <c r="B780" s="210" t="s">
        <v>3288</v>
      </c>
      <c r="C780" s="210" t="s">
        <v>188</v>
      </c>
      <c r="D780" s="211" t="s">
        <v>3350</v>
      </c>
      <c r="E780" s="212" t="s">
        <v>3439</v>
      </c>
    </row>
    <row r="781" spans="1:5" x14ac:dyDescent="0.2">
      <c r="A781" s="210" t="s">
        <v>3420</v>
      </c>
      <c r="B781" s="210" t="s">
        <v>3331</v>
      </c>
      <c r="C781" s="210" t="s">
        <v>183</v>
      </c>
      <c r="D781" s="211" t="s">
        <v>3350</v>
      </c>
      <c r="E781" s="212" t="s">
        <v>3440</v>
      </c>
    </row>
    <row r="782" spans="1:5" x14ac:dyDescent="0.2">
      <c r="A782" s="210" t="s">
        <v>3420</v>
      </c>
      <c r="B782" s="210" t="s">
        <v>3331</v>
      </c>
      <c r="C782" s="210" t="s">
        <v>183</v>
      </c>
      <c r="D782" s="211" t="s">
        <v>3350</v>
      </c>
      <c r="E782" s="212" t="s">
        <v>3444</v>
      </c>
    </row>
    <row r="783" spans="1:5" x14ac:dyDescent="0.2">
      <c r="A783" s="210" t="s">
        <v>3420</v>
      </c>
      <c r="B783" s="210" t="s">
        <v>3331</v>
      </c>
      <c r="C783" s="210" t="s">
        <v>183</v>
      </c>
      <c r="D783" s="211" t="s">
        <v>3350</v>
      </c>
      <c r="E783" s="212" t="s">
        <v>3445</v>
      </c>
    </row>
    <row r="784" spans="1:5" x14ac:dyDescent="0.2">
      <c r="A784" s="210" t="s">
        <v>3420</v>
      </c>
      <c r="B784" s="210" t="s">
        <v>3331</v>
      </c>
      <c r="C784" s="210" t="s">
        <v>183</v>
      </c>
      <c r="D784" s="211" t="s">
        <v>3350</v>
      </c>
      <c r="E784" s="212" t="s">
        <v>3439</v>
      </c>
    </row>
    <row r="785" spans="1:5" x14ac:dyDescent="0.2">
      <c r="A785" s="210" t="s">
        <v>3420</v>
      </c>
      <c r="B785" s="210" t="s">
        <v>3304</v>
      </c>
      <c r="C785" s="210" t="s">
        <v>182</v>
      </c>
      <c r="D785" s="211" t="s">
        <v>3350</v>
      </c>
      <c r="E785" s="212" t="s">
        <v>3440</v>
      </c>
    </row>
    <row r="786" spans="1:5" x14ac:dyDescent="0.2">
      <c r="A786" s="210" t="s">
        <v>3420</v>
      </c>
      <c r="B786" s="210" t="s">
        <v>3304</v>
      </c>
      <c r="C786" s="210" t="s">
        <v>182</v>
      </c>
      <c r="D786" s="211" t="s">
        <v>3350</v>
      </c>
      <c r="E786" s="212" t="s">
        <v>3444</v>
      </c>
    </row>
    <row r="787" spans="1:5" x14ac:dyDescent="0.2">
      <c r="A787" s="210" t="s">
        <v>3420</v>
      </c>
      <c r="B787" s="210" t="s">
        <v>3304</v>
      </c>
      <c r="C787" s="210" t="s">
        <v>182</v>
      </c>
      <c r="D787" s="211" t="s">
        <v>3350</v>
      </c>
      <c r="E787" s="212" t="s">
        <v>3445</v>
      </c>
    </row>
    <row r="788" spans="1:5" x14ac:dyDescent="0.2">
      <c r="A788" s="210" t="s">
        <v>3420</v>
      </c>
      <c r="B788" s="210" t="s">
        <v>3279</v>
      </c>
      <c r="C788" s="210" t="s">
        <v>181</v>
      </c>
      <c r="D788" s="211" t="s">
        <v>3350</v>
      </c>
      <c r="E788" s="212" t="s">
        <v>3440</v>
      </c>
    </row>
    <row r="789" spans="1:5" x14ac:dyDescent="0.2">
      <c r="A789" s="210" t="s">
        <v>3420</v>
      </c>
      <c r="B789" s="210" t="s">
        <v>3279</v>
      </c>
      <c r="C789" s="210" t="s">
        <v>181</v>
      </c>
      <c r="D789" s="211" t="s">
        <v>3350</v>
      </c>
      <c r="E789" s="212" t="s">
        <v>3444</v>
      </c>
    </row>
    <row r="790" spans="1:5" x14ac:dyDescent="0.2">
      <c r="A790" s="210" t="s">
        <v>3420</v>
      </c>
      <c r="B790" s="210" t="s">
        <v>3279</v>
      </c>
      <c r="C790" s="210" t="s">
        <v>181</v>
      </c>
      <c r="D790" s="211" t="s">
        <v>3350</v>
      </c>
      <c r="E790" s="212" t="s">
        <v>3445</v>
      </c>
    </row>
    <row r="791" spans="1:5" x14ac:dyDescent="0.2">
      <c r="A791" s="210" t="s">
        <v>3420</v>
      </c>
      <c r="B791" s="210" t="s">
        <v>3279</v>
      </c>
      <c r="C791" s="210" t="s">
        <v>181</v>
      </c>
      <c r="D791" s="211" t="s">
        <v>3350</v>
      </c>
      <c r="E791" s="212" t="s">
        <v>3439</v>
      </c>
    </row>
    <row r="792" spans="1:5" x14ac:dyDescent="0.2">
      <c r="A792" s="210" t="s">
        <v>3420</v>
      </c>
      <c r="B792" s="210" t="s">
        <v>3290</v>
      </c>
      <c r="C792" s="210" t="s">
        <v>180</v>
      </c>
      <c r="D792" s="211" t="s">
        <v>3350</v>
      </c>
      <c r="E792" s="212" t="s">
        <v>3440</v>
      </c>
    </row>
    <row r="793" spans="1:5" x14ac:dyDescent="0.2">
      <c r="A793" s="210" t="s">
        <v>3420</v>
      </c>
      <c r="B793" s="210" t="s">
        <v>3290</v>
      </c>
      <c r="C793" s="210" t="s">
        <v>180</v>
      </c>
      <c r="D793" s="211" t="s">
        <v>3350</v>
      </c>
      <c r="E793" s="212" t="s">
        <v>3444</v>
      </c>
    </row>
    <row r="794" spans="1:5" x14ac:dyDescent="0.2">
      <c r="A794" s="210" t="s">
        <v>3420</v>
      </c>
      <c r="B794" s="210" t="s">
        <v>3290</v>
      </c>
      <c r="C794" s="210" t="s">
        <v>180</v>
      </c>
      <c r="D794" s="211" t="s">
        <v>3350</v>
      </c>
      <c r="E794" s="212" t="s">
        <v>3445</v>
      </c>
    </row>
    <row r="795" spans="1:5" x14ac:dyDescent="0.2">
      <c r="A795" s="210" t="s">
        <v>3420</v>
      </c>
      <c r="B795" s="210" t="s">
        <v>3290</v>
      </c>
      <c r="C795" s="210" t="s">
        <v>180</v>
      </c>
      <c r="D795" s="211" t="s">
        <v>3350</v>
      </c>
      <c r="E795" s="212" t="s">
        <v>3439</v>
      </c>
    </row>
    <row r="796" spans="1:5" x14ac:dyDescent="0.2">
      <c r="A796" s="210" t="s">
        <v>3420</v>
      </c>
      <c r="B796" s="210" t="s">
        <v>3280</v>
      </c>
      <c r="C796" s="210" t="s">
        <v>174</v>
      </c>
      <c r="D796" s="211" t="s">
        <v>3350</v>
      </c>
      <c r="E796" s="212" t="s">
        <v>3440</v>
      </c>
    </row>
    <row r="797" spans="1:5" x14ac:dyDescent="0.2">
      <c r="A797" s="210" t="s">
        <v>3420</v>
      </c>
      <c r="B797" s="210" t="s">
        <v>3280</v>
      </c>
      <c r="C797" s="210" t="s">
        <v>174</v>
      </c>
      <c r="D797" s="211" t="s">
        <v>3350</v>
      </c>
      <c r="E797" s="212" t="s">
        <v>3444</v>
      </c>
    </row>
    <row r="798" spans="1:5" x14ac:dyDescent="0.2">
      <c r="A798" s="210" t="s">
        <v>3420</v>
      </c>
      <c r="B798" s="210" t="s">
        <v>3280</v>
      </c>
      <c r="C798" s="210" t="s">
        <v>174</v>
      </c>
      <c r="D798" s="211" t="s">
        <v>3350</v>
      </c>
      <c r="E798" s="212" t="s">
        <v>3445</v>
      </c>
    </row>
    <row r="799" spans="1:5" x14ac:dyDescent="0.2">
      <c r="A799" s="210" t="s">
        <v>3420</v>
      </c>
      <c r="B799" s="210" t="s">
        <v>3280</v>
      </c>
      <c r="C799" s="210" t="s">
        <v>174</v>
      </c>
      <c r="D799" s="211" t="s">
        <v>3350</v>
      </c>
      <c r="E799" s="212" t="s">
        <v>3439</v>
      </c>
    </row>
    <row r="800" spans="1:5" x14ac:dyDescent="0.2">
      <c r="A800" s="210" t="s">
        <v>3420</v>
      </c>
      <c r="B800" s="210" t="s">
        <v>3341</v>
      </c>
      <c r="C800" s="210" t="s">
        <v>175</v>
      </c>
      <c r="D800" s="211" t="s">
        <v>3350</v>
      </c>
      <c r="E800" s="212" t="s">
        <v>3440</v>
      </c>
    </row>
    <row r="801" spans="1:5" x14ac:dyDescent="0.2">
      <c r="A801" s="210" t="s">
        <v>3420</v>
      </c>
      <c r="B801" s="210" t="s">
        <v>3341</v>
      </c>
      <c r="C801" s="210" t="s">
        <v>175</v>
      </c>
      <c r="D801" s="211" t="s">
        <v>3350</v>
      </c>
      <c r="E801" s="212" t="s">
        <v>3444</v>
      </c>
    </row>
    <row r="802" spans="1:5" x14ac:dyDescent="0.2">
      <c r="A802" s="210" t="s">
        <v>3420</v>
      </c>
      <c r="B802" s="210" t="s">
        <v>3341</v>
      </c>
      <c r="C802" s="210" t="s">
        <v>175</v>
      </c>
      <c r="D802" s="211" t="s">
        <v>3350</v>
      </c>
      <c r="E802" s="212" t="s">
        <v>3445</v>
      </c>
    </row>
    <row r="803" spans="1:5" x14ac:dyDescent="0.2">
      <c r="A803" s="210" t="s">
        <v>3420</v>
      </c>
      <c r="B803" s="210" t="s">
        <v>3341</v>
      </c>
      <c r="C803" s="210" t="s">
        <v>175</v>
      </c>
      <c r="D803" s="211" t="s">
        <v>3350</v>
      </c>
      <c r="E803" s="212" t="s">
        <v>3439</v>
      </c>
    </row>
    <row r="804" spans="1:5" x14ac:dyDescent="0.2">
      <c r="A804" s="210" t="s">
        <v>3420</v>
      </c>
      <c r="B804" s="210" t="s">
        <v>3287</v>
      </c>
      <c r="C804" s="210" t="s">
        <v>186</v>
      </c>
      <c r="D804" s="211" t="s">
        <v>3350</v>
      </c>
      <c r="E804" s="212" t="s">
        <v>3440</v>
      </c>
    </row>
    <row r="805" spans="1:5" x14ac:dyDescent="0.2">
      <c r="A805" s="210" t="s">
        <v>3420</v>
      </c>
      <c r="B805" s="210" t="s">
        <v>3287</v>
      </c>
      <c r="C805" s="210" t="s">
        <v>186</v>
      </c>
      <c r="D805" s="211" t="s">
        <v>3350</v>
      </c>
      <c r="E805" s="212" t="s">
        <v>3444</v>
      </c>
    </row>
    <row r="806" spans="1:5" x14ac:dyDescent="0.2">
      <c r="A806" s="210" t="s">
        <v>3420</v>
      </c>
      <c r="B806" s="210" t="s">
        <v>3287</v>
      </c>
      <c r="C806" s="210" t="s">
        <v>186</v>
      </c>
      <c r="D806" s="211" t="s">
        <v>3350</v>
      </c>
      <c r="E806" s="212" t="s">
        <v>3445</v>
      </c>
    </row>
    <row r="807" spans="1:5" x14ac:dyDescent="0.2">
      <c r="A807" s="210" t="s">
        <v>3420</v>
      </c>
      <c r="B807" s="210" t="s">
        <v>3287</v>
      </c>
      <c r="C807" s="210" t="s">
        <v>186</v>
      </c>
      <c r="D807" s="211" t="s">
        <v>3350</v>
      </c>
      <c r="E807" s="212" t="s">
        <v>3439</v>
      </c>
    </row>
    <row r="808" spans="1:5" x14ac:dyDescent="0.2">
      <c r="A808" s="210" t="s">
        <v>3420</v>
      </c>
      <c r="B808" s="210" t="s">
        <v>3316</v>
      </c>
      <c r="C808" s="210" t="s">
        <v>179</v>
      </c>
      <c r="D808" s="211" t="s">
        <v>3350</v>
      </c>
      <c r="E808" s="212" t="s">
        <v>3440</v>
      </c>
    </row>
    <row r="809" spans="1:5" x14ac:dyDescent="0.2">
      <c r="A809" s="210" t="s">
        <v>3420</v>
      </c>
      <c r="B809" s="210" t="s">
        <v>3316</v>
      </c>
      <c r="C809" s="210" t="s">
        <v>179</v>
      </c>
      <c r="D809" s="211" t="s">
        <v>3350</v>
      </c>
      <c r="E809" s="212" t="s">
        <v>3444</v>
      </c>
    </row>
    <row r="810" spans="1:5" x14ac:dyDescent="0.2">
      <c r="A810" s="210" t="s">
        <v>3420</v>
      </c>
      <c r="B810" s="210" t="s">
        <v>3316</v>
      </c>
      <c r="C810" s="210" t="s">
        <v>179</v>
      </c>
      <c r="D810" s="211" t="s">
        <v>3350</v>
      </c>
      <c r="E810" s="212" t="s">
        <v>3445</v>
      </c>
    </row>
    <row r="811" spans="1:5" x14ac:dyDescent="0.2">
      <c r="A811" s="210" t="s">
        <v>3420</v>
      </c>
      <c r="B811" s="210" t="s">
        <v>3316</v>
      </c>
      <c r="C811" s="210" t="s">
        <v>179</v>
      </c>
      <c r="D811" s="211" t="s">
        <v>3350</v>
      </c>
      <c r="E811" s="212" t="s">
        <v>3439</v>
      </c>
    </row>
    <row r="812" spans="1:5" x14ac:dyDescent="0.2">
      <c r="A812" s="210" t="s">
        <v>3420</v>
      </c>
      <c r="B812" s="210" t="s">
        <v>3308</v>
      </c>
      <c r="C812" s="210" t="s">
        <v>189</v>
      </c>
      <c r="D812" s="211" t="s">
        <v>3350</v>
      </c>
      <c r="E812" s="212" t="s">
        <v>3440</v>
      </c>
    </row>
    <row r="813" spans="1:5" x14ac:dyDescent="0.2">
      <c r="A813" s="210" t="s">
        <v>3420</v>
      </c>
      <c r="B813" s="210" t="s">
        <v>3308</v>
      </c>
      <c r="C813" s="210" t="s">
        <v>189</v>
      </c>
      <c r="D813" s="211" t="s">
        <v>3350</v>
      </c>
      <c r="E813" s="212" t="s">
        <v>3444</v>
      </c>
    </row>
    <row r="814" spans="1:5" x14ac:dyDescent="0.2">
      <c r="A814" s="210" t="s">
        <v>3420</v>
      </c>
      <c r="B814" s="210" t="s">
        <v>3308</v>
      </c>
      <c r="C814" s="210" t="s">
        <v>189</v>
      </c>
      <c r="D814" s="211" t="s">
        <v>3350</v>
      </c>
      <c r="E814" s="212" t="s">
        <v>3445</v>
      </c>
    </row>
    <row r="815" spans="1:5" x14ac:dyDescent="0.2">
      <c r="A815" s="210" t="s">
        <v>3420</v>
      </c>
      <c r="B815" s="210" t="s">
        <v>3308</v>
      </c>
      <c r="C815" s="210" t="s">
        <v>189</v>
      </c>
      <c r="D815" s="211" t="s">
        <v>3350</v>
      </c>
      <c r="E815" s="212" t="s">
        <v>3439</v>
      </c>
    </row>
    <row r="816" spans="1:5" x14ac:dyDescent="0.2">
      <c r="A816" s="210" t="s">
        <v>3420</v>
      </c>
      <c r="B816" s="210" t="s">
        <v>3299</v>
      </c>
      <c r="C816" s="210" t="s">
        <v>178</v>
      </c>
      <c r="D816" s="211" t="s">
        <v>3350</v>
      </c>
      <c r="E816" s="212" t="s">
        <v>3440</v>
      </c>
    </row>
    <row r="817" spans="1:5" x14ac:dyDescent="0.2">
      <c r="A817" s="210" t="s">
        <v>3420</v>
      </c>
      <c r="B817" s="210" t="s">
        <v>3299</v>
      </c>
      <c r="C817" s="210" t="s">
        <v>178</v>
      </c>
      <c r="D817" s="211" t="s">
        <v>3350</v>
      </c>
      <c r="E817" s="212" t="s">
        <v>3444</v>
      </c>
    </row>
    <row r="818" spans="1:5" x14ac:dyDescent="0.2">
      <c r="A818" s="210" t="s">
        <v>3420</v>
      </c>
      <c r="B818" s="210" t="s">
        <v>3299</v>
      </c>
      <c r="C818" s="210" t="s">
        <v>178</v>
      </c>
      <c r="D818" s="211" t="s">
        <v>3350</v>
      </c>
      <c r="E818" s="212" t="s">
        <v>3445</v>
      </c>
    </row>
    <row r="819" spans="1:5" x14ac:dyDescent="0.2">
      <c r="A819" s="210" t="s">
        <v>3420</v>
      </c>
      <c r="B819" s="210" t="s">
        <v>3299</v>
      </c>
      <c r="C819" s="210" t="s">
        <v>178</v>
      </c>
      <c r="D819" s="211" t="s">
        <v>3350</v>
      </c>
      <c r="E819" s="212" t="s">
        <v>3439</v>
      </c>
    </row>
    <row r="820" spans="1:5" x14ac:dyDescent="0.2">
      <c r="A820" s="210" t="s">
        <v>3420</v>
      </c>
      <c r="B820" s="210" t="s">
        <v>3292</v>
      </c>
      <c r="C820" s="210" t="s">
        <v>177</v>
      </c>
      <c r="D820" s="211" t="s">
        <v>3350</v>
      </c>
      <c r="E820" s="212" t="s">
        <v>3440</v>
      </c>
    </row>
    <row r="821" spans="1:5" x14ac:dyDescent="0.2">
      <c r="A821" s="210" t="s">
        <v>3420</v>
      </c>
      <c r="B821" s="210" t="s">
        <v>3292</v>
      </c>
      <c r="C821" s="210" t="s">
        <v>177</v>
      </c>
      <c r="D821" s="211" t="s">
        <v>3350</v>
      </c>
      <c r="E821" s="212" t="s">
        <v>3444</v>
      </c>
    </row>
    <row r="822" spans="1:5" x14ac:dyDescent="0.2">
      <c r="A822" s="210" t="s">
        <v>3420</v>
      </c>
      <c r="B822" s="210" t="s">
        <v>3292</v>
      </c>
      <c r="C822" s="210" t="s">
        <v>177</v>
      </c>
      <c r="D822" s="211" t="s">
        <v>3350</v>
      </c>
      <c r="E822" s="212" t="s">
        <v>3445</v>
      </c>
    </row>
    <row r="823" spans="1:5" x14ac:dyDescent="0.2">
      <c r="A823" s="210" t="s">
        <v>3420</v>
      </c>
      <c r="B823" s="210" t="s">
        <v>3292</v>
      </c>
      <c r="C823" s="210" t="s">
        <v>177</v>
      </c>
      <c r="D823" s="211" t="s">
        <v>3350</v>
      </c>
      <c r="E823" s="212" t="s">
        <v>3439</v>
      </c>
    </row>
    <row r="824" spans="1:5" x14ac:dyDescent="0.2">
      <c r="A824" s="210" t="s">
        <v>3420</v>
      </c>
      <c r="B824" s="210" t="s">
        <v>3296</v>
      </c>
      <c r="C824" s="210" t="s">
        <v>187</v>
      </c>
      <c r="D824" s="211" t="s">
        <v>3350</v>
      </c>
      <c r="E824" s="212" t="s">
        <v>3440</v>
      </c>
    </row>
    <row r="825" spans="1:5" x14ac:dyDescent="0.2">
      <c r="A825" s="210" t="s">
        <v>3420</v>
      </c>
      <c r="B825" s="210" t="s">
        <v>3296</v>
      </c>
      <c r="C825" s="210" t="s">
        <v>187</v>
      </c>
      <c r="D825" s="211" t="s">
        <v>3350</v>
      </c>
      <c r="E825" s="212" t="s">
        <v>3444</v>
      </c>
    </row>
    <row r="826" spans="1:5" x14ac:dyDescent="0.2">
      <c r="A826" s="210" t="s">
        <v>3420</v>
      </c>
      <c r="B826" s="210" t="s">
        <v>3296</v>
      </c>
      <c r="C826" s="210" t="s">
        <v>187</v>
      </c>
      <c r="D826" s="211" t="s">
        <v>3350</v>
      </c>
      <c r="E826" s="212" t="s">
        <v>3445</v>
      </c>
    </row>
    <row r="827" spans="1:5" x14ac:dyDescent="0.2">
      <c r="A827" s="210" t="s">
        <v>3420</v>
      </c>
      <c r="B827" s="210" t="s">
        <v>3296</v>
      </c>
      <c r="C827" s="210" t="s">
        <v>187</v>
      </c>
      <c r="D827" s="211" t="s">
        <v>3350</v>
      </c>
      <c r="E827" s="212" t="s">
        <v>3439</v>
      </c>
    </row>
    <row r="828" spans="1:5" x14ac:dyDescent="0.2">
      <c r="A828" s="210" t="s">
        <v>3420</v>
      </c>
      <c r="B828" s="210" t="s">
        <v>3315</v>
      </c>
      <c r="C828" s="210" t="s">
        <v>176</v>
      </c>
      <c r="D828" s="211" t="s">
        <v>3350</v>
      </c>
      <c r="E828" s="212" t="s">
        <v>3440</v>
      </c>
    </row>
    <row r="829" spans="1:5" x14ac:dyDescent="0.2">
      <c r="A829" s="210" t="s">
        <v>3420</v>
      </c>
      <c r="B829" s="210" t="s">
        <v>3315</v>
      </c>
      <c r="C829" s="210" t="s">
        <v>176</v>
      </c>
      <c r="D829" s="211" t="s">
        <v>3350</v>
      </c>
      <c r="E829" s="212" t="s">
        <v>3444</v>
      </c>
    </row>
    <row r="830" spans="1:5" x14ac:dyDescent="0.2">
      <c r="A830" s="210" t="s">
        <v>3420</v>
      </c>
      <c r="B830" s="210" t="s">
        <v>3315</v>
      </c>
      <c r="C830" s="210" t="s">
        <v>176</v>
      </c>
      <c r="D830" s="211" t="s">
        <v>3350</v>
      </c>
      <c r="E830" s="212" t="s">
        <v>3445</v>
      </c>
    </row>
    <row r="831" spans="1:5" x14ac:dyDescent="0.2">
      <c r="A831" s="210" t="s">
        <v>3420</v>
      </c>
      <c r="B831" s="210" t="s">
        <v>3315</v>
      </c>
      <c r="C831" s="210" t="s">
        <v>176</v>
      </c>
      <c r="D831" s="211" t="s">
        <v>3350</v>
      </c>
      <c r="E831" s="212" t="s">
        <v>3439</v>
      </c>
    </row>
    <row r="832" spans="1:5" x14ac:dyDescent="0.2">
      <c r="A832" s="210" t="s">
        <v>3420</v>
      </c>
      <c r="B832" s="210" t="s">
        <v>3275</v>
      </c>
      <c r="C832" s="210" t="s">
        <v>11</v>
      </c>
      <c r="D832" s="211" t="s">
        <v>3350</v>
      </c>
      <c r="E832" s="212" t="s">
        <v>3440</v>
      </c>
    </row>
    <row r="833" spans="1:5" x14ac:dyDescent="0.2">
      <c r="A833" s="210" t="s">
        <v>3420</v>
      </c>
      <c r="B833" s="210" t="s">
        <v>3275</v>
      </c>
      <c r="C833" s="210" t="s">
        <v>11</v>
      </c>
      <c r="D833" s="211" t="s">
        <v>3350</v>
      </c>
      <c r="E833" s="212" t="s">
        <v>3444</v>
      </c>
    </row>
    <row r="834" spans="1:5" x14ac:dyDescent="0.2">
      <c r="A834" s="210" t="s">
        <v>3420</v>
      </c>
      <c r="B834" s="210" t="s">
        <v>3275</v>
      </c>
      <c r="C834" s="210" t="s">
        <v>11</v>
      </c>
      <c r="D834" s="211" t="s">
        <v>3350</v>
      </c>
      <c r="E834" s="212" t="s">
        <v>3445</v>
      </c>
    </row>
    <row r="835" spans="1:5" x14ac:dyDescent="0.2">
      <c r="A835" s="210" t="s">
        <v>3420</v>
      </c>
      <c r="B835" s="210" t="s">
        <v>3275</v>
      </c>
      <c r="C835" s="210" t="s">
        <v>11</v>
      </c>
      <c r="D835" s="211" t="s">
        <v>3350</v>
      </c>
      <c r="E835" s="212" t="s">
        <v>3439</v>
      </c>
    </row>
    <row r="836" spans="1:5" x14ac:dyDescent="0.2">
      <c r="A836" s="210" t="s">
        <v>3420</v>
      </c>
      <c r="B836" s="210" t="s">
        <v>3330</v>
      </c>
      <c r="C836" s="210" t="s">
        <v>185</v>
      </c>
      <c r="D836" s="211" t="s">
        <v>3350</v>
      </c>
      <c r="E836" s="212" t="s">
        <v>3440</v>
      </c>
    </row>
    <row r="837" spans="1:5" x14ac:dyDescent="0.2">
      <c r="A837" s="210" t="s">
        <v>3420</v>
      </c>
      <c r="B837" s="210" t="s">
        <v>3330</v>
      </c>
      <c r="C837" s="210" t="s">
        <v>185</v>
      </c>
      <c r="D837" s="211" t="s">
        <v>3350</v>
      </c>
      <c r="E837" s="212" t="s">
        <v>3444</v>
      </c>
    </row>
    <row r="838" spans="1:5" x14ac:dyDescent="0.2">
      <c r="A838" s="210" t="s">
        <v>3420</v>
      </c>
      <c r="B838" s="210" t="s">
        <v>3330</v>
      </c>
      <c r="C838" s="210" t="s">
        <v>185</v>
      </c>
      <c r="D838" s="211" t="s">
        <v>3350</v>
      </c>
      <c r="E838" s="212" t="s">
        <v>3445</v>
      </c>
    </row>
    <row r="839" spans="1:5" x14ac:dyDescent="0.2">
      <c r="A839" s="210" t="s">
        <v>3420</v>
      </c>
      <c r="B839" s="210" t="s">
        <v>3330</v>
      </c>
      <c r="C839" s="210" t="s">
        <v>185</v>
      </c>
      <c r="D839" s="211" t="s">
        <v>3350</v>
      </c>
      <c r="E839" s="212" t="s">
        <v>3439</v>
      </c>
    </row>
    <row r="840" spans="1:5" x14ac:dyDescent="0.2">
      <c r="A840" s="210" t="s">
        <v>3420</v>
      </c>
      <c r="B840" s="210" t="s">
        <v>3258</v>
      </c>
      <c r="C840" s="210" t="s">
        <v>224</v>
      </c>
      <c r="D840" s="211" t="s">
        <v>3350</v>
      </c>
      <c r="E840" s="212" t="s">
        <v>3440</v>
      </c>
    </row>
    <row r="841" spans="1:5" x14ac:dyDescent="0.2">
      <c r="A841" s="210" t="s">
        <v>3420</v>
      </c>
      <c r="B841" s="210" t="s">
        <v>3258</v>
      </c>
      <c r="C841" s="210" t="s">
        <v>224</v>
      </c>
      <c r="D841" s="211" t="s">
        <v>3350</v>
      </c>
      <c r="E841" s="212" t="s">
        <v>3438</v>
      </c>
    </row>
    <row r="842" spans="1:5" x14ac:dyDescent="0.2">
      <c r="A842" s="210" t="s">
        <v>3420</v>
      </c>
      <c r="B842" s="210" t="s">
        <v>3258</v>
      </c>
      <c r="C842" s="210" t="s">
        <v>224</v>
      </c>
      <c r="D842" s="211" t="s">
        <v>3350</v>
      </c>
      <c r="E842" s="212" t="s">
        <v>3444</v>
      </c>
    </row>
    <row r="843" spans="1:5" x14ac:dyDescent="0.2">
      <c r="A843" s="210" t="s">
        <v>3420</v>
      </c>
      <c r="B843" s="210" t="s">
        <v>3258</v>
      </c>
      <c r="C843" s="210" t="s">
        <v>224</v>
      </c>
      <c r="D843" s="211" t="s">
        <v>3350</v>
      </c>
      <c r="E843" s="212" t="s">
        <v>3445</v>
      </c>
    </row>
    <row r="844" spans="1:5" x14ac:dyDescent="0.2">
      <c r="A844" s="210" t="s">
        <v>3420</v>
      </c>
      <c r="B844" s="210" t="s">
        <v>3258</v>
      </c>
      <c r="C844" s="210" t="s">
        <v>224</v>
      </c>
      <c r="D844" s="211" t="s">
        <v>3350</v>
      </c>
      <c r="E844" s="212" t="s">
        <v>3439</v>
      </c>
    </row>
    <row r="845" spans="1:5" x14ac:dyDescent="0.2">
      <c r="A845" s="210" t="s">
        <v>3420</v>
      </c>
      <c r="B845" s="210" t="s">
        <v>3301</v>
      </c>
      <c r="C845" s="210" t="s">
        <v>230</v>
      </c>
      <c r="D845" s="211" t="s">
        <v>3350</v>
      </c>
      <c r="E845" s="212" t="s">
        <v>3440</v>
      </c>
    </row>
    <row r="846" spans="1:5" x14ac:dyDescent="0.2">
      <c r="A846" s="210" t="s">
        <v>3420</v>
      </c>
      <c r="B846" s="210" t="s">
        <v>3301</v>
      </c>
      <c r="C846" s="210" t="s">
        <v>230</v>
      </c>
      <c r="D846" s="211" t="s">
        <v>3350</v>
      </c>
      <c r="E846" s="212" t="s">
        <v>3444</v>
      </c>
    </row>
    <row r="847" spans="1:5" x14ac:dyDescent="0.2">
      <c r="A847" s="210" t="s">
        <v>3420</v>
      </c>
      <c r="B847" s="210" t="s">
        <v>3301</v>
      </c>
      <c r="C847" s="210" t="s">
        <v>230</v>
      </c>
      <c r="D847" s="211" t="s">
        <v>3350</v>
      </c>
      <c r="E847" s="212" t="s">
        <v>3439</v>
      </c>
    </row>
    <row r="848" spans="1:5" x14ac:dyDescent="0.2">
      <c r="A848" s="210" t="s">
        <v>3420</v>
      </c>
      <c r="B848" s="210" t="s">
        <v>3283</v>
      </c>
      <c r="C848" s="210" t="s">
        <v>223</v>
      </c>
      <c r="D848" s="211" t="s">
        <v>3350</v>
      </c>
      <c r="E848" s="212" t="s">
        <v>3440</v>
      </c>
    </row>
    <row r="849" spans="1:5" x14ac:dyDescent="0.2">
      <c r="A849" s="210" t="s">
        <v>3420</v>
      </c>
      <c r="B849" s="210" t="s">
        <v>3283</v>
      </c>
      <c r="C849" s="210" t="s">
        <v>223</v>
      </c>
      <c r="D849" s="211" t="s">
        <v>3350</v>
      </c>
      <c r="E849" s="212" t="s">
        <v>3444</v>
      </c>
    </row>
    <row r="850" spans="1:5" x14ac:dyDescent="0.2">
      <c r="A850" s="210" t="s">
        <v>3420</v>
      </c>
      <c r="B850" s="210" t="s">
        <v>3283</v>
      </c>
      <c r="C850" s="210" t="s">
        <v>223</v>
      </c>
      <c r="D850" s="211" t="s">
        <v>3350</v>
      </c>
      <c r="E850" s="212" t="s">
        <v>3439</v>
      </c>
    </row>
    <row r="851" spans="1:5" x14ac:dyDescent="0.2">
      <c r="A851" s="210" t="s">
        <v>3420</v>
      </c>
      <c r="B851" s="210" t="s">
        <v>3294</v>
      </c>
      <c r="C851" s="210" t="s">
        <v>1507</v>
      </c>
      <c r="D851" s="211" t="s">
        <v>3350</v>
      </c>
      <c r="E851" s="212" t="s">
        <v>3440</v>
      </c>
    </row>
    <row r="852" spans="1:5" x14ac:dyDescent="0.2">
      <c r="A852" s="210" t="s">
        <v>3420</v>
      </c>
      <c r="B852" s="210" t="s">
        <v>3294</v>
      </c>
      <c r="C852" s="210" t="s">
        <v>1507</v>
      </c>
      <c r="D852" s="211" t="s">
        <v>3350</v>
      </c>
      <c r="E852" s="212" t="s">
        <v>3444</v>
      </c>
    </row>
    <row r="853" spans="1:5" x14ac:dyDescent="0.2">
      <c r="A853" s="210" t="s">
        <v>3420</v>
      </c>
      <c r="B853" s="210" t="s">
        <v>3294</v>
      </c>
      <c r="C853" s="210" t="s">
        <v>1507</v>
      </c>
      <c r="D853" s="211" t="s">
        <v>3350</v>
      </c>
      <c r="E853" s="212" t="s">
        <v>3439</v>
      </c>
    </row>
    <row r="854" spans="1:5" x14ac:dyDescent="0.2">
      <c r="A854" s="210" t="s">
        <v>3420</v>
      </c>
      <c r="B854" s="210" t="s">
        <v>3314</v>
      </c>
      <c r="C854" s="210" t="s">
        <v>1508</v>
      </c>
      <c r="D854" s="211" t="s">
        <v>3350</v>
      </c>
      <c r="E854" s="212" t="s">
        <v>3440</v>
      </c>
    </row>
    <row r="855" spans="1:5" x14ac:dyDescent="0.2">
      <c r="A855" s="210" t="s">
        <v>3420</v>
      </c>
      <c r="B855" s="210" t="s">
        <v>3314</v>
      </c>
      <c r="C855" s="210" t="s">
        <v>1508</v>
      </c>
      <c r="D855" s="211" t="s">
        <v>3350</v>
      </c>
      <c r="E855" s="212" t="s">
        <v>3438</v>
      </c>
    </row>
    <row r="856" spans="1:5" x14ac:dyDescent="0.2">
      <c r="A856" s="210" t="s">
        <v>3420</v>
      </c>
      <c r="B856" s="210" t="s">
        <v>3303</v>
      </c>
      <c r="C856" s="210" t="s">
        <v>2540</v>
      </c>
      <c r="D856" s="211" t="s">
        <v>3350</v>
      </c>
      <c r="E856" s="212" t="s">
        <v>3440</v>
      </c>
    </row>
    <row r="857" spans="1:5" x14ac:dyDescent="0.2">
      <c r="A857" s="210" t="s">
        <v>3420</v>
      </c>
      <c r="B857" s="210" t="s">
        <v>3303</v>
      </c>
      <c r="C857" s="210" t="s">
        <v>2540</v>
      </c>
      <c r="D857" s="211" t="s">
        <v>3350</v>
      </c>
      <c r="E857" s="212" t="s">
        <v>3444</v>
      </c>
    </row>
    <row r="858" spans="1:5" x14ac:dyDescent="0.2">
      <c r="A858" s="210" t="s">
        <v>3420</v>
      </c>
      <c r="B858" s="210" t="s">
        <v>3348</v>
      </c>
      <c r="C858" s="210" t="s">
        <v>2538</v>
      </c>
      <c r="D858" s="211" t="s">
        <v>3350</v>
      </c>
      <c r="E858" s="212" t="s">
        <v>3440</v>
      </c>
    </row>
    <row r="859" spans="1:5" x14ac:dyDescent="0.2">
      <c r="A859" s="210" t="s">
        <v>3420</v>
      </c>
      <c r="B859" s="210" t="s">
        <v>3348</v>
      </c>
      <c r="C859" s="210" t="s">
        <v>2538</v>
      </c>
      <c r="D859" s="211" t="s">
        <v>3350</v>
      </c>
      <c r="E859" s="212" t="s">
        <v>3444</v>
      </c>
    </row>
    <row r="860" spans="1:5" x14ac:dyDescent="0.2">
      <c r="A860" s="210" t="s">
        <v>3420</v>
      </c>
      <c r="B860" s="210" t="s">
        <v>3347</v>
      </c>
      <c r="C860" s="210" t="s">
        <v>2537</v>
      </c>
      <c r="D860" s="211" t="s">
        <v>3350</v>
      </c>
      <c r="E860" s="212" t="s">
        <v>3440</v>
      </c>
    </row>
    <row r="861" spans="1:5" x14ac:dyDescent="0.2">
      <c r="A861" s="210" t="s">
        <v>3420</v>
      </c>
      <c r="B861" s="210" t="s">
        <v>3347</v>
      </c>
      <c r="C861" s="210" t="s">
        <v>2537</v>
      </c>
      <c r="D861" s="211" t="s">
        <v>3350</v>
      </c>
      <c r="E861" s="212" t="s">
        <v>3444</v>
      </c>
    </row>
    <row r="862" spans="1:5" x14ac:dyDescent="0.2">
      <c r="A862" s="210" t="s">
        <v>3420</v>
      </c>
      <c r="B862" s="210" t="s">
        <v>3313</v>
      </c>
      <c r="C862" s="210" t="s">
        <v>2541</v>
      </c>
      <c r="D862" s="211" t="s">
        <v>3350</v>
      </c>
      <c r="E862" s="212" t="s">
        <v>3440</v>
      </c>
    </row>
    <row r="863" spans="1:5" x14ac:dyDescent="0.2">
      <c r="A863" s="210" t="s">
        <v>3420</v>
      </c>
      <c r="B863" s="210" t="s">
        <v>3313</v>
      </c>
      <c r="C863" s="210" t="s">
        <v>2541</v>
      </c>
      <c r="D863" s="211" t="s">
        <v>3350</v>
      </c>
      <c r="E863" s="212" t="s">
        <v>3444</v>
      </c>
    </row>
    <row r="864" spans="1:5" x14ac:dyDescent="0.2">
      <c r="A864" s="210" t="s">
        <v>3420</v>
      </c>
      <c r="B864" s="210" t="s">
        <v>3349</v>
      </c>
      <c r="C864" s="210" t="s">
        <v>2539</v>
      </c>
      <c r="D864" s="211" t="s">
        <v>3350</v>
      </c>
      <c r="E864" s="212" t="s">
        <v>3440</v>
      </c>
    </row>
    <row r="865" spans="1:5" x14ac:dyDescent="0.2">
      <c r="A865" s="210" t="s">
        <v>3420</v>
      </c>
      <c r="B865" s="210" t="s">
        <v>3349</v>
      </c>
      <c r="C865" s="210" t="s">
        <v>2539</v>
      </c>
      <c r="D865" s="211" t="s">
        <v>3350</v>
      </c>
      <c r="E865" s="212" t="s">
        <v>3444</v>
      </c>
    </row>
    <row r="866" spans="1:5" x14ac:dyDescent="0.2">
      <c r="A866" s="210" t="s">
        <v>3420</v>
      </c>
      <c r="B866" s="210" t="s">
        <v>3328</v>
      </c>
      <c r="C866" s="210" t="s">
        <v>1974</v>
      </c>
      <c r="D866" s="211" t="s">
        <v>3350</v>
      </c>
      <c r="E866" s="212" t="s">
        <v>3440</v>
      </c>
    </row>
    <row r="867" spans="1:5" x14ac:dyDescent="0.2">
      <c r="A867" s="210" t="s">
        <v>3420</v>
      </c>
      <c r="B867" s="210" t="s">
        <v>3328</v>
      </c>
      <c r="C867" s="210" t="s">
        <v>1974</v>
      </c>
      <c r="D867" s="211" t="s">
        <v>3350</v>
      </c>
      <c r="E867" s="212" t="s">
        <v>3449</v>
      </c>
    </row>
    <row r="868" spans="1:5" x14ac:dyDescent="0.2">
      <c r="A868" s="210" t="s">
        <v>3420</v>
      </c>
      <c r="B868" s="210" t="s">
        <v>3323</v>
      </c>
      <c r="C868" s="210" t="s">
        <v>2474</v>
      </c>
      <c r="D868" s="211" t="s">
        <v>3350</v>
      </c>
      <c r="E868" s="212" t="s">
        <v>3440</v>
      </c>
    </row>
    <row r="869" spans="1:5" x14ac:dyDescent="0.2">
      <c r="A869" s="210" t="s">
        <v>3420</v>
      </c>
      <c r="B869" s="210" t="s">
        <v>3323</v>
      </c>
      <c r="C869" s="210" t="s">
        <v>2474</v>
      </c>
      <c r="D869" s="211" t="s">
        <v>3350</v>
      </c>
      <c r="E869" s="212" t="s">
        <v>3449</v>
      </c>
    </row>
    <row r="870" spans="1:5" x14ac:dyDescent="0.2">
      <c r="A870" s="210" t="s">
        <v>3420</v>
      </c>
      <c r="B870" s="210" t="s">
        <v>3385</v>
      </c>
      <c r="C870" s="210" t="s">
        <v>3386</v>
      </c>
      <c r="D870" s="211" t="s">
        <v>3350</v>
      </c>
      <c r="E870" s="212" t="s">
        <v>3438</v>
      </c>
    </row>
    <row r="871" spans="1:5" x14ac:dyDescent="0.2">
      <c r="A871" s="210" t="s">
        <v>3420</v>
      </c>
      <c r="B871" s="210" t="s">
        <v>2339</v>
      </c>
      <c r="C871" s="210" t="s">
        <v>1914</v>
      </c>
      <c r="D871" s="211" t="s">
        <v>595</v>
      </c>
      <c r="E871" s="212" t="s">
        <v>3440</v>
      </c>
    </row>
    <row r="872" spans="1:5" x14ac:dyDescent="0.2">
      <c r="A872" s="210" t="s">
        <v>3420</v>
      </c>
      <c r="B872" s="210" t="s">
        <v>2339</v>
      </c>
      <c r="C872" s="210" t="s">
        <v>1914</v>
      </c>
      <c r="D872" s="211" t="s">
        <v>595</v>
      </c>
      <c r="E872" s="212" t="s">
        <v>3438</v>
      </c>
    </row>
    <row r="873" spans="1:5" x14ac:dyDescent="0.2">
      <c r="A873" s="210" t="s">
        <v>3420</v>
      </c>
      <c r="B873" s="210" t="s">
        <v>2339</v>
      </c>
      <c r="C873" s="210" t="s">
        <v>1914</v>
      </c>
      <c r="D873" s="211" t="s">
        <v>595</v>
      </c>
      <c r="E873" s="212" t="s">
        <v>3445</v>
      </c>
    </row>
    <row r="874" spans="1:5" x14ac:dyDescent="0.2">
      <c r="A874" s="210" t="s">
        <v>3420</v>
      </c>
      <c r="B874" s="210" t="s">
        <v>2339</v>
      </c>
      <c r="C874" s="210" t="s">
        <v>1914</v>
      </c>
      <c r="D874" s="211" t="s">
        <v>595</v>
      </c>
      <c r="E874" s="212" t="s">
        <v>3439</v>
      </c>
    </row>
    <row r="875" spans="1:5" x14ac:dyDescent="0.2">
      <c r="A875" s="210" t="s">
        <v>3420</v>
      </c>
      <c r="B875" s="210" t="s">
        <v>2008</v>
      </c>
      <c r="C875" s="210" t="s">
        <v>1741</v>
      </c>
      <c r="D875" s="211" t="s">
        <v>595</v>
      </c>
      <c r="E875" s="212" t="s">
        <v>3440</v>
      </c>
    </row>
    <row r="876" spans="1:5" x14ac:dyDescent="0.2">
      <c r="A876" s="210" t="s">
        <v>3420</v>
      </c>
      <c r="B876" s="210" t="s">
        <v>2008</v>
      </c>
      <c r="C876" s="210" t="s">
        <v>1741</v>
      </c>
      <c r="D876" s="211" t="s">
        <v>595</v>
      </c>
      <c r="E876" s="212" t="s">
        <v>3438</v>
      </c>
    </row>
    <row r="877" spans="1:5" x14ac:dyDescent="0.2">
      <c r="A877" s="210" t="s">
        <v>3420</v>
      </c>
      <c r="B877" s="210" t="s">
        <v>2008</v>
      </c>
      <c r="C877" s="210" t="s">
        <v>1741</v>
      </c>
      <c r="D877" s="211" t="s">
        <v>595</v>
      </c>
      <c r="E877" s="212" t="s">
        <v>3445</v>
      </c>
    </row>
    <row r="878" spans="1:5" x14ac:dyDescent="0.2">
      <c r="A878" s="210" t="s">
        <v>3420</v>
      </c>
      <c r="B878" s="210" t="s">
        <v>2008</v>
      </c>
      <c r="C878" s="210" t="s">
        <v>1741</v>
      </c>
      <c r="D878" s="211" t="s">
        <v>595</v>
      </c>
      <c r="E878" s="212" t="s">
        <v>3439</v>
      </c>
    </row>
    <row r="879" spans="1:5" x14ac:dyDescent="0.2">
      <c r="A879" s="210" t="s">
        <v>3420</v>
      </c>
      <c r="B879" s="210" t="s">
        <v>2009</v>
      </c>
      <c r="C879" s="210" t="s">
        <v>1781</v>
      </c>
      <c r="D879" s="211" t="s">
        <v>595</v>
      </c>
      <c r="E879" s="212" t="s">
        <v>3440</v>
      </c>
    </row>
    <row r="880" spans="1:5" x14ac:dyDescent="0.2">
      <c r="A880" s="210" t="s">
        <v>3420</v>
      </c>
      <c r="B880" s="210" t="s">
        <v>2009</v>
      </c>
      <c r="C880" s="210" t="s">
        <v>1781</v>
      </c>
      <c r="D880" s="211" t="s">
        <v>595</v>
      </c>
      <c r="E880" s="212" t="s">
        <v>3438</v>
      </c>
    </row>
    <row r="881" spans="1:5" x14ac:dyDescent="0.2">
      <c r="A881" s="210" t="s">
        <v>3420</v>
      </c>
      <c r="B881" s="210" t="s">
        <v>2009</v>
      </c>
      <c r="C881" s="210" t="s">
        <v>1781</v>
      </c>
      <c r="D881" s="211" t="s">
        <v>595</v>
      </c>
      <c r="E881" s="212" t="s">
        <v>3449</v>
      </c>
    </row>
    <row r="882" spans="1:5" x14ac:dyDescent="0.2">
      <c r="A882" s="210" t="s">
        <v>3420</v>
      </c>
      <c r="B882" s="210" t="s">
        <v>2009</v>
      </c>
      <c r="C882" s="210" t="s">
        <v>1781</v>
      </c>
      <c r="D882" s="211" t="s">
        <v>595</v>
      </c>
      <c r="E882" s="212" t="s">
        <v>3439</v>
      </c>
    </row>
    <row r="883" spans="1:5" x14ac:dyDescent="0.2">
      <c r="A883" s="210" t="s">
        <v>3420</v>
      </c>
      <c r="B883" s="210" t="s">
        <v>1166</v>
      </c>
      <c r="C883" s="210" t="s">
        <v>421</v>
      </c>
      <c r="D883" s="211" t="s">
        <v>595</v>
      </c>
      <c r="E883" s="212" t="s">
        <v>3443</v>
      </c>
    </row>
    <row r="884" spans="1:5" x14ac:dyDescent="0.2">
      <c r="A884" s="210" t="s">
        <v>3420</v>
      </c>
      <c r="B884" s="210" t="s">
        <v>1166</v>
      </c>
      <c r="C884" s="210" t="s">
        <v>421</v>
      </c>
      <c r="D884" s="211" t="s">
        <v>595</v>
      </c>
      <c r="E884" s="212" t="s">
        <v>3440</v>
      </c>
    </row>
    <row r="885" spans="1:5" x14ac:dyDescent="0.2">
      <c r="A885" s="210" t="s">
        <v>3420</v>
      </c>
      <c r="B885" s="210" t="s">
        <v>1166</v>
      </c>
      <c r="C885" s="210" t="s">
        <v>421</v>
      </c>
      <c r="D885" s="211" t="s">
        <v>595</v>
      </c>
      <c r="E885" s="212" t="s">
        <v>3444</v>
      </c>
    </row>
    <row r="886" spans="1:5" x14ac:dyDescent="0.2">
      <c r="A886" s="210" t="s">
        <v>3420</v>
      </c>
      <c r="B886" s="210" t="s">
        <v>1166</v>
      </c>
      <c r="C886" s="210" t="s">
        <v>421</v>
      </c>
      <c r="D886" s="211" t="s">
        <v>595</v>
      </c>
      <c r="E886" s="212" t="s">
        <v>3439</v>
      </c>
    </row>
    <row r="887" spans="1:5" x14ac:dyDescent="0.2">
      <c r="A887" s="210" t="s">
        <v>3420</v>
      </c>
      <c r="B887" s="210" t="s">
        <v>2259</v>
      </c>
      <c r="C887" s="210" t="s">
        <v>3240</v>
      </c>
      <c r="D887" s="211" t="s">
        <v>595</v>
      </c>
      <c r="E887" s="212" t="s">
        <v>3440</v>
      </c>
    </row>
    <row r="888" spans="1:5" x14ac:dyDescent="0.2">
      <c r="A888" s="210" t="s">
        <v>3420</v>
      </c>
      <c r="B888" s="210" t="s">
        <v>2259</v>
      </c>
      <c r="C888" s="210" t="s">
        <v>1915</v>
      </c>
      <c r="D888" s="211" t="s">
        <v>595</v>
      </c>
      <c r="E888" s="212" t="s">
        <v>3440</v>
      </c>
    </row>
    <row r="889" spans="1:5" x14ac:dyDescent="0.2">
      <c r="A889" s="210" t="s">
        <v>3420</v>
      </c>
      <c r="B889" s="210" t="s">
        <v>2259</v>
      </c>
      <c r="C889" s="210" t="s">
        <v>1915</v>
      </c>
      <c r="D889" s="211" t="s">
        <v>595</v>
      </c>
      <c r="E889" s="212" t="s">
        <v>3438</v>
      </c>
    </row>
    <row r="890" spans="1:5" x14ac:dyDescent="0.2">
      <c r="A890" s="210" t="s">
        <v>3420</v>
      </c>
      <c r="B890" s="210" t="s">
        <v>2259</v>
      </c>
      <c r="C890" s="210" t="s">
        <v>3240</v>
      </c>
      <c r="D890" s="211" t="s">
        <v>595</v>
      </c>
      <c r="E890" s="212" t="s">
        <v>3445</v>
      </c>
    </row>
    <row r="891" spans="1:5" x14ac:dyDescent="0.2">
      <c r="A891" s="210" t="s">
        <v>3420</v>
      </c>
      <c r="B891" s="210" t="s">
        <v>2259</v>
      </c>
      <c r="C891" s="210" t="s">
        <v>1915</v>
      </c>
      <c r="D891" s="211" t="s">
        <v>595</v>
      </c>
      <c r="E891" s="212" t="s">
        <v>3445</v>
      </c>
    </row>
    <row r="892" spans="1:5" x14ac:dyDescent="0.2">
      <c r="A892" s="210" t="s">
        <v>3420</v>
      </c>
      <c r="B892" s="210" t="s">
        <v>2259</v>
      </c>
      <c r="C892" s="210" t="s">
        <v>1915</v>
      </c>
      <c r="D892" s="211" t="s">
        <v>595</v>
      </c>
      <c r="E892" s="212" t="s">
        <v>3439</v>
      </c>
    </row>
    <row r="893" spans="1:5" x14ac:dyDescent="0.2">
      <c r="A893" s="210" t="s">
        <v>3420</v>
      </c>
      <c r="B893" s="210" t="s">
        <v>2010</v>
      </c>
      <c r="C893" s="210" t="s">
        <v>1777</v>
      </c>
      <c r="D893" s="211" t="s">
        <v>595</v>
      </c>
      <c r="E893" s="212" t="s">
        <v>3440</v>
      </c>
    </row>
    <row r="894" spans="1:5" x14ac:dyDescent="0.2">
      <c r="A894" s="210" t="s">
        <v>3420</v>
      </c>
      <c r="B894" s="210" t="s">
        <v>2010</v>
      </c>
      <c r="C894" s="210" t="s">
        <v>1777</v>
      </c>
      <c r="D894" s="211" t="s">
        <v>595</v>
      </c>
      <c r="E894" s="212" t="s">
        <v>3438</v>
      </c>
    </row>
    <row r="895" spans="1:5" x14ac:dyDescent="0.2">
      <c r="A895" s="210" t="s">
        <v>3420</v>
      </c>
      <c r="B895" s="210" t="s">
        <v>2010</v>
      </c>
      <c r="C895" s="210" t="s">
        <v>1777</v>
      </c>
      <c r="D895" s="211" t="s">
        <v>595</v>
      </c>
      <c r="E895" s="212" t="s">
        <v>3449</v>
      </c>
    </row>
    <row r="896" spans="1:5" x14ac:dyDescent="0.2">
      <c r="A896" s="210" t="s">
        <v>3420</v>
      </c>
      <c r="B896" s="210" t="s">
        <v>2010</v>
      </c>
      <c r="C896" s="210" t="s">
        <v>1777</v>
      </c>
      <c r="D896" s="211" t="s">
        <v>595</v>
      </c>
      <c r="E896" s="212" t="s">
        <v>3439</v>
      </c>
    </row>
    <row r="897" spans="1:5" x14ac:dyDescent="0.2">
      <c r="A897" s="210" t="s">
        <v>3420</v>
      </c>
      <c r="B897" s="210" t="s">
        <v>2011</v>
      </c>
      <c r="C897" s="210" t="s">
        <v>1733</v>
      </c>
      <c r="D897" s="211" t="s">
        <v>595</v>
      </c>
      <c r="E897" s="212" t="s">
        <v>3440</v>
      </c>
    </row>
    <row r="898" spans="1:5" x14ac:dyDescent="0.2">
      <c r="A898" s="210" t="s">
        <v>3420</v>
      </c>
      <c r="B898" s="210" t="s">
        <v>2011</v>
      </c>
      <c r="C898" s="210" t="s">
        <v>1733</v>
      </c>
      <c r="D898" s="211" t="s">
        <v>595</v>
      </c>
      <c r="E898" s="212" t="s">
        <v>3438</v>
      </c>
    </row>
    <row r="899" spans="1:5" x14ac:dyDescent="0.2">
      <c r="A899" s="210" t="s">
        <v>3420</v>
      </c>
      <c r="B899" s="210" t="s">
        <v>2011</v>
      </c>
      <c r="C899" s="210" t="s">
        <v>1733</v>
      </c>
      <c r="D899" s="211" t="s">
        <v>595</v>
      </c>
      <c r="E899" s="212" t="s">
        <v>3449</v>
      </c>
    </row>
    <row r="900" spans="1:5" x14ac:dyDescent="0.2">
      <c r="A900" s="210" t="s">
        <v>3420</v>
      </c>
      <c r="B900" s="210" t="s">
        <v>2011</v>
      </c>
      <c r="C900" s="210" t="s">
        <v>1733</v>
      </c>
      <c r="D900" s="211" t="s">
        <v>595</v>
      </c>
      <c r="E900" s="212" t="s">
        <v>3439</v>
      </c>
    </row>
    <row r="901" spans="1:5" x14ac:dyDescent="0.2">
      <c r="A901" s="210" t="s">
        <v>3420</v>
      </c>
      <c r="B901" s="210" t="s">
        <v>2011</v>
      </c>
      <c r="C901" s="210" t="s">
        <v>1733</v>
      </c>
      <c r="D901" s="211" t="s">
        <v>595</v>
      </c>
      <c r="E901" s="212" t="s">
        <v>3451</v>
      </c>
    </row>
    <row r="902" spans="1:5" x14ac:dyDescent="0.2">
      <c r="A902" s="210" t="s">
        <v>3420</v>
      </c>
      <c r="B902" s="210" t="s">
        <v>1313</v>
      </c>
      <c r="C902" s="210" t="s">
        <v>422</v>
      </c>
      <c r="D902" s="211" t="s">
        <v>595</v>
      </c>
      <c r="E902" s="212" t="s">
        <v>3443</v>
      </c>
    </row>
    <row r="903" spans="1:5" x14ac:dyDescent="0.2">
      <c r="A903" s="210" t="s">
        <v>3420</v>
      </c>
      <c r="B903" s="210" t="s">
        <v>1313</v>
      </c>
      <c r="C903" s="210" t="s">
        <v>422</v>
      </c>
      <c r="D903" s="211" t="s">
        <v>595</v>
      </c>
      <c r="E903" s="212" t="s">
        <v>3440</v>
      </c>
    </row>
    <row r="904" spans="1:5" x14ac:dyDescent="0.2">
      <c r="A904" s="210" t="s">
        <v>3420</v>
      </c>
      <c r="B904" s="210" t="s">
        <v>1313</v>
      </c>
      <c r="C904" s="210" t="s">
        <v>422</v>
      </c>
      <c r="D904" s="211" t="s">
        <v>595</v>
      </c>
      <c r="E904" s="212" t="s">
        <v>3438</v>
      </c>
    </row>
    <row r="905" spans="1:5" x14ac:dyDescent="0.2">
      <c r="A905" s="210" t="s">
        <v>3420</v>
      </c>
      <c r="B905" s="210" t="s">
        <v>1313</v>
      </c>
      <c r="C905" s="210" t="s">
        <v>422</v>
      </c>
      <c r="D905" s="211" t="s">
        <v>595</v>
      </c>
      <c r="E905" s="212" t="s">
        <v>3444</v>
      </c>
    </row>
    <row r="906" spans="1:5" x14ac:dyDescent="0.2">
      <c r="A906" s="210" t="s">
        <v>3420</v>
      </c>
      <c r="B906" s="210" t="s">
        <v>1313</v>
      </c>
      <c r="C906" s="210" t="s">
        <v>422</v>
      </c>
      <c r="D906" s="211" t="s">
        <v>595</v>
      </c>
      <c r="E906" s="212" t="s">
        <v>3445</v>
      </c>
    </row>
    <row r="907" spans="1:5" x14ac:dyDescent="0.2">
      <c r="A907" s="210" t="s">
        <v>3420</v>
      </c>
      <c r="B907" s="210" t="s">
        <v>1313</v>
      </c>
      <c r="C907" s="210" t="s">
        <v>422</v>
      </c>
      <c r="D907" s="211" t="s">
        <v>595</v>
      </c>
      <c r="E907" s="212" t="s">
        <v>3439</v>
      </c>
    </row>
    <row r="908" spans="1:5" x14ac:dyDescent="0.2">
      <c r="A908" s="210" t="s">
        <v>3420</v>
      </c>
      <c r="B908" s="210" t="s">
        <v>1313</v>
      </c>
      <c r="C908" s="210" t="s">
        <v>422</v>
      </c>
      <c r="D908" s="211" t="s">
        <v>595</v>
      </c>
      <c r="E908" s="212" t="s">
        <v>3452</v>
      </c>
    </row>
    <row r="909" spans="1:5" x14ac:dyDescent="0.2">
      <c r="A909" s="210" t="s">
        <v>3420</v>
      </c>
      <c r="B909" s="210" t="s">
        <v>1313</v>
      </c>
      <c r="C909" s="210" t="s">
        <v>422</v>
      </c>
      <c r="D909" s="211" t="s">
        <v>595</v>
      </c>
      <c r="E909" s="212" t="s">
        <v>3451</v>
      </c>
    </row>
    <row r="910" spans="1:5" x14ac:dyDescent="0.2">
      <c r="A910" s="210" t="s">
        <v>3420</v>
      </c>
      <c r="B910" s="210" t="s">
        <v>1313</v>
      </c>
      <c r="C910" s="210" t="s">
        <v>422</v>
      </c>
      <c r="D910" s="211" t="s">
        <v>595</v>
      </c>
      <c r="E910" s="212" t="s">
        <v>3453</v>
      </c>
    </row>
    <row r="911" spans="1:5" x14ac:dyDescent="0.2">
      <c r="A911" s="210" t="s">
        <v>3420</v>
      </c>
      <c r="B911" s="210" t="s">
        <v>2012</v>
      </c>
      <c r="C911" s="210" t="s">
        <v>1385</v>
      </c>
      <c r="D911" s="211" t="s">
        <v>595</v>
      </c>
      <c r="E911" s="212" t="s">
        <v>3440</v>
      </c>
    </row>
    <row r="912" spans="1:5" x14ac:dyDescent="0.2">
      <c r="A912" s="210" t="s">
        <v>3420</v>
      </c>
      <c r="B912" s="210" t="s">
        <v>2012</v>
      </c>
      <c r="C912" s="210" t="s">
        <v>1385</v>
      </c>
      <c r="D912" s="211" t="s">
        <v>595</v>
      </c>
      <c r="E912" s="212" t="s">
        <v>3438</v>
      </c>
    </row>
    <row r="913" spans="1:5" x14ac:dyDescent="0.2">
      <c r="A913" s="210" t="s">
        <v>3420</v>
      </c>
      <c r="B913" s="210" t="s">
        <v>2012</v>
      </c>
      <c r="C913" s="210" t="s">
        <v>1385</v>
      </c>
      <c r="D913" s="211" t="s">
        <v>595</v>
      </c>
      <c r="E913" s="212" t="s">
        <v>3449</v>
      </c>
    </row>
    <row r="914" spans="1:5" x14ac:dyDescent="0.2">
      <c r="A914" s="210" t="s">
        <v>3420</v>
      </c>
      <c r="B914" s="210" t="s">
        <v>2012</v>
      </c>
      <c r="C914" s="210" t="s">
        <v>1385</v>
      </c>
      <c r="D914" s="211" t="s">
        <v>595</v>
      </c>
      <c r="E914" s="212" t="s">
        <v>3441</v>
      </c>
    </row>
    <row r="915" spans="1:5" x14ac:dyDescent="0.2">
      <c r="A915" s="210" t="s">
        <v>3420</v>
      </c>
      <c r="B915" s="210" t="s">
        <v>2012</v>
      </c>
      <c r="C915" s="210" t="s">
        <v>1385</v>
      </c>
      <c r="D915" s="211" t="s">
        <v>595</v>
      </c>
      <c r="E915" s="212" t="s">
        <v>3439</v>
      </c>
    </row>
    <row r="916" spans="1:5" x14ac:dyDescent="0.2">
      <c r="A916" s="210" t="s">
        <v>3420</v>
      </c>
      <c r="B916" s="210" t="s">
        <v>2013</v>
      </c>
      <c r="C916" s="210" t="s">
        <v>1762</v>
      </c>
      <c r="D916" s="211" t="s">
        <v>595</v>
      </c>
      <c r="E916" s="212" t="s">
        <v>3440</v>
      </c>
    </row>
    <row r="917" spans="1:5" x14ac:dyDescent="0.2">
      <c r="A917" s="210" t="s">
        <v>3420</v>
      </c>
      <c r="B917" s="210" t="s">
        <v>2013</v>
      </c>
      <c r="C917" s="210" t="s">
        <v>1762</v>
      </c>
      <c r="D917" s="211" t="s">
        <v>595</v>
      </c>
      <c r="E917" s="212" t="s">
        <v>3438</v>
      </c>
    </row>
    <row r="918" spans="1:5" x14ac:dyDescent="0.2">
      <c r="A918" s="210" t="s">
        <v>3420</v>
      </c>
      <c r="B918" s="210" t="s">
        <v>2013</v>
      </c>
      <c r="C918" s="210" t="s">
        <v>1762</v>
      </c>
      <c r="D918" s="211" t="s">
        <v>595</v>
      </c>
      <c r="E918" s="212" t="s">
        <v>3439</v>
      </c>
    </row>
    <row r="919" spans="1:5" x14ac:dyDescent="0.2">
      <c r="A919" s="210" t="s">
        <v>3420</v>
      </c>
      <c r="B919" s="210" t="s">
        <v>2258</v>
      </c>
      <c r="C919" s="210" t="s">
        <v>129</v>
      </c>
      <c r="D919" s="211" t="s">
        <v>595</v>
      </c>
      <c r="E919" s="212" t="s">
        <v>3443</v>
      </c>
    </row>
    <row r="920" spans="1:5" x14ac:dyDescent="0.2">
      <c r="A920" s="210" t="s">
        <v>3420</v>
      </c>
      <c r="B920" s="210" t="s">
        <v>2258</v>
      </c>
      <c r="C920" s="210" t="s">
        <v>129</v>
      </c>
      <c r="D920" s="211" t="s">
        <v>595</v>
      </c>
      <c r="E920" s="212" t="s">
        <v>3440</v>
      </c>
    </row>
    <row r="921" spans="1:5" x14ac:dyDescent="0.2">
      <c r="A921" s="210" t="s">
        <v>3420</v>
      </c>
      <c r="B921" s="210" t="s">
        <v>2258</v>
      </c>
      <c r="C921" s="210" t="s">
        <v>129</v>
      </c>
      <c r="D921" s="211" t="s">
        <v>595</v>
      </c>
      <c r="E921" s="212" t="s">
        <v>3438</v>
      </c>
    </row>
    <row r="922" spans="1:5" x14ac:dyDescent="0.2">
      <c r="A922" s="210" t="s">
        <v>3420</v>
      </c>
      <c r="B922" s="210" t="s">
        <v>2258</v>
      </c>
      <c r="C922" s="210" t="s">
        <v>129</v>
      </c>
      <c r="D922" s="211" t="s">
        <v>595</v>
      </c>
      <c r="E922" s="212" t="s">
        <v>3444</v>
      </c>
    </row>
    <row r="923" spans="1:5" x14ac:dyDescent="0.2">
      <c r="A923" s="210" t="s">
        <v>3420</v>
      </c>
      <c r="B923" s="210" t="s">
        <v>2258</v>
      </c>
      <c r="C923" s="210" t="s">
        <v>129</v>
      </c>
      <c r="D923" s="211" t="s">
        <v>595</v>
      </c>
      <c r="E923" s="212" t="s">
        <v>3445</v>
      </c>
    </row>
    <row r="924" spans="1:5" x14ac:dyDescent="0.2">
      <c r="A924" s="210" t="s">
        <v>3420</v>
      </c>
      <c r="B924" s="210" t="s">
        <v>2258</v>
      </c>
      <c r="C924" s="210" t="s">
        <v>129</v>
      </c>
      <c r="D924" s="211" t="s">
        <v>595</v>
      </c>
      <c r="E924" s="212" t="s">
        <v>3439</v>
      </c>
    </row>
    <row r="925" spans="1:5" x14ac:dyDescent="0.2">
      <c r="A925" s="210" t="s">
        <v>3420</v>
      </c>
      <c r="B925" s="210" t="s">
        <v>2258</v>
      </c>
      <c r="C925" s="210" t="s">
        <v>129</v>
      </c>
      <c r="D925" s="211" t="s">
        <v>595</v>
      </c>
      <c r="E925" s="212" t="s">
        <v>3452</v>
      </c>
    </row>
    <row r="926" spans="1:5" x14ac:dyDescent="0.2">
      <c r="A926" s="210" t="s">
        <v>3420</v>
      </c>
      <c r="B926" s="210" t="s">
        <v>2271</v>
      </c>
      <c r="C926" s="210" t="s">
        <v>1932</v>
      </c>
      <c r="D926" s="211" t="s">
        <v>595</v>
      </c>
      <c r="E926" s="212" t="s">
        <v>3443</v>
      </c>
    </row>
    <row r="927" spans="1:5" x14ac:dyDescent="0.2">
      <c r="A927" s="210" t="s">
        <v>3420</v>
      </c>
      <c r="B927" s="210" t="s">
        <v>2271</v>
      </c>
      <c r="C927" s="210" t="s">
        <v>1932</v>
      </c>
      <c r="D927" s="211" t="s">
        <v>595</v>
      </c>
      <c r="E927" s="212" t="s">
        <v>3440</v>
      </c>
    </row>
    <row r="928" spans="1:5" x14ac:dyDescent="0.2">
      <c r="A928" s="210" t="s">
        <v>3420</v>
      </c>
      <c r="B928" s="210" t="s">
        <v>2271</v>
      </c>
      <c r="C928" s="210" t="s">
        <v>1932</v>
      </c>
      <c r="D928" s="211" t="s">
        <v>595</v>
      </c>
      <c r="E928" s="212" t="s">
        <v>3438</v>
      </c>
    </row>
    <row r="929" spans="1:5" x14ac:dyDescent="0.2">
      <c r="A929" s="210" t="s">
        <v>3420</v>
      </c>
      <c r="B929" s="210" t="s">
        <v>2271</v>
      </c>
      <c r="C929" s="210" t="s">
        <v>1932</v>
      </c>
      <c r="D929" s="211" t="s">
        <v>595</v>
      </c>
      <c r="E929" s="212" t="s">
        <v>3444</v>
      </c>
    </row>
    <row r="930" spans="1:5" x14ac:dyDescent="0.2">
      <c r="A930" s="210" t="s">
        <v>3420</v>
      </c>
      <c r="B930" s="210" t="s">
        <v>2271</v>
      </c>
      <c r="C930" s="210" t="s">
        <v>1932</v>
      </c>
      <c r="D930" s="211" t="s">
        <v>595</v>
      </c>
      <c r="E930" s="212" t="s">
        <v>3439</v>
      </c>
    </row>
    <row r="931" spans="1:5" x14ac:dyDescent="0.2">
      <c r="A931" s="210" t="s">
        <v>3420</v>
      </c>
      <c r="B931" s="210" t="s">
        <v>3185</v>
      </c>
      <c r="C931" s="210" t="s">
        <v>3186</v>
      </c>
      <c r="D931" s="211" t="s">
        <v>595</v>
      </c>
      <c r="E931" s="212" t="s">
        <v>3438</v>
      </c>
    </row>
    <row r="932" spans="1:5" x14ac:dyDescent="0.2">
      <c r="A932" s="210" t="s">
        <v>3420</v>
      </c>
      <c r="B932" s="210" t="s">
        <v>3185</v>
      </c>
      <c r="C932" s="210" t="s">
        <v>3186</v>
      </c>
      <c r="D932" s="211" t="s">
        <v>595</v>
      </c>
      <c r="E932" s="212" t="s">
        <v>3449</v>
      </c>
    </row>
    <row r="933" spans="1:5" x14ac:dyDescent="0.2">
      <c r="A933" s="210" t="s">
        <v>3420</v>
      </c>
      <c r="B933" s="210" t="s">
        <v>2260</v>
      </c>
      <c r="C933" s="210" t="s">
        <v>1275</v>
      </c>
      <c r="D933" s="211" t="s">
        <v>595</v>
      </c>
      <c r="E933" s="212" t="s">
        <v>3440</v>
      </c>
    </row>
    <row r="934" spans="1:5" x14ac:dyDescent="0.2">
      <c r="A934" s="210" t="s">
        <v>3420</v>
      </c>
      <c r="B934" s="210" t="s">
        <v>2260</v>
      </c>
      <c r="C934" s="210" t="s">
        <v>1275</v>
      </c>
      <c r="D934" s="211" t="s">
        <v>595</v>
      </c>
      <c r="E934" s="212" t="s">
        <v>3438</v>
      </c>
    </row>
    <row r="935" spans="1:5" x14ac:dyDescent="0.2">
      <c r="A935" s="210" t="s">
        <v>3420</v>
      </c>
      <c r="B935" s="210" t="s">
        <v>2260</v>
      </c>
      <c r="C935" s="210" t="s">
        <v>1275</v>
      </c>
      <c r="D935" s="211" t="s">
        <v>595</v>
      </c>
      <c r="E935" s="212" t="s">
        <v>3449</v>
      </c>
    </row>
    <row r="936" spans="1:5" x14ac:dyDescent="0.2">
      <c r="A936" s="210" t="s">
        <v>3420</v>
      </c>
      <c r="B936" s="210" t="s">
        <v>2260</v>
      </c>
      <c r="C936" s="210" t="s">
        <v>1275</v>
      </c>
      <c r="D936" s="211" t="s">
        <v>595</v>
      </c>
      <c r="E936" s="212" t="s">
        <v>3439</v>
      </c>
    </row>
    <row r="937" spans="1:5" x14ac:dyDescent="0.2">
      <c r="A937" s="210" t="s">
        <v>3420</v>
      </c>
      <c r="B937" s="210" t="s">
        <v>2014</v>
      </c>
      <c r="C937" s="210" t="s">
        <v>1767</v>
      </c>
      <c r="D937" s="211" t="s">
        <v>595</v>
      </c>
      <c r="E937" s="212" t="s">
        <v>3440</v>
      </c>
    </row>
    <row r="938" spans="1:5" x14ac:dyDescent="0.2">
      <c r="A938" s="210" t="s">
        <v>3420</v>
      </c>
      <c r="B938" s="210" t="s">
        <v>2014</v>
      </c>
      <c r="C938" s="210" t="s">
        <v>1767</v>
      </c>
      <c r="D938" s="211" t="s">
        <v>595</v>
      </c>
      <c r="E938" s="212" t="s">
        <v>3445</v>
      </c>
    </row>
    <row r="939" spans="1:5" x14ac:dyDescent="0.2">
      <c r="A939" s="210" t="s">
        <v>3420</v>
      </c>
      <c r="B939" s="210" t="s">
        <v>2014</v>
      </c>
      <c r="C939" s="210" t="s">
        <v>1767</v>
      </c>
      <c r="D939" s="211" t="s">
        <v>595</v>
      </c>
      <c r="E939" s="212" t="s">
        <v>3439</v>
      </c>
    </row>
    <row r="940" spans="1:5" x14ac:dyDescent="0.2">
      <c r="A940" s="210" t="s">
        <v>3420</v>
      </c>
      <c r="B940" s="210" t="s">
        <v>2300</v>
      </c>
      <c r="C940" s="210" t="s">
        <v>135</v>
      </c>
      <c r="D940" s="211" t="s">
        <v>595</v>
      </c>
      <c r="E940" s="212" t="s">
        <v>3440</v>
      </c>
    </row>
    <row r="941" spans="1:5" x14ac:dyDescent="0.2">
      <c r="A941" s="210" t="s">
        <v>3420</v>
      </c>
      <c r="B941" s="210" t="s">
        <v>2300</v>
      </c>
      <c r="C941" s="210" t="s">
        <v>135</v>
      </c>
      <c r="D941" s="211" t="s">
        <v>595</v>
      </c>
      <c r="E941" s="212" t="s">
        <v>3445</v>
      </c>
    </row>
    <row r="942" spans="1:5" x14ac:dyDescent="0.2">
      <c r="A942" s="210" t="s">
        <v>3420</v>
      </c>
      <c r="B942" s="210" t="s">
        <v>2300</v>
      </c>
      <c r="C942" s="210" t="s">
        <v>135</v>
      </c>
      <c r="D942" s="211" t="s">
        <v>595</v>
      </c>
      <c r="E942" s="212" t="s">
        <v>3439</v>
      </c>
    </row>
    <row r="943" spans="1:5" x14ac:dyDescent="0.2">
      <c r="A943" s="210" t="s">
        <v>3420</v>
      </c>
      <c r="B943" s="210" t="s">
        <v>2015</v>
      </c>
      <c r="C943" s="210" t="s">
        <v>1316</v>
      </c>
      <c r="D943" s="211" t="s">
        <v>595</v>
      </c>
      <c r="E943" s="212" t="s">
        <v>3443</v>
      </c>
    </row>
    <row r="944" spans="1:5" x14ac:dyDescent="0.2">
      <c r="A944" s="210" t="s">
        <v>3420</v>
      </c>
      <c r="B944" s="210" t="s">
        <v>2015</v>
      </c>
      <c r="C944" s="210" t="s">
        <v>1316</v>
      </c>
      <c r="D944" s="211" t="s">
        <v>595</v>
      </c>
      <c r="E944" s="212" t="s">
        <v>3440</v>
      </c>
    </row>
    <row r="945" spans="1:5" x14ac:dyDescent="0.2">
      <c r="A945" s="210" t="s">
        <v>3420</v>
      </c>
      <c r="B945" s="210" t="s">
        <v>2015</v>
      </c>
      <c r="C945" s="210" t="s">
        <v>1316</v>
      </c>
      <c r="D945" s="211" t="s">
        <v>595</v>
      </c>
      <c r="E945" s="212" t="s">
        <v>3438</v>
      </c>
    </row>
    <row r="946" spans="1:5" x14ac:dyDescent="0.2">
      <c r="A946" s="210" t="s">
        <v>3420</v>
      </c>
      <c r="B946" s="210" t="s">
        <v>2015</v>
      </c>
      <c r="C946" s="210" t="s">
        <v>1316</v>
      </c>
      <c r="D946" s="211" t="s">
        <v>595</v>
      </c>
      <c r="E946" s="212" t="s">
        <v>3445</v>
      </c>
    </row>
    <row r="947" spans="1:5" x14ac:dyDescent="0.2">
      <c r="A947" s="210" t="s">
        <v>3420</v>
      </c>
      <c r="B947" s="210" t="s">
        <v>2015</v>
      </c>
      <c r="C947" s="210" t="s">
        <v>1316</v>
      </c>
      <c r="D947" s="211" t="s">
        <v>595</v>
      </c>
      <c r="E947" s="212" t="s">
        <v>3439</v>
      </c>
    </row>
    <row r="948" spans="1:5" x14ac:dyDescent="0.2">
      <c r="A948" s="210" t="s">
        <v>3420</v>
      </c>
      <c r="B948" s="210" t="s">
        <v>2257</v>
      </c>
      <c r="C948" s="210" t="s">
        <v>599</v>
      </c>
      <c r="D948" s="211" t="s">
        <v>595</v>
      </c>
      <c r="E948" s="212" t="s">
        <v>3440</v>
      </c>
    </row>
    <row r="949" spans="1:5" x14ac:dyDescent="0.2">
      <c r="A949" s="210" t="s">
        <v>3420</v>
      </c>
      <c r="B949" s="210" t="s">
        <v>2257</v>
      </c>
      <c r="C949" s="210" t="s">
        <v>599</v>
      </c>
      <c r="D949" s="211" t="s">
        <v>595</v>
      </c>
      <c r="E949" s="212" t="s">
        <v>3438</v>
      </c>
    </row>
    <row r="950" spans="1:5" x14ac:dyDescent="0.2">
      <c r="A950" s="210" t="s">
        <v>3420</v>
      </c>
      <c r="B950" s="210" t="s">
        <v>2257</v>
      </c>
      <c r="C950" s="210" t="s">
        <v>599</v>
      </c>
      <c r="D950" s="211" t="s">
        <v>595</v>
      </c>
      <c r="E950" s="212" t="s">
        <v>3444</v>
      </c>
    </row>
    <row r="951" spans="1:5" x14ac:dyDescent="0.2">
      <c r="A951" s="210" t="s">
        <v>3420</v>
      </c>
      <c r="B951" s="210" t="s">
        <v>2257</v>
      </c>
      <c r="C951" s="210" t="s">
        <v>599</v>
      </c>
      <c r="D951" s="211" t="s">
        <v>595</v>
      </c>
      <c r="E951" s="212" t="s">
        <v>3445</v>
      </c>
    </row>
    <row r="952" spans="1:5" x14ac:dyDescent="0.2">
      <c r="A952" s="210" t="s">
        <v>3420</v>
      </c>
      <c r="B952" s="210" t="s">
        <v>2257</v>
      </c>
      <c r="C952" s="210" t="s">
        <v>599</v>
      </c>
      <c r="D952" s="211" t="s">
        <v>595</v>
      </c>
      <c r="E952" s="212" t="s">
        <v>3439</v>
      </c>
    </row>
    <row r="953" spans="1:5" x14ac:dyDescent="0.2">
      <c r="A953" s="210" t="s">
        <v>3420</v>
      </c>
      <c r="B953" s="210" t="s">
        <v>2016</v>
      </c>
      <c r="C953" s="210" t="s">
        <v>1770</v>
      </c>
      <c r="D953" s="211" t="s">
        <v>595</v>
      </c>
      <c r="E953" s="212" t="s">
        <v>3440</v>
      </c>
    </row>
    <row r="954" spans="1:5" x14ac:dyDescent="0.2">
      <c r="A954" s="210" t="s">
        <v>3420</v>
      </c>
      <c r="B954" s="210" t="s">
        <v>2016</v>
      </c>
      <c r="C954" s="210" t="s">
        <v>1770</v>
      </c>
      <c r="D954" s="211" t="s">
        <v>595</v>
      </c>
      <c r="E954" s="212" t="s">
        <v>3438</v>
      </c>
    </row>
    <row r="955" spans="1:5" x14ac:dyDescent="0.2">
      <c r="A955" s="210" t="s">
        <v>3420</v>
      </c>
      <c r="B955" s="210" t="s">
        <v>2016</v>
      </c>
      <c r="C955" s="210" t="s">
        <v>1770</v>
      </c>
      <c r="D955" s="211" t="s">
        <v>595</v>
      </c>
      <c r="E955" s="212" t="s">
        <v>3445</v>
      </c>
    </row>
    <row r="956" spans="1:5" x14ac:dyDescent="0.2">
      <c r="A956" s="210" t="s">
        <v>3420</v>
      </c>
      <c r="B956" s="210" t="s">
        <v>2016</v>
      </c>
      <c r="C956" s="210" t="s">
        <v>1770</v>
      </c>
      <c r="D956" s="211" t="s">
        <v>595</v>
      </c>
      <c r="E956" s="212" t="s">
        <v>3439</v>
      </c>
    </row>
    <row r="957" spans="1:5" x14ac:dyDescent="0.2">
      <c r="A957" s="210" t="s">
        <v>3420</v>
      </c>
      <c r="B957" s="210" t="s">
        <v>2296</v>
      </c>
      <c r="C957" s="210" t="s">
        <v>1912</v>
      </c>
      <c r="D957" s="211" t="s">
        <v>595</v>
      </c>
      <c r="E957" s="212" t="s">
        <v>3440</v>
      </c>
    </row>
    <row r="958" spans="1:5" x14ac:dyDescent="0.2">
      <c r="A958" s="210" t="s">
        <v>3420</v>
      </c>
      <c r="B958" s="210" t="s">
        <v>2296</v>
      </c>
      <c r="C958" s="210" t="s">
        <v>1912</v>
      </c>
      <c r="D958" s="211" t="s">
        <v>595</v>
      </c>
      <c r="E958" s="212" t="s">
        <v>3438</v>
      </c>
    </row>
    <row r="959" spans="1:5" x14ac:dyDescent="0.2">
      <c r="A959" s="210" t="s">
        <v>3420</v>
      </c>
      <c r="B959" s="210" t="s">
        <v>2296</v>
      </c>
      <c r="C959" s="210" t="s">
        <v>1912</v>
      </c>
      <c r="D959" s="211" t="s">
        <v>595</v>
      </c>
      <c r="E959" s="212" t="s">
        <v>3449</v>
      </c>
    </row>
    <row r="960" spans="1:5" x14ac:dyDescent="0.2">
      <c r="A960" s="210" t="s">
        <v>3420</v>
      </c>
      <c r="B960" s="210" t="s">
        <v>2296</v>
      </c>
      <c r="C960" s="210" t="s">
        <v>1912</v>
      </c>
      <c r="D960" s="211" t="s">
        <v>595</v>
      </c>
      <c r="E960" s="212" t="s">
        <v>3445</v>
      </c>
    </row>
    <row r="961" spans="1:5" x14ac:dyDescent="0.2">
      <c r="A961" s="210" t="s">
        <v>3420</v>
      </c>
      <c r="B961" s="210" t="s">
        <v>2296</v>
      </c>
      <c r="C961" s="210" t="s">
        <v>1912</v>
      </c>
      <c r="D961" s="211" t="s">
        <v>595</v>
      </c>
      <c r="E961" s="212" t="s">
        <v>3439</v>
      </c>
    </row>
    <row r="962" spans="1:5" x14ac:dyDescent="0.2">
      <c r="A962" s="210" t="s">
        <v>3420</v>
      </c>
      <c r="B962" s="210" t="s">
        <v>1212</v>
      </c>
      <c r="C962" s="210" t="s">
        <v>423</v>
      </c>
      <c r="D962" s="211" t="s">
        <v>595</v>
      </c>
      <c r="E962" s="212" t="s">
        <v>3443</v>
      </c>
    </row>
    <row r="963" spans="1:5" x14ac:dyDescent="0.2">
      <c r="A963" s="210" t="s">
        <v>3420</v>
      </c>
      <c r="B963" s="210" t="s">
        <v>1212</v>
      </c>
      <c r="C963" s="210" t="s">
        <v>423</v>
      </c>
      <c r="D963" s="211" t="s">
        <v>595</v>
      </c>
      <c r="E963" s="212" t="s">
        <v>3440</v>
      </c>
    </row>
    <row r="964" spans="1:5" x14ac:dyDescent="0.2">
      <c r="A964" s="210" t="s">
        <v>3420</v>
      </c>
      <c r="B964" s="210" t="s">
        <v>1212</v>
      </c>
      <c r="C964" s="210" t="s">
        <v>423</v>
      </c>
      <c r="D964" s="211" t="s">
        <v>595</v>
      </c>
      <c r="E964" s="212" t="s">
        <v>3444</v>
      </c>
    </row>
    <row r="965" spans="1:5" x14ac:dyDescent="0.2">
      <c r="A965" s="210" t="s">
        <v>3420</v>
      </c>
      <c r="B965" s="210" t="s">
        <v>1212</v>
      </c>
      <c r="C965" s="210" t="s">
        <v>423</v>
      </c>
      <c r="D965" s="211" t="s">
        <v>595</v>
      </c>
      <c r="E965" s="212" t="s">
        <v>3450</v>
      </c>
    </row>
    <row r="966" spans="1:5" x14ac:dyDescent="0.2">
      <c r="A966" s="210" t="s">
        <v>3420</v>
      </c>
      <c r="B966" s="210" t="s">
        <v>1212</v>
      </c>
      <c r="C966" s="210" t="s">
        <v>423</v>
      </c>
      <c r="D966" s="211" t="s">
        <v>595</v>
      </c>
      <c r="E966" s="212" t="s">
        <v>3439</v>
      </c>
    </row>
    <row r="967" spans="1:5" x14ac:dyDescent="0.2">
      <c r="A967" s="210" t="s">
        <v>3420</v>
      </c>
      <c r="B967" s="210" t="s">
        <v>1212</v>
      </c>
      <c r="C967" s="210" t="s">
        <v>423</v>
      </c>
      <c r="D967" s="211" t="s">
        <v>595</v>
      </c>
      <c r="E967" s="212" t="s">
        <v>3451</v>
      </c>
    </row>
    <row r="968" spans="1:5" x14ac:dyDescent="0.2">
      <c r="A968" s="210" t="s">
        <v>3420</v>
      </c>
      <c r="B968" s="210" t="s">
        <v>3238</v>
      </c>
      <c r="C968" s="210" t="s">
        <v>3239</v>
      </c>
      <c r="D968" s="211" t="s">
        <v>595</v>
      </c>
      <c r="E968" s="212" t="s">
        <v>3438</v>
      </c>
    </row>
    <row r="969" spans="1:5" x14ac:dyDescent="0.2">
      <c r="A969" s="210" t="s">
        <v>3420</v>
      </c>
      <c r="B969" s="210" t="s">
        <v>3238</v>
      </c>
      <c r="C969" s="210" t="s">
        <v>3239</v>
      </c>
      <c r="D969" s="211" t="s">
        <v>595</v>
      </c>
      <c r="E969" s="212" t="s">
        <v>3445</v>
      </c>
    </row>
    <row r="970" spans="1:5" x14ac:dyDescent="0.2">
      <c r="A970" s="210" t="s">
        <v>3420</v>
      </c>
      <c r="B970" s="210" t="s">
        <v>1287</v>
      </c>
      <c r="C970" s="210" t="s">
        <v>614</v>
      </c>
      <c r="D970" s="211" t="s">
        <v>595</v>
      </c>
      <c r="E970" s="212" t="s">
        <v>3443</v>
      </c>
    </row>
    <row r="971" spans="1:5" x14ac:dyDescent="0.2">
      <c r="A971" s="210" t="s">
        <v>3420</v>
      </c>
      <c r="B971" s="210" t="s">
        <v>1287</v>
      </c>
      <c r="C971" s="210" t="s">
        <v>614</v>
      </c>
      <c r="D971" s="211" t="s">
        <v>595</v>
      </c>
      <c r="E971" s="212" t="s">
        <v>3438</v>
      </c>
    </row>
    <row r="972" spans="1:5" x14ac:dyDescent="0.2">
      <c r="A972" s="210" t="s">
        <v>3420</v>
      </c>
      <c r="B972" s="210" t="s">
        <v>1287</v>
      </c>
      <c r="C972" s="210" t="s">
        <v>614</v>
      </c>
      <c r="D972" s="211" t="s">
        <v>595</v>
      </c>
      <c r="E972" s="212" t="s">
        <v>3445</v>
      </c>
    </row>
    <row r="973" spans="1:5" x14ac:dyDescent="0.2">
      <c r="A973" s="210" t="s">
        <v>3420</v>
      </c>
      <c r="B973" s="210" t="s">
        <v>1287</v>
      </c>
      <c r="C973" s="210" t="s">
        <v>614</v>
      </c>
      <c r="D973" s="211" t="s">
        <v>595</v>
      </c>
      <c r="E973" s="212" t="s">
        <v>3439</v>
      </c>
    </row>
    <row r="974" spans="1:5" x14ac:dyDescent="0.2">
      <c r="A974" s="210" t="s">
        <v>3420</v>
      </c>
      <c r="B974" s="210" t="s">
        <v>1287</v>
      </c>
      <c r="C974" s="210" t="s">
        <v>614</v>
      </c>
      <c r="D974" s="211" t="s">
        <v>595</v>
      </c>
      <c r="E974" s="212" t="s">
        <v>3452</v>
      </c>
    </row>
    <row r="975" spans="1:5" x14ac:dyDescent="0.2">
      <c r="A975" s="210" t="s">
        <v>3420</v>
      </c>
      <c r="B975" s="210" t="s">
        <v>1167</v>
      </c>
      <c r="C975" s="210" t="s">
        <v>424</v>
      </c>
      <c r="D975" s="211" t="s">
        <v>595</v>
      </c>
      <c r="E975" s="212" t="s">
        <v>3443</v>
      </c>
    </row>
    <row r="976" spans="1:5" x14ac:dyDescent="0.2">
      <c r="A976" s="210" t="s">
        <v>3420</v>
      </c>
      <c r="B976" s="210" t="s">
        <v>1167</v>
      </c>
      <c r="C976" s="210" t="s">
        <v>424</v>
      </c>
      <c r="D976" s="211" t="s">
        <v>595</v>
      </c>
      <c r="E976" s="212" t="s">
        <v>3440</v>
      </c>
    </row>
    <row r="977" spans="1:5" x14ac:dyDescent="0.2">
      <c r="A977" s="210" t="s">
        <v>3420</v>
      </c>
      <c r="B977" s="210" t="s">
        <v>1167</v>
      </c>
      <c r="C977" s="210" t="s">
        <v>424</v>
      </c>
      <c r="D977" s="211" t="s">
        <v>595</v>
      </c>
      <c r="E977" s="212" t="s">
        <v>3438</v>
      </c>
    </row>
    <row r="978" spans="1:5" x14ac:dyDescent="0.2">
      <c r="A978" s="210" t="s">
        <v>3420</v>
      </c>
      <c r="B978" s="210" t="s">
        <v>1167</v>
      </c>
      <c r="C978" s="210" t="s">
        <v>424</v>
      </c>
      <c r="D978" s="211" t="s">
        <v>595</v>
      </c>
      <c r="E978" s="212" t="s">
        <v>3439</v>
      </c>
    </row>
    <row r="979" spans="1:5" x14ac:dyDescent="0.2">
      <c r="A979" s="210" t="s">
        <v>3420</v>
      </c>
      <c r="B979" s="210" t="s">
        <v>1167</v>
      </c>
      <c r="C979" s="210" t="s">
        <v>424</v>
      </c>
      <c r="D979" s="211" t="s">
        <v>595</v>
      </c>
      <c r="E979" s="212" t="s">
        <v>3451</v>
      </c>
    </row>
    <row r="980" spans="1:5" x14ac:dyDescent="0.2">
      <c r="A980" s="210" t="s">
        <v>3420</v>
      </c>
      <c r="B980" s="210" t="s">
        <v>1168</v>
      </c>
      <c r="C980" s="210" t="s">
        <v>425</v>
      </c>
      <c r="D980" s="211" t="s">
        <v>595</v>
      </c>
      <c r="E980" s="212" t="s">
        <v>3443</v>
      </c>
    </row>
    <row r="981" spans="1:5" x14ac:dyDescent="0.2">
      <c r="A981" s="210" t="s">
        <v>3420</v>
      </c>
      <c r="B981" s="210" t="s">
        <v>1168</v>
      </c>
      <c r="C981" s="210" t="s">
        <v>425</v>
      </c>
      <c r="D981" s="211" t="s">
        <v>595</v>
      </c>
      <c r="E981" s="212" t="s">
        <v>3440</v>
      </c>
    </row>
    <row r="982" spans="1:5" x14ac:dyDescent="0.2">
      <c r="A982" s="210" t="s">
        <v>3420</v>
      </c>
      <c r="B982" s="210" t="s">
        <v>1168</v>
      </c>
      <c r="C982" s="210" t="s">
        <v>425</v>
      </c>
      <c r="D982" s="211" t="s">
        <v>595</v>
      </c>
      <c r="E982" s="212" t="s">
        <v>3449</v>
      </c>
    </row>
    <row r="983" spans="1:5" x14ac:dyDescent="0.2">
      <c r="A983" s="210" t="s">
        <v>3420</v>
      </c>
      <c r="B983" s="210" t="s">
        <v>1168</v>
      </c>
      <c r="C983" s="210" t="s">
        <v>425</v>
      </c>
      <c r="D983" s="211" t="s">
        <v>595</v>
      </c>
      <c r="E983" s="212" t="s">
        <v>3439</v>
      </c>
    </row>
    <row r="984" spans="1:5" x14ac:dyDescent="0.2">
      <c r="A984" s="210" t="s">
        <v>3420</v>
      </c>
      <c r="B984" s="210" t="s">
        <v>1168</v>
      </c>
      <c r="C984" s="210" t="s">
        <v>425</v>
      </c>
      <c r="D984" s="211" t="s">
        <v>595</v>
      </c>
      <c r="E984" s="212" t="s">
        <v>3451</v>
      </c>
    </row>
    <row r="985" spans="1:5" x14ac:dyDescent="0.2">
      <c r="A985" s="210" t="s">
        <v>3420</v>
      </c>
      <c r="B985" s="210" t="s">
        <v>1169</v>
      </c>
      <c r="C985" s="210" t="s">
        <v>431</v>
      </c>
      <c r="D985" s="211" t="s">
        <v>595</v>
      </c>
      <c r="E985" s="212" t="s">
        <v>3443</v>
      </c>
    </row>
    <row r="986" spans="1:5" x14ac:dyDescent="0.2">
      <c r="A986" s="210" t="s">
        <v>3420</v>
      </c>
      <c r="B986" s="210" t="s">
        <v>1169</v>
      </c>
      <c r="C986" s="210" t="s">
        <v>431</v>
      </c>
      <c r="D986" s="211" t="s">
        <v>595</v>
      </c>
      <c r="E986" s="212" t="s">
        <v>3440</v>
      </c>
    </row>
    <row r="987" spans="1:5" x14ac:dyDescent="0.2">
      <c r="A987" s="210" t="s">
        <v>3420</v>
      </c>
      <c r="B987" s="210" t="s">
        <v>1169</v>
      </c>
      <c r="C987" s="210" t="s">
        <v>431</v>
      </c>
      <c r="D987" s="211" t="s">
        <v>595</v>
      </c>
      <c r="E987" s="212" t="s">
        <v>3444</v>
      </c>
    </row>
    <row r="988" spans="1:5" x14ac:dyDescent="0.2">
      <c r="A988" s="210" t="s">
        <v>3420</v>
      </c>
      <c r="B988" s="210" t="s">
        <v>1169</v>
      </c>
      <c r="C988" s="210" t="s">
        <v>431</v>
      </c>
      <c r="D988" s="211" t="s">
        <v>595</v>
      </c>
      <c r="E988" s="212" t="s">
        <v>3439</v>
      </c>
    </row>
    <row r="989" spans="1:5" x14ac:dyDescent="0.2">
      <c r="A989" s="210" t="s">
        <v>3420</v>
      </c>
      <c r="B989" s="210" t="s">
        <v>1169</v>
      </c>
      <c r="C989" s="210" t="s">
        <v>431</v>
      </c>
      <c r="D989" s="211" t="s">
        <v>595</v>
      </c>
      <c r="E989" s="212" t="s">
        <v>3451</v>
      </c>
    </row>
    <row r="990" spans="1:5" x14ac:dyDescent="0.2">
      <c r="A990" s="210" t="s">
        <v>3420</v>
      </c>
      <c r="B990" s="210" t="s">
        <v>2017</v>
      </c>
      <c r="C990" s="210" t="s">
        <v>1780</v>
      </c>
      <c r="D990" s="211" t="s">
        <v>595</v>
      </c>
      <c r="E990" s="212" t="s">
        <v>3440</v>
      </c>
    </row>
    <row r="991" spans="1:5" x14ac:dyDescent="0.2">
      <c r="A991" s="210" t="s">
        <v>3420</v>
      </c>
      <c r="B991" s="210" t="s">
        <v>2017</v>
      </c>
      <c r="C991" s="210" t="s">
        <v>1780</v>
      </c>
      <c r="D991" s="211" t="s">
        <v>595</v>
      </c>
      <c r="E991" s="212" t="s">
        <v>3438</v>
      </c>
    </row>
    <row r="992" spans="1:5" x14ac:dyDescent="0.2">
      <c r="A992" s="210" t="s">
        <v>3420</v>
      </c>
      <c r="B992" s="210" t="s">
        <v>2017</v>
      </c>
      <c r="C992" s="210" t="s">
        <v>1780</v>
      </c>
      <c r="D992" s="211" t="s">
        <v>595</v>
      </c>
      <c r="E992" s="212" t="s">
        <v>3445</v>
      </c>
    </row>
    <row r="993" spans="1:5" x14ac:dyDescent="0.2">
      <c r="A993" s="210" t="s">
        <v>3420</v>
      </c>
      <c r="B993" s="210" t="s">
        <v>2017</v>
      </c>
      <c r="C993" s="210" t="s">
        <v>1780</v>
      </c>
      <c r="D993" s="211" t="s">
        <v>595</v>
      </c>
      <c r="E993" s="212" t="s">
        <v>3439</v>
      </c>
    </row>
    <row r="994" spans="1:5" x14ac:dyDescent="0.2">
      <c r="A994" s="210" t="s">
        <v>3420</v>
      </c>
      <c r="B994" s="210" t="s">
        <v>1170</v>
      </c>
      <c r="C994" s="210" t="s">
        <v>433</v>
      </c>
      <c r="D994" s="211" t="s">
        <v>595</v>
      </c>
      <c r="E994" s="212" t="s">
        <v>3443</v>
      </c>
    </row>
    <row r="995" spans="1:5" x14ac:dyDescent="0.2">
      <c r="A995" s="210" t="s">
        <v>3420</v>
      </c>
      <c r="B995" s="210" t="s">
        <v>1170</v>
      </c>
      <c r="C995" s="210" t="s">
        <v>433</v>
      </c>
      <c r="D995" s="211" t="s">
        <v>595</v>
      </c>
      <c r="E995" s="212" t="s">
        <v>3440</v>
      </c>
    </row>
    <row r="996" spans="1:5" x14ac:dyDescent="0.2">
      <c r="A996" s="210" t="s">
        <v>3420</v>
      </c>
      <c r="B996" s="210" t="s">
        <v>1170</v>
      </c>
      <c r="C996" s="210" t="s">
        <v>433</v>
      </c>
      <c r="D996" s="211" t="s">
        <v>595</v>
      </c>
      <c r="E996" s="212" t="s">
        <v>3438</v>
      </c>
    </row>
    <row r="997" spans="1:5" x14ac:dyDescent="0.2">
      <c r="A997" s="210" t="s">
        <v>3420</v>
      </c>
      <c r="B997" s="210" t="s">
        <v>1170</v>
      </c>
      <c r="C997" s="210" t="s">
        <v>433</v>
      </c>
      <c r="D997" s="211" t="s">
        <v>595</v>
      </c>
      <c r="E997" s="212" t="s">
        <v>3439</v>
      </c>
    </row>
    <row r="998" spans="1:5" x14ac:dyDescent="0.2">
      <c r="A998" s="210" t="s">
        <v>3420</v>
      </c>
      <c r="B998" s="210" t="s">
        <v>1170</v>
      </c>
      <c r="C998" s="210" t="s">
        <v>433</v>
      </c>
      <c r="D998" s="211" t="s">
        <v>595</v>
      </c>
      <c r="E998" s="212" t="s">
        <v>3451</v>
      </c>
    </row>
    <row r="999" spans="1:5" x14ac:dyDescent="0.2">
      <c r="A999" s="210" t="s">
        <v>3420</v>
      </c>
      <c r="B999" s="210" t="s">
        <v>2282</v>
      </c>
      <c r="C999" s="210" t="s">
        <v>130</v>
      </c>
      <c r="D999" s="211" t="s">
        <v>595</v>
      </c>
      <c r="E999" s="212" t="s">
        <v>3440</v>
      </c>
    </row>
    <row r="1000" spans="1:5" x14ac:dyDescent="0.2">
      <c r="A1000" s="210" t="s">
        <v>3420</v>
      </c>
      <c r="B1000" s="210" t="s">
        <v>2282</v>
      </c>
      <c r="C1000" s="210" t="s">
        <v>130</v>
      </c>
      <c r="D1000" s="211" t="s">
        <v>595</v>
      </c>
      <c r="E1000" s="212" t="s">
        <v>3438</v>
      </c>
    </row>
    <row r="1001" spans="1:5" x14ac:dyDescent="0.2">
      <c r="A1001" s="210" t="s">
        <v>3420</v>
      </c>
      <c r="B1001" s="210" t="s">
        <v>2282</v>
      </c>
      <c r="C1001" s="210" t="s">
        <v>130</v>
      </c>
      <c r="D1001" s="211" t="s">
        <v>595</v>
      </c>
      <c r="E1001" s="212" t="s">
        <v>3445</v>
      </c>
    </row>
    <row r="1002" spans="1:5" x14ac:dyDescent="0.2">
      <c r="A1002" s="210" t="s">
        <v>3420</v>
      </c>
      <c r="B1002" s="210" t="s">
        <v>2282</v>
      </c>
      <c r="C1002" s="210" t="s">
        <v>130</v>
      </c>
      <c r="D1002" s="211" t="s">
        <v>595</v>
      </c>
      <c r="E1002" s="212" t="s">
        <v>3439</v>
      </c>
    </row>
    <row r="1003" spans="1:5" x14ac:dyDescent="0.2">
      <c r="A1003" s="210" t="s">
        <v>3420</v>
      </c>
      <c r="B1003" s="210" t="s">
        <v>1171</v>
      </c>
      <c r="C1003" s="210" t="s">
        <v>434</v>
      </c>
      <c r="D1003" s="211" t="s">
        <v>595</v>
      </c>
      <c r="E1003" s="212" t="s">
        <v>3443</v>
      </c>
    </row>
    <row r="1004" spans="1:5" x14ac:dyDescent="0.2">
      <c r="A1004" s="210" t="s">
        <v>3420</v>
      </c>
      <c r="B1004" s="210" t="s">
        <v>1171</v>
      </c>
      <c r="C1004" s="210" t="s">
        <v>434</v>
      </c>
      <c r="D1004" s="211" t="s">
        <v>595</v>
      </c>
      <c r="E1004" s="212" t="s">
        <v>3440</v>
      </c>
    </row>
    <row r="1005" spans="1:5" x14ac:dyDescent="0.2">
      <c r="A1005" s="210" t="s">
        <v>3420</v>
      </c>
      <c r="B1005" s="210" t="s">
        <v>1171</v>
      </c>
      <c r="C1005" s="210" t="s">
        <v>434</v>
      </c>
      <c r="D1005" s="211" t="s">
        <v>595</v>
      </c>
      <c r="E1005" s="212" t="s">
        <v>3439</v>
      </c>
    </row>
    <row r="1006" spans="1:5" x14ac:dyDescent="0.2">
      <c r="A1006" s="210" t="s">
        <v>3420</v>
      </c>
      <c r="B1006" s="210" t="s">
        <v>1171</v>
      </c>
      <c r="C1006" s="210" t="s">
        <v>434</v>
      </c>
      <c r="D1006" s="211" t="s">
        <v>595</v>
      </c>
      <c r="E1006" s="212" t="s">
        <v>3451</v>
      </c>
    </row>
    <row r="1007" spans="1:5" x14ac:dyDescent="0.2">
      <c r="A1007" s="210" t="s">
        <v>3420</v>
      </c>
      <c r="B1007" s="210" t="s">
        <v>1172</v>
      </c>
      <c r="C1007" s="210" t="s">
        <v>613</v>
      </c>
      <c r="D1007" s="211" t="s">
        <v>595</v>
      </c>
      <c r="E1007" s="212" t="s">
        <v>3443</v>
      </c>
    </row>
    <row r="1008" spans="1:5" x14ac:dyDescent="0.2">
      <c r="A1008" s="210" t="s">
        <v>3420</v>
      </c>
      <c r="B1008" s="210" t="s">
        <v>1172</v>
      </c>
      <c r="C1008" s="210" t="s">
        <v>613</v>
      </c>
      <c r="D1008" s="211" t="s">
        <v>595</v>
      </c>
      <c r="E1008" s="212" t="s">
        <v>3440</v>
      </c>
    </row>
    <row r="1009" spans="1:5" x14ac:dyDescent="0.2">
      <c r="A1009" s="210" t="s">
        <v>3420</v>
      </c>
      <c r="B1009" s="210" t="s">
        <v>1172</v>
      </c>
      <c r="C1009" s="210" t="s">
        <v>613</v>
      </c>
      <c r="D1009" s="211" t="s">
        <v>595</v>
      </c>
      <c r="E1009" s="212" t="s">
        <v>3438</v>
      </c>
    </row>
    <row r="1010" spans="1:5" x14ac:dyDescent="0.2">
      <c r="A1010" s="210" t="s">
        <v>3420</v>
      </c>
      <c r="B1010" s="210" t="s">
        <v>1172</v>
      </c>
      <c r="C1010" s="210" t="s">
        <v>613</v>
      </c>
      <c r="D1010" s="211" t="s">
        <v>595</v>
      </c>
      <c r="E1010" s="212" t="s">
        <v>3439</v>
      </c>
    </row>
    <row r="1011" spans="1:5" x14ac:dyDescent="0.2">
      <c r="A1011" s="210" t="s">
        <v>3420</v>
      </c>
      <c r="B1011" s="210" t="s">
        <v>1172</v>
      </c>
      <c r="C1011" s="210" t="s">
        <v>613</v>
      </c>
      <c r="D1011" s="211" t="s">
        <v>595</v>
      </c>
      <c r="E1011" s="212" t="s">
        <v>3451</v>
      </c>
    </row>
    <row r="1012" spans="1:5" x14ac:dyDescent="0.2">
      <c r="A1012" s="210" t="s">
        <v>3420</v>
      </c>
      <c r="B1012" s="210" t="s">
        <v>1215</v>
      </c>
      <c r="C1012" s="210" t="s">
        <v>616</v>
      </c>
      <c r="D1012" s="211" t="s">
        <v>595</v>
      </c>
      <c r="E1012" s="212" t="s">
        <v>3443</v>
      </c>
    </row>
    <row r="1013" spans="1:5" x14ac:dyDescent="0.2">
      <c r="A1013" s="210" t="s">
        <v>3420</v>
      </c>
      <c r="B1013" s="210" t="s">
        <v>1215</v>
      </c>
      <c r="C1013" s="210" t="s">
        <v>616</v>
      </c>
      <c r="D1013" s="211" t="s">
        <v>595</v>
      </c>
      <c r="E1013" s="212" t="s">
        <v>3440</v>
      </c>
    </row>
    <row r="1014" spans="1:5" x14ac:dyDescent="0.2">
      <c r="A1014" s="210" t="s">
        <v>3420</v>
      </c>
      <c r="B1014" s="210" t="s">
        <v>1215</v>
      </c>
      <c r="C1014" s="210" t="s">
        <v>616</v>
      </c>
      <c r="D1014" s="211" t="s">
        <v>595</v>
      </c>
      <c r="E1014" s="212" t="s">
        <v>3438</v>
      </c>
    </row>
    <row r="1015" spans="1:5" x14ac:dyDescent="0.2">
      <c r="A1015" s="210" t="s">
        <v>3420</v>
      </c>
      <c r="B1015" s="210" t="s">
        <v>1219</v>
      </c>
      <c r="C1015" s="210" t="s">
        <v>617</v>
      </c>
      <c r="D1015" s="211" t="s">
        <v>595</v>
      </c>
      <c r="E1015" s="212" t="s">
        <v>3443</v>
      </c>
    </row>
    <row r="1016" spans="1:5" x14ac:dyDescent="0.2">
      <c r="A1016" s="210" t="s">
        <v>3420</v>
      </c>
      <c r="B1016" s="210" t="s">
        <v>1219</v>
      </c>
      <c r="C1016" s="210" t="s">
        <v>617</v>
      </c>
      <c r="D1016" s="211" t="s">
        <v>595</v>
      </c>
      <c r="E1016" s="212" t="s">
        <v>3440</v>
      </c>
    </row>
    <row r="1017" spans="1:5" x14ac:dyDescent="0.2">
      <c r="A1017" s="210" t="s">
        <v>3420</v>
      </c>
      <c r="B1017" s="210" t="s">
        <v>1219</v>
      </c>
      <c r="C1017" s="210" t="s">
        <v>617</v>
      </c>
      <c r="D1017" s="211" t="s">
        <v>595</v>
      </c>
      <c r="E1017" s="212" t="s">
        <v>3438</v>
      </c>
    </row>
    <row r="1018" spans="1:5" x14ac:dyDescent="0.2">
      <c r="A1018" s="210" t="s">
        <v>3420</v>
      </c>
      <c r="B1018" s="210" t="s">
        <v>1210</v>
      </c>
      <c r="C1018" s="210" t="s">
        <v>618</v>
      </c>
      <c r="D1018" s="211" t="s">
        <v>595</v>
      </c>
      <c r="E1018" s="212" t="s">
        <v>3443</v>
      </c>
    </row>
    <row r="1019" spans="1:5" x14ac:dyDescent="0.2">
      <c r="A1019" s="210" t="s">
        <v>3420</v>
      </c>
      <c r="B1019" s="210" t="s">
        <v>1210</v>
      </c>
      <c r="C1019" s="210" t="s">
        <v>618</v>
      </c>
      <c r="D1019" s="211" t="s">
        <v>595</v>
      </c>
      <c r="E1019" s="212" t="s">
        <v>3440</v>
      </c>
    </row>
    <row r="1020" spans="1:5" x14ac:dyDescent="0.2">
      <c r="A1020" s="210" t="s">
        <v>3420</v>
      </c>
      <c r="B1020" s="210" t="s">
        <v>1210</v>
      </c>
      <c r="C1020" s="210" t="s">
        <v>618</v>
      </c>
      <c r="D1020" s="211" t="s">
        <v>595</v>
      </c>
      <c r="E1020" s="212" t="s">
        <v>3438</v>
      </c>
    </row>
    <row r="1021" spans="1:5" x14ac:dyDescent="0.2">
      <c r="A1021" s="210" t="s">
        <v>3420</v>
      </c>
      <c r="B1021" s="210" t="s">
        <v>1217</v>
      </c>
      <c r="C1021" s="210" t="s">
        <v>619</v>
      </c>
      <c r="D1021" s="211" t="s">
        <v>595</v>
      </c>
      <c r="E1021" s="212" t="s">
        <v>3443</v>
      </c>
    </row>
    <row r="1022" spans="1:5" x14ac:dyDescent="0.2">
      <c r="A1022" s="210" t="s">
        <v>3420</v>
      </c>
      <c r="B1022" s="210" t="s">
        <v>1217</v>
      </c>
      <c r="C1022" s="210" t="s">
        <v>619</v>
      </c>
      <c r="D1022" s="211" t="s">
        <v>595</v>
      </c>
      <c r="E1022" s="212" t="s">
        <v>3440</v>
      </c>
    </row>
    <row r="1023" spans="1:5" x14ac:dyDescent="0.2">
      <c r="A1023" s="210" t="s">
        <v>3420</v>
      </c>
      <c r="B1023" s="210" t="s">
        <v>1217</v>
      </c>
      <c r="C1023" s="210" t="s">
        <v>619</v>
      </c>
      <c r="D1023" s="211" t="s">
        <v>595</v>
      </c>
      <c r="E1023" s="212" t="s">
        <v>3438</v>
      </c>
    </row>
    <row r="1024" spans="1:5" x14ac:dyDescent="0.2">
      <c r="A1024" s="210" t="s">
        <v>3420</v>
      </c>
      <c r="B1024" s="210" t="s">
        <v>1213</v>
      </c>
      <c r="C1024" s="210" t="s">
        <v>615</v>
      </c>
      <c r="D1024" s="211" t="s">
        <v>595</v>
      </c>
      <c r="E1024" s="212" t="s">
        <v>3443</v>
      </c>
    </row>
    <row r="1025" spans="1:5" x14ac:dyDescent="0.2">
      <c r="A1025" s="210" t="s">
        <v>3420</v>
      </c>
      <c r="B1025" s="210" t="s">
        <v>1213</v>
      </c>
      <c r="C1025" s="210" t="s">
        <v>615</v>
      </c>
      <c r="D1025" s="211" t="s">
        <v>595</v>
      </c>
      <c r="E1025" s="212" t="s">
        <v>3440</v>
      </c>
    </row>
    <row r="1026" spans="1:5" x14ac:dyDescent="0.2">
      <c r="A1026" s="210" t="s">
        <v>3420</v>
      </c>
      <c r="B1026" s="210" t="s">
        <v>1213</v>
      </c>
      <c r="C1026" s="210" t="s">
        <v>615</v>
      </c>
      <c r="D1026" s="211" t="s">
        <v>595</v>
      </c>
      <c r="E1026" s="212" t="s">
        <v>3438</v>
      </c>
    </row>
    <row r="1027" spans="1:5" x14ac:dyDescent="0.2">
      <c r="A1027" s="210" t="s">
        <v>3420</v>
      </c>
      <c r="B1027" s="210" t="s">
        <v>1860</v>
      </c>
      <c r="C1027" s="210" t="s">
        <v>196</v>
      </c>
      <c r="D1027" s="211" t="s">
        <v>595</v>
      </c>
      <c r="E1027" s="212" t="s">
        <v>3443</v>
      </c>
    </row>
    <row r="1028" spans="1:5" x14ac:dyDescent="0.2">
      <c r="A1028" s="210" t="s">
        <v>3420</v>
      </c>
      <c r="B1028" s="210" t="s">
        <v>1860</v>
      </c>
      <c r="C1028" s="210" t="s">
        <v>196</v>
      </c>
      <c r="D1028" s="211" t="s">
        <v>595</v>
      </c>
      <c r="E1028" s="212" t="s">
        <v>3440</v>
      </c>
    </row>
    <row r="1029" spans="1:5" x14ac:dyDescent="0.2">
      <c r="A1029" s="210" t="s">
        <v>3420</v>
      </c>
      <c r="B1029" s="210" t="s">
        <v>1860</v>
      </c>
      <c r="C1029" s="210" t="s">
        <v>196</v>
      </c>
      <c r="D1029" s="211" t="s">
        <v>595</v>
      </c>
      <c r="E1029" s="212" t="s">
        <v>3439</v>
      </c>
    </row>
    <row r="1030" spans="1:5" x14ac:dyDescent="0.2">
      <c r="A1030" s="210" t="s">
        <v>3420</v>
      </c>
      <c r="B1030" s="210" t="s">
        <v>2018</v>
      </c>
      <c r="C1030" s="210" t="s">
        <v>1842</v>
      </c>
      <c r="D1030" s="211" t="s">
        <v>595</v>
      </c>
      <c r="E1030" s="212" t="s">
        <v>3440</v>
      </c>
    </row>
    <row r="1031" spans="1:5" x14ac:dyDescent="0.2">
      <c r="A1031" s="210" t="s">
        <v>3420</v>
      </c>
      <c r="B1031" s="210" t="s">
        <v>2018</v>
      </c>
      <c r="C1031" s="210" t="s">
        <v>1842</v>
      </c>
      <c r="D1031" s="211" t="s">
        <v>595</v>
      </c>
      <c r="E1031" s="212" t="s">
        <v>3438</v>
      </c>
    </row>
    <row r="1032" spans="1:5" x14ac:dyDescent="0.2">
      <c r="A1032" s="210" t="s">
        <v>3420</v>
      </c>
      <c r="B1032" s="210" t="s">
        <v>2018</v>
      </c>
      <c r="C1032" s="210" t="s">
        <v>1842</v>
      </c>
      <c r="D1032" s="211" t="s">
        <v>595</v>
      </c>
      <c r="E1032" s="212" t="s">
        <v>3449</v>
      </c>
    </row>
    <row r="1033" spans="1:5" x14ac:dyDescent="0.2">
      <c r="A1033" s="210" t="s">
        <v>3420</v>
      </c>
      <c r="B1033" s="210" t="s">
        <v>2018</v>
      </c>
      <c r="C1033" s="210" t="s">
        <v>1842</v>
      </c>
      <c r="D1033" s="211" t="s">
        <v>595</v>
      </c>
      <c r="E1033" s="212" t="s">
        <v>3439</v>
      </c>
    </row>
    <row r="1034" spans="1:5" x14ac:dyDescent="0.2">
      <c r="A1034" s="210" t="s">
        <v>3420</v>
      </c>
      <c r="B1034" s="210" t="s">
        <v>3118</v>
      </c>
      <c r="C1034" s="210" t="s">
        <v>3119</v>
      </c>
      <c r="D1034" s="211" t="s">
        <v>595</v>
      </c>
      <c r="E1034" s="212" t="s">
        <v>3440</v>
      </c>
    </row>
    <row r="1035" spans="1:5" x14ac:dyDescent="0.2">
      <c r="A1035" s="210" t="s">
        <v>3420</v>
      </c>
      <c r="B1035" s="210" t="s">
        <v>2019</v>
      </c>
      <c r="C1035" s="210" t="s">
        <v>1837</v>
      </c>
      <c r="D1035" s="211" t="s">
        <v>595</v>
      </c>
      <c r="E1035" s="212" t="s">
        <v>3440</v>
      </c>
    </row>
    <row r="1036" spans="1:5" x14ac:dyDescent="0.2">
      <c r="A1036" s="210" t="s">
        <v>3420</v>
      </c>
      <c r="B1036" s="210" t="s">
        <v>2019</v>
      </c>
      <c r="C1036" s="210" t="s">
        <v>1837</v>
      </c>
      <c r="D1036" s="211" t="s">
        <v>595</v>
      </c>
      <c r="E1036" s="212" t="s">
        <v>3438</v>
      </c>
    </row>
    <row r="1037" spans="1:5" x14ac:dyDescent="0.2">
      <c r="A1037" s="210" t="s">
        <v>3420</v>
      </c>
      <c r="B1037" s="210" t="s">
        <v>2019</v>
      </c>
      <c r="C1037" s="210" t="s">
        <v>1837</v>
      </c>
      <c r="D1037" s="211" t="s">
        <v>595</v>
      </c>
      <c r="E1037" s="212" t="s">
        <v>3444</v>
      </c>
    </row>
    <row r="1038" spans="1:5" x14ac:dyDescent="0.2">
      <c r="A1038" s="210" t="s">
        <v>3420</v>
      </c>
      <c r="B1038" s="210" t="s">
        <v>2019</v>
      </c>
      <c r="C1038" s="210" t="s">
        <v>1837</v>
      </c>
      <c r="D1038" s="211" t="s">
        <v>595</v>
      </c>
      <c r="E1038" s="212" t="s">
        <v>3445</v>
      </c>
    </row>
    <row r="1039" spans="1:5" x14ac:dyDescent="0.2">
      <c r="A1039" s="210" t="s">
        <v>3420</v>
      </c>
      <c r="B1039" s="210" t="s">
        <v>2019</v>
      </c>
      <c r="C1039" s="210" t="s">
        <v>1837</v>
      </c>
      <c r="D1039" s="211" t="s">
        <v>595</v>
      </c>
      <c r="E1039" s="212" t="s">
        <v>3439</v>
      </c>
    </row>
    <row r="1040" spans="1:5" x14ac:dyDescent="0.2">
      <c r="A1040" s="210" t="s">
        <v>3420</v>
      </c>
      <c r="B1040" s="210" t="s">
        <v>2678</v>
      </c>
      <c r="C1040" s="210" t="s">
        <v>1561</v>
      </c>
      <c r="D1040" s="211" t="s">
        <v>595</v>
      </c>
      <c r="E1040" s="212" t="s">
        <v>3440</v>
      </c>
    </row>
    <row r="1041" spans="1:5" x14ac:dyDescent="0.2">
      <c r="A1041" s="210" t="s">
        <v>3420</v>
      </c>
      <c r="B1041" s="210" t="s">
        <v>2678</v>
      </c>
      <c r="C1041" s="210" t="s">
        <v>1561</v>
      </c>
      <c r="D1041" s="211" t="s">
        <v>595</v>
      </c>
      <c r="E1041" s="212" t="s">
        <v>3438</v>
      </c>
    </row>
    <row r="1042" spans="1:5" x14ac:dyDescent="0.2">
      <c r="A1042" s="210" t="s">
        <v>3420</v>
      </c>
      <c r="B1042" s="210" t="s">
        <v>2678</v>
      </c>
      <c r="C1042" s="210" t="s">
        <v>1561</v>
      </c>
      <c r="D1042" s="211" t="s">
        <v>595</v>
      </c>
      <c r="E1042" s="212" t="s">
        <v>3444</v>
      </c>
    </row>
    <row r="1043" spans="1:5" x14ac:dyDescent="0.2">
      <c r="A1043" s="210" t="s">
        <v>3420</v>
      </c>
      <c r="B1043" s="210" t="s">
        <v>2678</v>
      </c>
      <c r="C1043" s="210" t="s">
        <v>1561</v>
      </c>
      <c r="D1043" s="211" t="s">
        <v>595</v>
      </c>
      <c r="E1043" s="212" t="s">
        <v>3439</v>
      </c>
    </row>
    <row r="1044" spans="1:5" x14ac:dyDescent="0.2">
      <c r="A1044" s="210" t="s">
        <v>3420</v>
      </c>
      <c r="B1044" s="210" t="s">
        <v>1954</v>
      </c>
      <c r="C1044" s="210" t="s">
        <v>1935</v>
      </c>
      <c r="D1044" s="211" t="s">
        <v>595</v>
      </c>
      <c r="E1044" s="212" t="s">
        <v>3440</v>
      </c>
    </row>
    <row r="1045" spans="1:5" x14ac:dyDescent="0.2">
      <c r="A1045" s="210" t="s">
        <v>3420</v>
      </c>
      <c r="B1045" s="210" t="s">
        <v>1954</v>
      </c>
      <c r="C1045" s="210" t="s">
        <v>1935</v>
      </c>
      <c r="D1045" s="211" t="s">
        <v>595</v>
      </c>
      <c r="E1045" s="212" t="s">
        <v>3438</v>
      </c>
    </row>
    <row r="1046" spans="1:5" x14ac:dyDescent="0.2">
      <c r="A1046" s="210" t="s">
        <v>3420</v>
      </c>
      <c r="B1046" s="210" t="s">
        <v>1954</v>
      </c>
      <c r="C1046" s="210" t="s">
        <v>1935</v>
      </c>
      <c r="D1046" s="211" t="s">
        <v>595</v>
      </c>
      <c r="E1046" s="212" t="s">
        <v>3445</v>
      </c>
    </row>
    <row r="1047" spans="1:5" x14ac:dyDescent="0.2">
      <c r="A1047" s="210" t="s">
        <v>3420</v>
      </c>
      <c r="B1047" s="210" t="s">
        <v>1954</v>
      </c>
      <c r="C1047" s="210" t="s">
        <v>1935</v>
      </c>
      <c r="D1047" s="211" t="s">
        <v>595</v>
      </c>
      <c r="E1047" s="212" t="s">
        <v>3439</v>
      </c>
    </row>
    <row r="1048" spans="1:5" x14ac:dyDescent="0.2">
      <c r="A1048" s="210" t="s">
        <v>3420</v>
      </c>
      <c r="B1048" s="210" t="s">
        <v>2679</v>
      </c>
      <c r="C1048" s="210" t="s">
        <v>1571</v>
      </c>
      <c r="D1048" s="211" t="s">
        <v>595</v>
      </c>
      <c r="E1048" s="212" t="s">
        <v>3440</v>
      </c>
    </row>
    <row r="1049" spans="1:5" x14ac:dyDescent="0.2">
      <c r="A1049" s="210" t="s">
        <v>3420</v>
      </c>
      <c r="B1049" s="210" t="s">
        <v>2679</v>
      </c>
      <c r="C1049" s="210" t="s">
        <v>1571</v>
      </c>
      <c r="D1049" s="211" t="s">
        <v>595</v>
      </c>
      <c r="E1049" s="212" t="s">
        <v>3438</v>
      </c>
    </row>
    <row r="1050" spans="1:5" x14ac:dyDescent="0.2">
      <c r="A1050" s="210" t="s">
        <v>3420</v>
      </c>
      <c r="B1050" s="210" t="s">
        <v>2679</v>
      </c>
      <c r="C1050" s="210" t="s">
        <v>1571</v>
      </c>
      <c r="D1050" s="211" t="s">
        <v>595</v>
      </c>
      <c r="E1050" s="212" t="s">
        <v>3445</v>
      </c>
    </row>
    <row r="1051" spans="1:5" x14ac:dyDescent="0.2">
      <c r="A1051" s="210" t="s">
        <v>3420</v>
      </c>
      <c r="B1051" s="210" t="s">
        <v>2679</v>
      </c>
      <c r="C1051" s="210" t="s">
        <v>1571</v>
      </c>
      <c r="D1051" s="211" t="s">
        <v>595</v>
      </c>
      <c r="E1051" s="212" t="s">
        <v>3439</v>
      </c>
    </row>
    <row r="1052" spans="1:5" x14ac:dyDescent="0.2">
      <c r="A1052" s="210" t="s">
        <v>3420</v>
      </c>
      <c r="B1052" s="210" t="s">
        <v>1940</v>
      </c>
      <c r="C1052" s="210" t="s">
        <v>1937</v>
      </c>
      <c r="D1052" s="211" t="s">
        <v>595</v>
      </c>
      <c r="E1052" s="212" t="s">
        <v>3440</v>
      </c>
    </row>
    <row r="1053" spans="1:5" x14ac:dyDescent="0.2">
      <c r="A1053" s="210" t="s">
        <v>3420</v>
      </c>
      <c r="B1053" s="210" t="s">
        <v>1940</v>
      </c>
      <c r="C1053" s="210" t="s">
        <v>1937</v>
      </c>
      <c r="D1053" s="211" t="s">
        <v>595</v>
      </c>
      <c r="E1053" s="212" t="s">
        <v>3438</v>
      </c>
    </row>
    <row r="1054" spans="1:5" x14ac:dyDescent="0.2">
      <c r="A1054" s="210" t="s">
        <v>3420</v>
      </c>
      <c r="B1054" s="210" t="s">
        <v>1940</v>
      </c>
      <c r="C1054" s="210" t="s">
        <v>1937</v>
      </c>
      <c r="D1054" s="211" t="s">
        <v>595</v>
      </c>
      <c r="E1054" s="212" t="s">
        <v>3445</v>
      </c>
    </row>
    <row r="1055" spans="1:5" x14ac:dyDescent="0.2">
      <c r="A1055" s="210" t="s">
        <v>3420</v>
      </c>
      <c r="B1055" s="210" t="s">
        <v>1940</v>
      </c>
      <c r="C1055" s="210" t="s">
        <v>1937</v>
      </c>
      <c r="D1055" s="211" t="s">
        <v>595</v>
      </c>
      <c r="E1055" s="212" t="s">
        <v>3439</v>
      </c>
    </row>
    <row r="1056" spans="1:5" x14ac:dyDescent="0.2">
      <c r="A1056" s="210" t="s">
        <v>3420</v>
      </c>
      <c r="B1056" s="210" t="s">
        <v>1938</v>
      </c>
      <c r="C1056" s="210" t="s">
        <v>1934</v>
      </c>
      <c r="D1056" s="211" t="s">
        <v>595</v>
      </c>
      <c r="E1056" s="212" t="s">
        <v>3440</v>
      </c>
    </row>
    <row r="1057" spans="1:5" x14ac:dyDescent="0.2">
      <c r="A1057" s="210" t="s">
        <v>3420</v>
      </c>
      <c r="B1057" s="210" t="s">
        <v>1938</v>
      </c>
      <c r="C1057" s="210" t="s">
        <v>1934</v>
      </c>
      <c r="D1057" s="211" t="s">
        <v>595</v>
      </c>
      <c r="E1057" s="212" t="s">
        <v>3438</v>
      </c>
    </row>
    <row r="1058" spans="1:5" x14ac:dyDescent="0.2">
      <c r="A1058" s="210" t="s">
        <v>3420</v>
      </c>
      <c r="B1058" s="210" t="s">
        <v>1938</v>
      </c>
      <c r="C1058" s="210" t="s">
        <v>1934</v>
      </c>
      <c r="D1058" s="211" t="s">
        <v>595</v>
      </c>
      <c r="E1058" s="212" t="s">
        <v>3445</v>
      </c>
    </row>
    <row r="1059" spans="1:5" x14ac:dyDescent="0.2">
      <c r="A1059" s="210" t="s">
        <v>3420</v>
      </c>
      <c r="B1059" s="210" t="s">
        <v>1938</v>
      </c>
      <c r="C1059" s="210" t="s">
        <v>1934</v>
      </c>
      <c r="D1059" s="211" t="s">
        <v>595</v>
      </c>
      <c r="E1059" s="212" t="s">
        <v>3439</v>
      </c>
    </row>
    <row r="1060" spans="1:5" x14ac:dyDescent="0.2">
      <c r="A1060" s="210" t="s">
        <v>3420</v>
      </c>
      <c r="B1060" s="210" t="s">
        <v>1939</v>
      </c>
      <c r="C1060" s="210" t="s">
        <v>1936</v>
      </c>
      <c r="D1060" s="211" t="s">
        <v>595</v>
      </c>
      <c r="E1060" s="212" t="s">
        <v>3440</v>
      </c>
    </row>
    <row r="1061" spans="1:5" x14ac:dyDescent="0.2">
      <c r="A1061" s="210" t="s">
        <v>3420</v>
      </c>
      <c r="B1061" s="210" t="s">
        <v>1939</v>
      </c>
      <c r="C1061" s="210" t="s">
        <v>1936</v>
      </c>
      <c r="D1061" s="211" t="s">
        <v>595</v>
      </c>
      <c r="E1061" s="212" t="s">
        <v>3438</v>
      </c>
    </row>
    <row r="1062" spans="1:5" x14ac:dyDescent="0.2">
      <c r="A1062" s="210" t="s">
        <v>3420</v>
      </c>
      <c r="B1062" s="210" t="s">
        <v>1939</v>
      </c>
      <c r="C1062" s="210" t="s">
        <v>1936</v>
      </c>
      <c r="D1062" s="211" t="s">
        <v>595</v>
      </c>
      <c r="E1062" s="212" t="s">
        <v>3445</v>
      </c>
    </row>
    <row r="1063" spans="1:5" x14ac:dyDescent="0.2">
      <c r="A1063" s="210" t="s">
        <v>3420</v>
      </c>
      <c r="B1063" s="210" t="s">
        <v>1939</v>
      </c>
      <c r="C1063" s="210" t="s">
        <v>1936</v>
      </c>
      <c r="D1063" s="211" t="s">
        <v>595</v>
      </c>
      <c r="E1063" s="212" t="s">
        <v>3439</v>
      </c>
    </row>
    <row r="1064" spans="1:5" x14ac:dyDescent="0.2">
      <c r="A1064" s="210" t="s">
        <v>3420</v>
      </c>
      <c r="B1064" s="210" t="s">
        <v>2338</v>
      </c>
      <c r="C1064" s="210" t="s">
        <v>2129</v>
      </c>
      <c r="D1064" s="211" t="s">
        <v>595</v>
      </c>
      <c r="E1064" s="212" t="s">
        <v>3440</v>
      </c>
    </row>
    <row r="1065" spans="1:5" x14ac:dyDescent="0.2">
      <c r="A1065" s="210" t="s">
        <v>3420</v>
      </c>
      <c r="B1065" s="210" t="s">
        <v>2338</v>
      </c>
      <c r="C1065" s="210" t="s">
        <v>2129</v>
      </c>
      <c r="D1065" s="211" t="s">
        <v>595</v>
      </c>
      <c r="E1065" s="212" t="s">
        <v>3445</v>
      </c>
    </row>
    <row r="1066" spans="1:5" x14ac:dyDescent="0.2">
      <c r="A1066" s="210" t="s">
        <v>3420</v>
      </c>
      <c r="B1066" s="210" t="s">
        <v>2338</v>
      </c>
      <c r="C1066" s="210" t="s">
        <v>2129</v>
      </c>
      <c r="D1066" s="211" t="s">
        <v>595</v>
      </c>
      <c r="E1066" s="212" t="s">
        <v>3439</v>
      </c>
    </row>
    <row r="1067" spans="1:5" x14ac:dyDescent="0.2">
      <c r="A1067" s="210" t="s">
        <v>3420</v>
      </c>
      <c r="B1067" s="210" t="s">
        <v>2020</v>
      </c>
      <c r="C1067" s="210" t="s">
        <v>1833</v>
      </c>
      <c r="D1067" s="211" t="s">
        <v>595</v>
      </c>
      <c r="E1067" s="212" t="s">
        <v>3440</v>
      </c>
    </row>
    <row r="1068" spans="1:5" x14ac:dyDescent="0.2">
      <c r="A1068" s="210" t="s">
        <v>3420</v>
      </c>
      <c r="B1068" s="210" t="s">
        <v>2020</v>
      </c>
      <c r="C1068" s="210" t="s">
        <v>1833</v>
      </c>
      <c r="D1068" s="211" t="s">
        <v>595</v>
      </c>
      <c r="E1068" s="212" t="s">
        <v>3438</v>
      </c>
    </row>
    <row r="1069" spans="1:5" x14ac:dyDescent="0.2">
      <c r="A1069" s="210" t="s">
        <v>3420</v>
      </c>
      <c r="B1069" s="210" t="s">
        <v>2020</v>
      </c>
      <c r="C1069" s="210" t="s">
        <v>1833</v>
      </c>
      <c r="D1069" s="211" t="s">
        <v>595</v>
      </c>
      <c r="E1069" s="212" t="s">
        <v>3445</v>
      </c>
    </row>
    <row r="1070" spans="1:5" x14ac:dyDescent="0.2">
      <c r="A1070" s="210" t="s">
        <v>3420</v>
      </c>
      <c r="B1070" s="210" t="s">
        <v>2020</v>
      </c>
      <c r="C1070" s="210" t="s">
        <v>1833</v>
      </c>
      <c r="D1070" s="211" t="s">
        <v>595</v>
      </c>
      <c r="E1070" s="212" t="s">
        <v>3439</v>
      </c>
    </row>
    <row r="1071" spans="1:5" x14ac:dyDescent="0.2">
      <c r="A1071" s="210" t="s">
        <v>3420</v>
      </c>
      <c r="B1071" s="210" t="s">
        <v>2386</v>
      </c>
      <c r="C1071" s="210" t="s">
        <v>2130</v>
      </c>
      <c r="D1071" s="211" t="s">
        <v>595</v>
      </c>
      <c r="E1071" s="212" t="s">
        <v>3440</v>
      </c>
    </row>
    <row r="1072" spans="1:5" x14ac:dyDescent="0.2">
      <c r="A1072" s="210" t="s">
        <v>3420</v>
      </c>
      <c r="B1072" s="210" t="s">
        <v>2386</v>
      </c>
      <c r="C1072" s="210" t="s">
        <v>1588</v>
      </c>
      <c r="D1072" s="211" t="s">
        <v>595</v>
      </c>
      <c r="E1072" s="212" t="s">
        <v>3440</v>
      </c>
    </row>
    <row r="1073" spans="1:5" x14ac:dyDescent="0.2">
      <c r="A1073" s="210" t="s">
        <v>3420</v>
      </c>
      <c r="B1073" s="210" t="s">
        <v>2386</v>
      </c>
      <c r="C1073" s="210" t="s">
        <v>1588</v>
      </c>
      <c r="D1073" s="211" t="s">
        <v>595</v>
      </c>
      <c r="E1073" s="212" t="s">
        <v>3438</v>
      </c>
    </row>
    <row r="1074" spans="1:5" x14ac:dyDescent="0.2">
      <c r="A1074" s="210" t="s">
        <v>3420</v>
      </c>
      <c r="B1074" s="210" t="s">
        <v>2386</v>
      </c>
      <c r="C1074" s="210" t="s">
        <v>2130</v>
      </c>
      <c r="D1074" s="211" t="s">
        <v>595</v>
      </c>
      <c r="E1074" s="212" t="s">
        <v>3445</v>
      </c>
    </row>
    <row r="1075" spans="1:5" x14ac:dyDescent="0.2">
      <c r="A1075" s="210" t="s">
        <v>3420</v>
      </c>
      <c r="B1075" s="210" t="s">
        <v>2386</v>
      </c>
      <c r="C1075" s="210" t="s">
        <v>1588</v>
      </c>
      <c r="D1075" s="211" t="s">
        <v>595</v>
      </c>
      <c r="E1075" s="212" t="s">
        <v>3445</v>
      </c>
    </row>
    <row r="1076" spans="1:5" x14ac:dyDescent="0.2">
      <c r="A1076" s="210" t="s">
        <v>3420</v>
      </c>
      <c r="B1076" s="210" t="s">
        <v>2386</v>
      </c>
      <c r="C1076" s="210" t="s">
        <v>2130</v>
      </c>
      <c r="D1076" s="211" t="s">
        <v>595</v>
      </c>
      <c r="E1076" s="212" t="s">
        <v>3439</v>
      </c>
    </row>
    <row r="1077" spans="1:5" x14ac:dyDescent="0.2">
      <c r="A1077" s="210" t="s">
        <v>3420</v>
      </c>
      <c r="B1077" s="210" t="s">
        <v>2386</v>
      </c>
      <c r="C1077" s="210" t="s">
        <v>1588</v>
      </c>
      <c r="D1077" s="211" t="s">
        <v>595</v>
      </c>
      <c r="E1077" s="212" t="s">
        <v>3439</v>
      </c>
    </row>
    <row r="1078" spans="1:5" x14ac:dyDescent="0.2">
      <c r="A1078" s="210" t="s">
        <v>3420</v>
      </c>
      <c r="B1078" s="210" t="s">
        <v>2243</v>
      </c>
      <c r="C1078" s="210" t="s">
        <v>2250</v>
      </c>
      <c r="D1078" s="211" t="s">
        <v>595</v>
      </c>
      <c r="E1078" s="212" t="s">
        <v>3440</v>
      </c>
    </row>
    <row r="1079" spans="1:5" x14ac:dyDescent="0.2">
      <c r="A1079" s="210" t="s">
        <v>3420</v>
      </c>
      <c r="B1079" s="210" t="s">
        <v>2243</v>
      </c>
      <c r="C1079" s="210" t="s">
        <v>2250</v>
      </c>
      <c r="D1079" s="211" t="s">
        <v>595</v>
      </c>
      <c r="E1079" s="212" t="s">
        <v>3438</v>
      </c>
    </row>
    <row r="1080" spans="1:5" x14ac:dyDescent="0.2">
      <c r="A1080" s="210" t="s">
        <v>3420</v>
      </c>
      <c r="B1080" s="210" t="s">
        <v>2243</v>
      </c>
      <c r="C1080" s="210" t="s">
        <v>2250</v>
      </c>
      <c r="D1080" s="211" t="s">
        <v>595</v>
      </c>
      <c r="E1080" s="212" t="s">
        <v>3445</v>
      </c>
    </row>
    <row r="1081" spans="1:5" x14ac:dyDescent="0.2">
      <c r="A1081" s="210" t="s">
        <v>3420</v>
      </c>
      <c r="B1081" s="210" t="s">
        <v>2243</v>
      </c>
      <c r="C1081" s="210" t="s">
        <v>2250</v>
      </c>
      <c r="D1081" s="211" t="s">
        <v>595</v>
      </c>
      <c r="E1081" s="212" t="s">
        <v>3439</v>
      </c>
    </row>
    <row r="1082" spans="1:5" x14ac:dyDescent="0.2">
      <c r="A1082" s="210" t="s">
        <v>3420</v>
      </c>
      <c r="B1082" s="210" t="s">
        <v>2021</v>
      </c>
      <c r="C1082" s="210" t="s">
        <v>1841</v>
      </c>
      <c r="D1082" s="211" t="s">
        <v>595</v>
      </c>
      <c r="E1082" s="212" t="s">
        <v>3440</v>
      </c>
    </row>
    <row r="1083" spans="1:5" x14ac:dyDescent="0.2">
      <c r="A1083" s="210" t="s">
        <v>3420</v>
      </c>
      <c r="B1083" s="210" t="s">
        <v>2021</v>
      </c>
      <c r="C1083" s="210" t="s">
        <v>1841</v>
      </c>
      <c r="D1083" s="211" t="s">
        <v>595</v>
      </c>
      <c r="E1083" s="212" t="s">
        <v>3438</v>
      </c>
    </row>
    <row r="1084" spans="1:5" x14ac:dyDescent="0.2">
      <c r="A1084" s="210" t="s">
        <v>3420</v>
      </c>
      <c r="B1084" s="210" t="s">
        <v>2021</v>
      </c>
      <c r="C1084" s="210" t="s">
        <v>1841</v>
      </c>
      <c r="D1084" s="211" t="s">
        <v>595</v>
      </c>
      <c r="E1084" s="212" t="s">
        <v>3445</v>
      </c>
    </row>
    <row r="1085" spans="1:5" x14ac:dyDescent="0.2">
      <c r="A1085" s="210" t="s">
        <v>3420</v>
      </c>
      <c r="B1085" s="210" t="s">
        <v>2021</v>
      </c>
      <c r="C1085" s="210" t="s">
        <v>1841</v>
      </c>
      <c r="D1085" s="211" t="s">
        <v>595</v>
      </c>
      <c r="E1085" s="212" t="s">
        <v>3439</v>
      </c>
    </row>
    <row r="1086" spans="1:5" x14ac:dyDescent="0.2">
      <c r="A1086" s="210" t="s">
        <v>3420</v>
      </c>
      <c r="B1086" s="210" t="s">
        <v>2022</v>
      </c>
      <c r="C1086" s="210" t="s">
        <v>1846</v>
      </c>
      <c r="D1086" s="211" t="s">
        <v>595</v>
      </c>
      <c r="E1086" s="212" t="s">
        <v>3440</v>
      </c>
    </row>
    <row r="1087" spans="1:5" x14ac:dyDescent="0.2">
      <c r="A1087" s="210" t="s">
        <v>3420</v>
      </c>
      <c r="B1087" s="210" t="s">
        <v>2022</v>
      </c>
      <c r="C1087" s="210" t="s">
        <v>1846</v>
      </c>
      <c r="D1087" s="211" t="s">
        <v>595</v>
      </c>
      <c r="E1087" s="212" t="s">
        <v>3438</v>
      </c>
    </row>
    <row r="1088" spans="1:5" x14ac:dyDescent="0.2">
      <c r="A1088" s="210" t="s">
        <v>3420</v>
      </c>
      <c r="B1088" s="210" t="s">
        <v>2022</v>
      </c>
      <c r="C1088" s="210" t="s">
        <v>1846</v>
      </c>
      <c r="D1088" s="211" t="s">
        <v>595</v>
      </c>
      <c r="E1088" s="212" t="s">
        <v>3449</v>
      </c>
    </row>
    <row r="1089" spans="1:5" x14ac:dyDescent="0.2">
      <c r="A1089" s="210" t="s">
        <v>3420</v>
      </c>
      <c r="B1089" s="210" t="s">
        <v>2022</v>
      </c>
      <c r="C1089" s="210" t="s">
        <v>1846</v>
      </c>
      <c r="D1089" s="211" t="s">
        <v>595</v>
      </c>
      <c r="E1089" s="212" t="s">
        <v>3439</v>
      </c>
    </row>
    <row r="1090" spans="1:5" x14ac:dyDescent="0.2">
      <c r="A1090" s="210" t="s">
        <v>3420</v>
      </c>
      <c r="B1090" s="210" t="s">
        <v>2023</v>
      </c>
      <c r="C1090" s="210" t="s">
        <v>1790</v>
      </c>
      <c r="D1090" s="211" t="s">
        <v>595</v>
      </c>
      <c r="E1090" s="212" t="s">
        <v>3440</v>
      </c>
    </row>
    <row r="1091" spans="1:5" x14ac:dyDescent="0.2">
      <c r="A1091" s="210" t="s">
        <v>3420</v>
      </c>
      <c r="B1091" s="210" t="s">
        <v>2023</v>
      </c>
      <c r="C1091" s="210" t="s">
        <v>1790</v>
      </c>
      <c r="D1091" s="211" t="s">
        <v>595</v>
      </c>
      <c r="E1091" s="212" t="s">
        <v>3438</v>
      </c>
    </row>
    <row r="1092" spans="1:5" x14ac:dyDescent="0.2">
      <c r="A1092" s="210" t="s">
        <v>3420</v>
      </c>
      <c r="B1092" s="210" t="s">
        <v>2023</v>
      </c>
      <c r="C1092" s="210" t="s">
        <v>1790</v>
      </c>
      <c r="D1092" s="211" t="s">
        <v>595</v>
      </c>
      <c r="E1092" s="212" t="s">
        <v>3449</v>
      </c>
    </row>
    <row r="1093" spans="1:5" x14ac:dyDescent="0.2">
      <c r="A1093" s="210" t="s">
        <v>3420</v>
      </c>
      <c r="B1093" s="210" t="s">
        <v>2023</v>
      </c>
      <c r="C1093" s="210" t="s">
        <v>1790</v>
      </c>
      <c r="D1093" s="211" t="s">
        <v>595</v>
      </c>
      <c r="E1093" s="212" t="s">
        <v>3439</v>
      </c>
    </row>
    <row r="1094" spans="1:5" x14ac:dyDescent="0.2">
      <c r="A1094" s="210" t="s">
        <v>3420</v>
      </c>
      <c r="B1094" s="210" t="s">
        <v>2024</v>
      </c>
      <c r="C1094" s="210" t="s">
        <v>1783</v>
      </c>
      <c r="D1094" s="211" t="s">
        <v>595</v>
      </c>
      <c r="E1094" s="212" t="s">
        <v>3440</v>
      </c>
    </row>
    <row r="1095" spans="1:5" x14ac:dyDescent="0.2">
      <c r="A1095" s="210" t="s">
        <v>3420</v>
      </c>
      <c r="B1095" s="210" t="s">
        <v>2024</v>
      </c>
      <c r="C1095" s="210" t="s">
        <v>1783</v>
      </c>
      <c r="D1095" s="211" t="s">
        <v>595</v>
      </c>
      <c r="E1095" s="212" t="s">
        <v>3449</v>
      </c>
    </row>
    <row r="1096" spans="1:5" x14ac:dyDescent="0.2">
      <c r="A1096" s="210" t="s">
        <v>3420</v>
      </c>
      <c r="B1096" s="210" t="s">
        <v>2024</v>
      </c>
      <c r="C1096" s="210" t="s">
        <v>1783</v>
      </c>
      <c r="D1096" s="211" t="s">
        <v>595</v>
      </c>
      <c r="E1096" s="212" t="s">
        <v>3441</v>
      </c>
    </row>
    <row r="1097" spans="1:5" x14ac:dyDescent="0.2">
      <c r="A1097" s="210" t="s">
        <v>3420</v>
      </c>
      <c r="B1097" s="210" t="s">
        <v>2024</v>
      </c>
      <c r="C1097" s="210" t="s">
        <v>1783</v>
      </c>
      <c r="D1097" s="211" t="s">
        <v>595</v>
      </c>
      <c r="E1097" s="212" t="s">
        <v>3439</v>
      </c>
    </row>
    <row r="1098" spans="1:5" x14ac:dyDescent="0.2">
      <c r="A1098" s="210" t="s">
        <v>3420</v>
      </c>
      <c r="B1098" s="210" t="s">
        <v>2025</v>
      </c>
      <c r="C1098" s="210" t="s">
        <v>1761</v>
      </c>
      <c r="D1098" s="211" t="s">
        <v>595</v>
      </c>
      <c r="E1098" s="212" t="s">
        <v>3440</v>
      </c>
    </row>
    <row r="1099" spans="1:5" x14ac:dyDescent="0.2">
      <c r="A1099" s="210" t="s">
        <v>3420</v>
      </c>
      <c r="B1099" s="210" t="s">
        <v>2025</v>
      </c>
      <c r="C1099" s="210" t="s">
        <v>1761</v>
      </c>
      <c r="D1099" s="211" t="s">
        <v>595</v>
      </c>
      <c r="E1099" s="212" t="s">
        <v>3449</v>
      </c>
    </row>
    <row r="1100" spans="1:5" x14ac:dyDescent="0.2">
      <c r="A1100" s="210" t="s">
        <v>3420</v>
      </c>
      <c r="B1100" s="210" t="s">
        <v>2025</v>
      </c>
      <c r="C1100" s="210" t="s">
        <v>1761</v>
      </c>
      <c r="D1100" s="211" t="s">
        <v>595</v>
      </c>
      <c r="E1100" s="212" t="s">
        <v>3441</v>
      </c>
    </row>
    <row r="1101" spans="1:5" x14ac:dyDescent="0.2">
      <c r="A1101" s="210" t="s">
        <v>3420</v>
      </c>
      <c r="B1101" s="210" t="s">
        <v>2025</v>
      </c>
      <c r="C1101" s="210" t="s">
        <v>1761</v>
      </c>
      <c r="D1101" s="211" t="s">
        <v>595</v>
      </c>
      <c r="E1101" s="212" t="s">
        <v>3439</v>
      </c>
    </row>
    <row r="1102" spans="1:5" x14ac:dyDescent="0.2">
      <c r="A1102" s="210" t="s">
        <v>3420</v>
      </c>
      <c r="B1102" s="210" t="s">
        <v>2026</v>
      </c>
      <c r="C1102" s="210" t="s">
        <v>1764</v>
      </c>
      <c r="D1102" s="211" t="s">
        <v>595</v>
      </c>
      <c r="E1102" s="212" t="s">
        <v>3440</v>
      </c>
    </row>
    <row r="1103" spans="1:5" x14ac:dyDescent="0.2">
      <c r="A1103" s="210" t="s">
        <v>3420</v>
      </c>
      <c r="B1103" s="210" t="s">
        <v>2026</v>
      </c>
      <c r="C1103" s="210" t="s">
        <v>1764</v>
      </c>
      <c r="D1103" s="211" t="s">
        <v>595</v>
      </c>
      <c r="E1103" s="212" t="s">
        <v>3438</v>
      </c>
    </row>
    <row r="1104" spans="1:5" x14ac:dyDescent="0.2">
      <c r="A1104" s="210" t="s">
        <v>3420</v>
      </c>
      <c r="B1104" s="210" t="s">
        <v>2026</v>
      </c>
      <c r="C1104" s="210" t="s">
        <v>1764</v>
      </c>
      <c r="D1104" s="211" t="s">
        <v>595</v>
      </c>
      <c r="E1104" s="212" t="s">
        <v>3449</v>
      </c>
    </row>
    <row r="1105" spans="1:5" x14ac:dyDescent="0.2">
      <c r="A1105" s="210" t="s">
        <v>3420</v>
      </c>
      <c r="B1105" s="210" t="s">
        <v>2026</v>
      </c>
      <c r="C1105" s="210" t="s">
        <v>1764</v>
      </c>
      <c r="D1105" s="211" t="s">
        <v>595</v>
      </c>
      <c r="E1105" s="212" t="s">
        <v>3441</v>
      </c>
    </row>
    <row r="1106" spans="1:5" x14ac:dyDescent="0.2">
      <c r="A1106" s="210" t="s">
        <v>3420</v>
      </c>
      <c r="B1106" s="210" t="s">
        <v>2026</v>
      </c>
      <c r="C1106" s="210" t="s">
        <v>1764</v>
      </c>
      <c r="D1106" s="211" t="s">
        <v>595</v>
      </c>
      <c r="E1106" s="212" t="s">
        <v>3439</v>
      </c>
    </row>
    <row r="1107" spans="1:5" x14ac:dyDescent="0.2">
      <c r="A1107" s="210" t="s">
        <v>3420</v>
      </c>
      <c r="B1107" s="210" t="s">
        <v>2027</v>
      </c>
      <c r="C1107" s="210" t="s">
        <v>1757</v>
      </c>
      <c r="D1107" s="211" t="s">
        <v>595</v>
      </c>
      <c r="E1107" s="212" t="s">
        <v>3440</v>
      </c>
    </row>
    <row r="1108" spans="1:5" x14ac:dyDescent="0.2">
      <c r="A1108" s="210" t="s">
        <v>3420</v>
      </c>
      <c r="B1108" s="210" t="s">
        <v>2027</v>
      </c>
      <c r="C1108" s="210" t="s">
        <v>1757</v>
      </c>
      <c r="D1108" s="211" t="s">
        <v>595</v>
      </c>
      <c r="E1108" s="212" t="s">
        <v>3449</v>
      </c>
    </row>
    <row r="1109" spans="1:5" x14ac:dyDescent="0.2">
      <c r="A1109" s="210" t="s">
        <v>3420</v>
      </c>
      <c r="B1109" s="210" t="s">
        <v>2027</v>
      </c>
      <c r="C1109" s="210" t="s">
        <v>1757</v>
      </c>
      <c r="D1109" s="211" t="s">
        <v>595</v>
      </c>
      <c r="E1109" s="212" t="s">
        <v>3441</v>
      </c>
    </row>
    <row r="1110" spans="1:5" x14ac:dyDescent="0.2">
      <c r="A1110" s="210" t="s">
        <v>3420</v>
      </c>
      <c r="B1110" s="210" t="s">
        <v>2027</v>
      </c>
      <c r="C1110" s="210" t="s">
        <v>1757</v>
      </c>
      <c r="D1110" s="211" t="s">
        <v>595</v>
      </c>
      <c r="E1110" s="212" t="s">
        <v>3439</v>
      </c>
    </row>
    <row r="1111" spans="1:5" x14ac:dyDescent="0.2">
      <c r="A1111" s="210" t="s">
        <v>3420</v>
      </c>
      <c r="B1111" s="210" t="s">
        <v>2028</v>
      </c>
      <c r="C1111" s="210" t="s">
        <v>1756</v>
      </c>
      <c r="D1111" s="211" t="s">
        <v>595</v>
      </c>
      <c r="E1111" s="212" t="s">
        <v>3440</v>
      </c>
    </row>
    <row r="1112" spans="1:5" x14ac:dyDescent="0.2">
      <c r="A1112" s="210" t="s">
        <v>3420</v>
      </c>
      <c r="B1112" s="210" t="s">
        <v>2028</v>
      </c>
      <c r="C1112" s="210" t="s">
        <v>1756</v>
      </c>
      <c r="D1112" s="211" t="s">
        <v>595</v>
      </c>
      <c r="E1112" s="212" t="s">
        <v>3449</v>
      </c>
    </row>
    <row r="1113" spans="1:5" x14ac:dyDescent="0.2">
      <c r="A1113" s="210" t="s">
        <v>3420</v>
      </c>
      <c r="B1113" s="210" t="s">
        <v>2028</v>
      </c>
      <c r="C1113" s="210" t="s">
        <v>1756</v>
      </c>
      <c r="D1113" s="211" t="s">
        <v>595</v>
      </c>
      <c r="E1113" s="212" t="s">
        <v>3441</v>
      </c>
    </row>
    <row r="1114" spans="1:5" x14ac:dyDescent="0.2">
      <c r="A1114" s="210" t="s">
        <v>3420</v>
      </c>
      <c r="B1114" s="210" t="s">
        <v>2028</v>
      </c>
      <c r="C1114" s="210" t="s">
        <v>1756</v>
      </c>
      <c r="D1114" s="211" t="s">
        <v>595</v>
      </c>
      <c r="E1114" s="212" t="s">
        <v>3439</v>
      </c>
    </row>
    <row r="1115" spans="1:5" x14ac:dyDescent="0.2">
      <c r="A1115" s="210" t="s">
        <v>3420</v>
      </c>
      <c r="B1115" s="210" t="s">
        <v>2029</v>
      </c>
      <c r="C1115" s="210" t="s">
        <v>1850</v>
      </c>
      <c r="D1115" s="211" t="s">
        <v>595</v>
      </c>
      <c r="E1115" s="212" t="s">
        <v>3440</v>
      </c>
    </row>
    <row r="1116" spans="1:5" x14ac:dyDescent="0.2">
      <c r="A1116" s="210" t="s">
        <v>3420</v>
      </c>
      <c r="B1116" s="210" t="s">
        <v>2029</v>
      </c>
      <c r="C1116" s="210" t="s">
        <v>1850</v>
      </c>
      <c r="D1116" s="211" t="s">
        <v>595</v>
      </c>
      <c r="E1116" s="212" t="s">
        <v>3449</v>
      </c>
    </row>
    <row r="1117" spans="1:5" x14ac:dyDescent="0.2">
      <c r="A1117" s="210" t="s">
        <v>3420</v>
      </c>
      <c r="B1117" s="210" t="s">
        <v>2029</v>
      </c>
      <c r="C1117" s="210" t="s">
        <v>1850</v>
      </c>
      <c r="D1117" s="211" t="s">
        <v>595</v>
      </c>
      <c r="E1117" s="212" t="s">
        <v>3441</v>
      </c>
    </row>
    <row r="1118" spans="1:5" x14ac:dyDescent="0.2">
      <c r="A1118" s="210" t="s">
        <v>3420</v>
      </c>
      <c r="B1118" s="210" t="s">
        <v>2029</v>
      </c>
      <c r="C1118" s="210" t="s">
        <v>1850</v>
      </c>
      <c r="D1118" s="211" t="s">
        <v>595</v>
      </c>
      <c r="E1118" s="212" t="s">
        <v>3439</v>
      </c>
    </row>
    <row r="1119" spans="1:5" x14ac:dyDescent="0.2">
      <c r="A1119" s="210" t="s">
        <v>3420</v>
      </c>
      <c r="B1119" s="210" t="s">
        <v>2030</v>
      </c>
      <c r="C1119" s="210" t="s">
        <v>1838</v>
      </c>
      <c r="D1119" s="211" t="s">
        <v>595</v>
      </c>
      <c r="E1119" s="212" t="s">
        <v>3449</v>
      </c>
    </row>
    <row r="1120" spans="1:5" x14ac:dyDescent="0.2">
      <c r="A1120" s="210" t="s">
        <v>3420</v>
      </c>
      <c r="B1120" s="210" t="s">
        <v>2030</v>
      </c>
      <c r="C1120" s="210" t="s">
        <v>1838</v>
      </c>
      <c r="D1120" s="211" t="s">
        <v>595</v>
      </c>
      <c r="E1120" s="212" t="s">
        <v>3441</v>
      </c>
    </row>
    <row r="1121" spans="1:5" x14ac:dyDescent="0.2">
      <c r="A1121" s="210" t="s">
        <v>3420</v>
      </c>
      <c r="B1121" s="210" t="s">
        <v>2030</v>
      </c>
      <c r="C1121" s="210" t="s">
        <v>1838</v>
      </c>
      <c r="D1121" s="211" t="s">
        <v>595</v>
      </c>
      <c r="E1121" s="212" t="s">
        <v>3439</v>
      </c>
    </row>
    <row r="1122" spans="1:5" x14ac:dyDescent="0.2">
      <c r="A1122" s="210" t="s">
        <v>3420</v>
      </c>
      <c r="B1122" s="210" t="s">
        <v>2031</v>
      </c>
      <c r="C1122" s="210" t="s">
        <v>1723</v>
      </c>
      <c r="D1122" s="211" t="s">
        <v>595</v>
      </c>
      <c r="E1122" s="212" t="s">
        <v>3440</v>
      </c>
    </row>
    <row r="1123" spans="1:5" x14ac:dyDescent="0.2">
      <c r="A1123" s="210" t="s">
        <v>3420</v>
      </c>
      <c r="B1123" s="210" t="s">
        <v>2031</v>
      </c>
      <c r="C1123" s="210" t="s">
        <v>1723</v>
      </c>
      <c r="D1123" s="211" t="s">
        <v>595</v>
      </c>
      <c r="E1123" s="212" t="s">
        <v>3438</v>
      </c>
    </row>
    <row r="1124" spans="1:5" x14ac:dyDescent="0.2">
      <c r="A1124" s="210" t="s">
        <v>3420</v>
      </c>
      <c r="B1124" s="210" t="s">
        <v>2031</v>
      </c>
      <c r="C1124" s="210" t="s">
        <v>1723</v>
      </c>
      <c r="D1124" s="211" t="s">
        <v>595</v>
      </c>
      <c r="E1124" s="212" t="s">
        <v>3449</v>
      </c>
    </row>
    <row r="1125" spans="1:5" x14ac:dyDescent="0.2">
      <c r="A1125" s="210" t="s">
        <v>3420</v>
      </c>
      <c r="B1125" s="210" t="s">
        <v>2031</v>
      </c>
      <c r="C1125" s="210" t="s">
        <v>1723</v>
      </c>
      <c r="D1125" s="211" t="s">
        <v>595</v>
      </c>
      <c r="E1125" s="212" t="s">
        <v>3441</v>
      </c>
    </row>
    <row r="1126" spans="1:5" x14ac:dyDescent="0.2">
      <c r="A1126" s="210" t="s">
        <v>3420</v>
      </c>
      <c r="B1126" s="210" t="s">
        <v>2031</v>
      </c>
      <c r="C1126" s="210" t="s">
        <v>1723</v>
      </c>
      <c r="D1126" s="211" t="s">
        <v>595</v>
      </c>
      <c r="E1126" s="212" t="s">
        <v>3439</v>
      </c>
    </row>
    <row r="1127" spans="1:5" x14ac:dyDescent="0.2">
      <c r="A1127" s="210" t="s">
        <v>3420</v>
      </c>
      <c r="B1127" s="210" t="s">
        <v>2269</v>
      </c>
      <c r="C1127" s="210" t="s">
        <v>1772</v>
      </c>
      <c r="D1127" s="211" t="s">
        <v>595</v>
      </c>
      <c r="E1127" s="212" t="s">
        <v>3440</v>
      </c>
    </row>
    <row r="1128" spans="1:5" x14ac:dyDescent="0.2">
      <c r="A1128" s="210" t="s">
        <v>3420</v>
      </c>
      <c r="B1128" s="210" t="s">
        <v>2269</v>
      </c>
      <c r="C1128" s="210" t="s">
        <v>1772</v>
      </c>
      <c r="D1128" s="211" t="s">
        <v>595</v>
      </c>
      <c r="E1128" s="212" t="s">
        <v>3438</v>
      </c>
    </row>
    <row r="1129" spans="1:5" x14ac:dyDescent="0.2">
      <c r="A1129" s="210" t="s">
        <v>3420</v>
      </c>
      <c r="B1129" s="210" t="s">
        <v>2269</v>
      </c>
      <c r="C1129" s="210" t="s">
        <v>1772</v>
      </c>
      <c r="D1129" s="211" t="s">
        <v>595</v>
      </c>
      <c r="E1129" s="212" t="s">
        <v>3449</v>
      </c>
    </row>
    <row r="1130" spans="1:5" x14ac:dyDescent="0.2">
      <c r="A1130" s="210" t="s">
        <v>3420</v>
      </c>
      <c r="B1130" s="210" t="s">
        <v>2269</v>
      </c>
      <c r="C1130" s="210" t="s">
        <v>1772</v>
      </c>
      <c r="D1130" s="211" t="s">
        <v>595</v>
      </c>
      <c r="E1130" s="212" t="s">
        <v>3441</v>
      </c>
    </row>
    <row r="1131" spans="1:5" x14ac:dyDescent="0.2">
      <c r="A1131" s="210" t="s">
        <v>3420</v>
      </c>
      <c r="B1131" s="210" t="s">
        <v>2269</v>
      </c>
      <c r="C1131" s="210" t="s">
        <v>1772</v>
      </c>
      <c r="D1131" s="211" t="s">
        <v>595</v>
      </c>
      <c r="E1131" s="212" t="s">
        <v>3439</v>
      </c>
    </row>
    <row r="1132" spans="1:5" x14ac:dyDescent="0.2">
      <c r="A1132" s="210" t="s">
        <v>3420</v>
      </c>
      <c r="B1132" s="210" t="s">
        <v>2032</v>
      </c>
      <c r="C1132" s="210" t="s">
        <v>1759</v>
      </c>
      <c r="D1132" s="211" t="s">
        <v>595</v>
      </c>
      <c r="E1132" s="212" t="s">
        <v>3440</v>
      </c>
    </row>
    <row r="1133" spans="1:5" x14ac:dyDescent="0.2">
      <c r="A1133" s="210" t="s">
        <v>3420</v>
      </c>
      <c r="B1133" s="210" t="s">
        <v>2032</v>
      </c>
      <c r="C1133" s="210" t="s">
        <v>1759</v>
      </c>
      <c r="D1133" s="211" t="s">
        <v>595</v>
      </c>
      <c r="E1133" s="212" t="s">
        <v>3449</v>
      </c>
    </row>
    <row r="1134" spans="1:5" x14ac:dyDescent="0.2">
      <c r="A1134" s="210" t="s">
        <v>3420</v>
      </c>
      <c r="B1134" s="210" t="s">
        <v>2032</v>
      </c>
      <c r="C1134" s="210" t="s">
        <v>1759</v>
      </c>
      <c r="D1134" s="211" t="s">
        <v>595</v>
      </c>
      <c r="E1134" s="212" t="s">
        <v>3441</v>
      </c>
    </row>
    <row r="1135" spans="1:5" x14ac:dyDescent="0.2">
      <c r="A1135" s="210" t="s">
        <v>3420</v>
      </c>
      <c r="B1135" s="210" t="s">
        <v>2032</v>
      </c>
      <c r="C1135" s="210" t="s">
        <v>1759</v>
      </c>
      <c r="D1135" s="211" t="s">
        <v>595</v>
      </c>
      <c r="E1135" s="212" t="s">
        <v>3439</v>
      </c>
    </row>
    <row r="1136" spans="1:5" x14ac:dyDescent="0.2">
      <c r="A1136" s="210" t="s">
        <v>3420</v>
      </c>
      <c r="B1136" s="210" t="s">
        <v>2033</v>
      </c>
      <c r="C1136" s="210" t="s">
        <v>1740</v>
      </c>
      <c r="D1136" s="211" t="s">
        <v>595</v>
      </c>
      <c r="E1136" s="212" t="s">
        <v>3443</v>
      </c>
    </row>
    <row r="1137" spans="1:5" x14ac:dyDescent="0.2">
      <c r="A1137" s="210" t="s">
        <v>3420</v>
      </c>
      <c r="B1137" s="210" t="s">
        <v>2033</v>
      </c>
      <c r="C1137" s="210" t="s">
        <v>1740</v>
      </c>
      <c r="D1137" s="211" t="s">
        <v>595</v>
      </c>
      <c r="E1137" s="212" t="s">
        <v>3440</v>
      </c>
    </row>
    <row r="1138" spans="1:5" x14ac:dyDescent="0.2">
      <c r="A1138" s="210" t="s">
        <v>3420</v>
      </c>
      <c r="B1138" s="210" t="s">
        <v>2033</v>
      </c>
      <c r="C1138" s="210" t="s">
        <v>1740</v>
      </c>
      <c r="D1138" s="211" t="s">
        <v>595</v>
      </c>
      <c r="E1138" s="212" t="s">
        <v>3444</v>
      </c>
    </row>
    <row r="1139" spans="1:5" x14ac:dyDescent="0.2">
      <c r="A1139" s="210" t="s">
        <v>3420</v>
      </c>
      <c r="B1139" s="210" t="s">
        <v>2033</v>
      </c>
      <c r="C1139" s="210" t="s">
        <v>1740</v>
      </c>
      <c r="D1139" s="211" t="s">
        <v>595</v>
      </c>
      <c r="E1139" s="212" t="s">
        <v>3439</v>
      </c>
    </row>
    <row r="1140" spans="1:5" x14ac:dyDescent="0.2">
      <c r="A1140" s="210" t="s">
        <v>3420</v>
      </c>
      <c r="B1140" s="210" t="s">
        <v>2332</v>
      </c>
      <c r="C1140" s="210" t="s">
        <v>9</v>
      </c>
      <c r="D1140" s="211" t="s">
        <v>595</v>
      </c>
      <c r="E1140" s="212" t="s">
        <v>3440</v>
      </c>
    </row>
    <row r="1141" spans="1:5" x14ac:dyDescent="0.2">
      <c r="A1141" s="210" t="s">
        <v>3420</v>
      </c>
      <c r="B1141" s="210" t="s">
        <v>2332</v>
      </c>
      <c r="C1141" s="210" t="s">
        <v>9</v>
      </c>
      <c r="D1141" s="211" t="s">
        <v>595</v>
      </c>
      <c r="E1141" s="212" t="s">
        <v>3438</v>
      </c>
    </row>
    <row r="1142" spans="1:5" x14ac:dyDescent="0.2">
      <c r="A1142" s="210" t="s">
        <v>3420</v>
      </c>
      <c r="B1142" s="210" t="s">
        <v>2332</v>
      </c>
      <c r="C1142" s="210" t="s">
        <v>9</v>
      </c>
      <c r="D1142" s="211" t="s">
        <v>595</v>
      </c>
      <c r="E1142" s="212" t="s">
        <v>3439</v>
      </c>
    </row>
    <row r="1143" spans="1:5" x14ac:dyDescent="0.2">
      <c r="A1143" s="210" t="s">
        <v>3420</v>
      </c>
      <c r="B1143" s="210" t="s">
        <v>2359</v>
      </c>
      <c r="C1143" s="210" t="s">
        <v>10</v>
      </c>
      <c r="D1143" s="211" t="s">
        <v>595</v>
      </c>
      <c r="E1143" s="212" t="s">
        <v>3440</v>
      </c>
    </row>
    <row r="1144" spans="1:5" x14ac:dyDescent="0.2">
      <c r="A1144" s="210" t="s">
        <v>3420</v>
      </c>
      <c r="B1144" s="210" t="s">
        <v>2359</v>
      </c>
      <c r="C1144" s="210" t="s">
        <v>10</v>
      </c>
      <c r="D1144" s="211" t="s">
        <v>595</v>
      </c>
      <c r="E1144" s="212" t="s">
        <v>3438</v>
      </c>
    </row>
    <row r="1145" spans="1:5" x14ac:dyDescent="0.2">
      <c r="A1145" s="210" t="s">
        <v>3420</v>
      </c>
      <c r="B1145" s="210" t="s">
        <v>2359</v>
      </c>
      <c r="C1145" s="210" t="s">
        <v>10</v>
      </c>
      <c r="D1145" s="211" t="s">
        <v>595</v>
      </c>
      <c r="E1145" s="212" t="s">
        <v>3439</v>
      </c>
    </row>
    <row r="1146" spans="1:5" x14ac:dyDescent="0.2">
      <c r="A1146" s="210" t="s">
        <v>3420</v>
      </c>
      <c r="B1146" s="210" t="s">
        <v>1173</v>
      </c>
      <c r="C1146" s="210" t="s">
        <v>276</v>
      </c>
      <c r="D1146" s="211" t="s">
        <v>595</v>
      </c>
      <c r="E1146" s="212" t="s">
        <v>3443</v>
      </c>
    </row>
    <row r="1147" spans="1:5" x14ac:dyDescent="0.2">
      <c r="A1147" s="210" t="s">
        <v>3420</v>
      </c>
      <c r="B1147" s="210" t="s">
        <v>1173</v>
      </c>
      <c r="C1147" s="210" t="s">
        <v>276</v>
      </c>
      <c r="D1147" s="211" t="s">
        <v>595</v>
      </c>
      <c r="E1147" s="212" t="s">
        <v>3440</v>
      </c>
    </row>
    <row r="1148" spans="1:5" x14ac:dyDescent="0.2">
      <c r="A1148" s="210" t="s">
        <v>3420</v>
      </c>
      <c r="B1148" s="210" t="s">
        <v>1173</v>
      </c>
      <c r="C1148" s="210" t="s">
        <v>276</v>
      </c>
      <c r="D1148" s="211" t="s">
        <v>595</v>
      </c>
      <c r="E1148" s="212" t="s">
        <v>3438</v>
      </c>
    </row>
    <row r="1149" spans="1:5" x14ac:dyDescent="0.2">
      <c r="A1149" s="210" t="s">
        <v>3420</v>
      </c>
      <c r="B1149" s="210" t="s">
        <v>1173</v>
      </c>
      <c r="C1149" s="210" t="s">
        <v>276</v>
      </c>
      <c r="D1149" s="211" t="s">
        <v>595</v>
      </c>
      <c r="E1149" s="212" t="s">
        <v>3439</v>
      </c>
    </row>
    <row r="1150" spans="1:5" x14ac:dyDescent="0.2">
      <c r="A1150" s="210" t="s">
        <v>3420</v>
      </c>
      <c r="B1150" s="210" t="s">
        <v>2034</v>
      </c>
      <c r="C1150" s="210" t="s">
        <v>1771</v>
      </c>
      <c r="D1150" s="211" t="s">
        <v>595</v>
      </c>
      <c r="E1150" s="212" t="s">
        <v>3440</v>
      </c>
    </row>
    <row r="1151" spans="1:5" x14ac:dyDescent="0.2">
      <c r="A1151" s="210" t="s">
        <v>3420</v>
      </c>
      <c r="B1151" s="210" t="s">
        <v>2034</v>
      </c>
      <c r="C1151" s="210" t="s">
        <v>1771</v>
      </c>
      <c r="D1151" s="211" t="s">
        <v>595</v>
      </c>
      <c r="E1151" s="212" t="s">
        <v>3438</v>
      </c>
    </row>
    <row r="1152" spans="1:5" x14ac:dyDescent="0.2">
      <c r="A1152" s="210" t="s">
        <v>3420</v>
      </c>
      <c r="B1152" s="210" t="s">
        <v>2034</v>
      </c>
      <c r="C1152" s="210" t="s">
        <v>1771</v>
      </c>
      <c r="D1152" s="211" t="s">
        <v>595</v>
      </c>
      <c r="E1152" s="212" t="s">
        <v>3439</v>
      </c>
    </row>
    <row r="1153" spans="1:5" x14ac:dyDescent="0.2">
      <c r="A1153" s="210" t="s">
        <v>3420</v>
      </c>
      <c r="B1153" s="210" t="s">
        <v>2035</v>
      </c>
      <c r="C1153" s="210" t="s">
        <v>1786</v>
      </c>
      <c r="D1153" s="211" t="s">
        <v>595</v>
      </c>
      <c r="E1153" s="212" t="s">
        <v>3440</v>
      </c>
    </row>
    <row r="1154" spans="1:5" x14ac:dyDescent="0.2">
      <c r="A1154" s="210" t="s">
        <v>3420</v>
      </c>
      <c r="B1154" s="210" t="s">
        <v>2035</v>
      </c>
      <c r="C1154" s="210" t="s">
        <v>1786</v>
      </c>
      <c r="D1154" s="211" t="s">
        <v>595</v>
      </c>
      <c r="E1154" s="212" t="s">
        <v>3438</v>
      </c>
    </row>
    <row r="1155" spans="1:5" x14ac:dyDescent="0.2">
      <c r="A1155" s="210" t="s">
        <v>3420</v>
      </c>
      <c r="B1155" s="210" t="s">
        <v>2035</v>
      </c>
      <c r="C1155" s="210" t="s">
        <v>1786</v>
      </c>
      <c r="D1155" s="211" t="s">
        <v>595</v>
      </c>
      <c r="E1155" s="212" t="s">
        <v>3439</v>
      </c>
    </row>
    <row r="1156" spans="1:5" x14ac:dyDescent="0.2">
      <c r="A1156" s="210" t="s">
        <v>3420</v>
      </c>
      <c r="B1156" s="210" t="s">
        <v>2036</v>
      </c>
      <c r="C1156" s="210" t="s">
        <v>1734</v>
      </c>
      <c r="D1156" s="211" t="s">
        <v>595</v>
      </c>
      <c r="E1156" s="212" t="s">
        <v>3440</v>
      </c>
    </row>
    <row r="1157" spans="1:5" x14ac:dyDescent="0.2">
      <c r="A1157" s="210" t="s">
        <v>3420</v>
      </c>
      <c r="B1157" s="210" t="s">
        <v>2036</v>
      </c>
      <c r="C1157" s="210" t="s">
        <v>1734</v>
      </c>
      <c r="D1157" s="211" t="s">
        <v>595</v>
      </c>
      <c r="E1157" s="212" t="s">
        <v>3438</v>
      </c>
    </row>
    <row r="1158" spans="1:5" x14ac:dyDescent="0.2">
      <c r="A1158" s="210" t="s">
        <v>3420</v>
      </c>
      <c r="B1158" s="210" t="s">
        <v>2036</v>
      </c>
      <c r="C1158" s="210" t="s">
        <v>1734</v>
      </c>
      <c r="D1158" s="211" t="s">
        <v>595</v>
      </c>
      <c r="E1158" s="212" t="s">
        <v>3439</v>
      </c>
    </row>
    <row r="1159" spans="1:5" x14ac:dyDescent="0.2">
      <c r="A1159" s="210" t="s">
        <v>3420</v>
      </c>
      <c r="B1159" s="210" t="s">
        <v>2037</v>
      </c>
      <c r="C1159" s="210" t="s">
        <v>1773</v>
      </c>
      <c r="D1159" s="211" t="s">
        <v>595</v>
      </c>
      <c r="E1159" s="212" t="s">
        <v>3440</v>
      </c>
    </row>
    <row r="1160" spans="1:5" x14ac:dyDescent="0.2">
      <c r="A1160" s="210" t="s">
        <v>3420</v>
      </c>
      <c r="B1160" s="210" t="s">
        <v>2037</v>
      </c>
      <c r="C1160" s="210" t="s">
        <v>1773</v>
      </c>
      <c r="D1160" s="211" t="s">
        <v>595</v>
      </c>
      <c r="E1160" s="212" t="s">
        <v>3438</v>
      </c>
    </row>
    <row r="1161" spans="1:5" x14ac:dyDescent="0.2">
      <c r="A1161" s="210" t="s">
        <v>3420</v>
      </c>
      <c r="B1161" s="210" t="s">
        <v>2037</v>
      </c>
      <c r="C1161" s="210" t="s">
        <v>1773</v>
      </c>
      <c r="D1161" s="211" t="s">
        <v>595</v>
      </c>
      <c r="E1161" s="212" t="s">
        <v>3439</v>
      </c>
    </row>
    <row r="1162" spans="1:5" x14ac:dyDescent="0.2">
      <c r="A1162" s="210" t="s">
        <v>3420</v>
      </c>
      <c r="B1162" s="210" t="s">
        <v>2038</v>
      </c>
      <c r="C1162" s="210" t="s">
        <v>1765</v>
      </c>
      <c r="D1162" s="211" t="s">
        <v>595</v>
      </c>
      <c r="E1162" s="212" t="s">
        <v>3440</v>
      </c>
    </row>
    <row r="1163" spans="1:5" x14ac:dyDescent="0.2">
      <c r="A1163" s="210" t="s">
        <v>3420</v>
      </c>
      <c r="B1163" s="210" t="s">
        <v>2038</v>
      </c>
      <c r="C1163" s="210" t="s">
        <v>1765</v>
      </c>
      <c r="D1163" s="211" t="s">
        <v>595</v>
      </c>
      <c r="E1163" s="212" t="s">
        <v>3438</v>
      </c>
    </row>
    <row r="1164" spans="1:5" x14ac:dyDescent="0.2">
      <c r="A1164" s="210" t="s">
        <v>3420</v>
      </c>
      <c r="B1164" s="210" t="s">
        <v>2038</v>
      </c>
      <c r="C1164" s="210" t="s">
        <v>1765</v>
      </c>
      <c r="D1164" s="211" t="s">
        <v>595</v>
      </c>
      <c r="E1164" s="212" t="s">
        <v>3439</v>
      </c>
    </row>
    <row r="1165" spans="1:5" x14ac:dyDescent="0.2">
      <c r="A1165" s="210" t="s">
        <v>3420</v>
      </c>
      <c r="B1165" s="210" t="s">
        <v>2039</v>
      </c>
      <c r="C1165" s="210" t="s">
        <v>1775</v>
      </c>
      <c r="D1165" s="211" t="s">
        <v>595</v>
      </c>
      <c r="E1165" s="212" t="s">
        <v>3440</v>
      </c>
    </row>
    <row r="1166" spans="1:5" x14ac:dyDescent="0.2">
      <c r="A1166" s="210" t="s">
        <v>3420</v>
      </c>
      <c r="B1166" s="210" t="s">
        <v>2039</v>
      </c>
      <c r="C1166" s="210" t="s">
        <v>1775</v>
      </c>
      <c r="D1166" s="211" t="s">
        <v>595</v>
      </c>
      <c r="E1166" s="212" t="s">
        <v>3438</v>
      </c>
    </row>
    <row r="1167" spans="1:5" x14ac:dyDescent="0.2">
      <c r="A1167" s="210" t="s">
        <v>3420</v>
      </c>
      <c r="B1167" s="210" t="s">
        <v>2039</v>
      </c>
      <c r="C1167" s="210" t="s">
        <v>1775</v>
      </c>
      <c r="D1167" s="211" t="s">
        <v>595</v>
      </c>
      <c r="E1167" s="212" t="s">
        <v>3439</v>
      </c>
    </row>
    <row r="1168" spans="1:5" x14ac:dyDescent="0.2">
      <c r="A1168" s="210" t="s">
        <v>3420</v>
      </c>
      <c r="B1168" s="210" t="s">
        <v>2040</v>
      </c>
      <c r="C1168" s="210" t="s">
        <v>1768</v>
      </c>
      <c r="D1168" s="211" t="s">
        <v>595</v>
      </c>
      <c r="E1168" s="212" t="s">
        <v>3440</v>
      </c>
    </row>
    <row r="1169" spans="1:5" x14ac:dyDescent="0.2">
      <c r="A1169" s="210" t="s">
        <v>3420</v>
      </c>
      <c r="B1169" s="210" t="s">
        <v>2040</v>
      </c>
      <c r="C1169" s="210" t="s">
        <v>1768</v>
      </c>
      <c r="D1169" s="211" t="s">
        <v>595</v>
      </c>
      <c r="E1169" s="212" t="s">
        <v>3438</v>
      </c>
    </row>
    <row r="1170" spans="1:5" x14ac:dyDescent="0.2">
      <c r="A1170" s="210" t="s">
        <v>3420</v>
      </c>
      <c r="B1170" s="210" t="s">
        <v>2040</v>
      </c>
      <c r="C1170" s="210" t="s">
        <v>1768</v>
      </c>
      <c r="D1170" s="211" t="s">
        <v>595</v>
      </c>
      <c r="E1170" s="212" t="s">
        <v>3439</v>
      </c>
    </row>
    <row r="1171" spans="1:5" x14ac:dyDescent="0.2">
      <c r="A1171" s="210" t="s">
        <v>3420</v>
      </c>
      <c r="B1171" s="210" t="s">
        <v>2041</v>
      </c>
      <c r="C1171" s="210" t="s">
        <v>1386</v>
      </c>
      <c r="D1171" s="211" t="s">
        <v>595</v>
      </c>
      <c r="E1171" s="212" t="s">
        <v>3440</v>
      </c>
    </row>
    <row r="1172" spans="1:5" x14ac:dyDescent="0.2">
      <c r="A1172" s="210" t="s">
        <v>3420</v>
      </c>
      <c r="B1172" s="210" t="s">
        <v>2041</v>
      </c>
      <c r="C1172" s="210" t="s">
        <v>1386</v>
      </c>
      <c r="D1172" s="211" t="s">
        <v>595</v>
      </c>
      <c r="E1172" s="212" t="s">
        <v>3449</v>
      </c>
    </row>
    <row r="1173" spans="1:5" x14ac:dyDescent="0.2">
      <c r="A1173" s="210" t="s">
        <v>3420</v>
      </c>
      <c r="B1173" s="210" t="s">
        <v>2041</v>
      </c>
      <c r="C1173" s="210" t="s">
        <v>1386</v>
      </c>
      <c r="D1173" s="211" t="s">
        <v>595</v>
      </c>
      <c r="E1173" s="212" t="s">
        <v>3441</v>
      </c>
    </row>
    <row r="1174" spans="1:5" x14ac:dyDescent="0.2">
      <c r="A1174" s="210" t="s">
        <v>3420</v>
      </c>
      <c r="B1174" s="210" t="s">
        <v>2041</v>
      </c>
      <c r="C1174" s="210" t="s">
        <v>1386</v>
      </c>
      <c r="D1174" s="211" t="s">
        <v>595</v>
      </c>
      <c r="E1174" s="212" t="s">
        <v>3439</v>
      </c>
    </row>
    <row r="1175" spans="1:5" x14ac:dyDescent="0.2">
      <c r="A1175" s="210" t="s">
        <v>3420</v>
      </c>
      <c r="B1175" s="210" t="s">
        <v>2042</v>
      </c>
      <c r="C1175" s="210" t="s">
        <v>1387</v>
      </c>
      <c r="D1175" s="211" t="s">
        <v>595</v>
      </c>
      <c r="E1175" s="212" t="s">
        <v>3440</v>
      </c>
    </row>
    <row r="1176" spans="1:5" x14ac:dyDescent="0.2">
      <c r="A1176" s="210" t="s">
        <v>3420</v>
      </c>
      <c r="B1176" s="210" t="s">
        <v>2042</v>
      </c>
      <c r="C1176" s="210" t="s">
        <v>1387</v>
      </c>
      <c r="D1176" s="211" t="s">
        <v>595</v>
      </c>
      <c r="E1176" s="212" t="s">
        <v>3438</v>
      </c>
    </row>
    <row r="1177" spans="1:5" x14ac:dyDescent="0.2">
      <c r="A1177" s="210" t="s">
        <v>3420</v>
      </c>
      <c r="B1177" s="210" t="s">
        <v>2042</v>
      </c>
      <c r="C1177" s="210" t="s">
        <v>1387</v>
      </c>
      <c r="D1177" s="211" t="s">
        <v>595</v>
      </c>
      <c r="E1177" s="212" t="s">
        <v>3439</v>
      </c>
    </row>
    <row r="1178" spans="1:5" x14ac:dyDescent="0.2">
      <c r="A1178" s="210" t="s">
        <v>3420</v>
      </c>
      <c r="B1178" s="210" t="s">
        <v>2268</v>
      </c>
      <c r="C1178" s="210" t="s">
        <v>1237</v>
      </c>
      <c r="D1178" s="211" t="s">
        <v>595</v>
      </c>
      <c r="E1178" s="212" t="s">
        <v>3440</v>
      </c>
    </row>
    <row r="1179" spans="1:5" x14ac:dyDescent="0.2">
      <c r="A1179" s="210" t="s">
        <v>3420</v>
      </c>
      <c r="B1179" s="210" t="s">
        <v>2268</v>
      </c>
      <c r="C1179" s="210" t="s">
        <v>1237</v>
      </c>
      <c r="D1179" s="211" t="s">
        <v>595</v>
      </c>
      <c r="E1179" s="212" t="s">
        <v>3444</v>
      </c>
    </row>
    <row r="1180" spans="1:5" x14ac:dyDescent="0.2">
      <c r="A1180" s="210" t="s">
        <v>3420</v>
      </c>
      <c r="B1180" s="210" t="s">
        <v>2268</v>
      </c>
      <c r="C1180" s="210" t="s">
        <v>1237</v>
      </c>
      <c r="D1180" s="211" t="s">
        <v>595</v>
      </c>
      <c r="E1180" s="212" t="s">
        <v>3439</v>
      </c>
    </row>
    <row r="1181" spans="1:5" x14ac:dyDescent="0.2">
      <c r="A1181" s="210" t="s">
        <v>3420</v>
      </c>
      <c r="B1181" s="210" t="s">
        <v>3189</v>
      </c>
      <c r="C1181" s="210" t="s">
        <v>3190</v>
      </c>
      <c r="D1181" s="211" t="s">
        <v>595</v>
      </c>
      <c r="E1181" s="212" t="s">
        <v>3440</v>
      </c>
    </row>
    <row r="1182" spans="1:5" x14ac:dyDescent="0.2">
      <c r="A1182" s="210" t="s">
        <v>3420</v>
      </c>
      <c r="B1182" s="210" t="s">
        <v>3189</v>
      </c>
      <c r="C1182" s="210" t="s">
        <v>3190</v>
      </c>
      <c r="D1182" s="211" t="s">
        <v>595</v>
      </c>
      <c r="E1182" s="212" t="s">
        <v>3444</v>
      </c>
    </row>
    <row r="1183" spans="1:5" x14ac:dyDescent="0.2">
      <c r="A1183" s="210" t="s">
        <v>3420</v>
      </c>
      <c r="B1183" s="210" t="s">
        <v>2254</v>
      </c>
      <c r="C1183" s="210" t="s">
        <v>428</v>
      </c>
      <c r="D1183" s="211" t="s">
        <v>595</v>
      </c>
      <c r="E1183" s="212" t="s">
        <v>3443</v>
      </c>
    </row>
    <row r="1184" spans="1:5" x14ac:dyDescent="0.2">
      <c r="A1184" s="210" t="s">
        <v>3420</v>
      </c>
      <c r="B1184" s="210" t="s">
        <v>2254</v>
      </c>
      <c r="C1184" s="210" t="s">
        <v>428</v>
      </c>
      <c r="D1184" s="211" t="s">
        <v>595</v>
      </c>
      <c r="E1184" s="212" t="s">
        <v>3440</v>
      </c>
    </row>
    <row r="1185" spans="1:5" x14ac:dyDescent="0.2">
      <c r="A1185" s="210" t="s">
        <v>3420</v>
      </c>
      <c r="B1185" s="210" t="s">
        <v>2254</v>
      </c>
      <c r="C1185" s="210" t="s">
        <v>428</v>
      </c>
      <c r="D1185" s="211" t="s">
        <v>595</v>
      </c>
      <c r="E1185" s="212" t="s">
        <v>3438</v>
      </c>
    </row>
    <row r="1186" spans="1:5" x14ac:dyDescent="0.2">
      <c r="A1186" s="210" t="s">
        <v>3420</v>
      </c>
      <c r="B1186" s="210" t="s">
        <v>2254</v>
      </c>
      <c r="C1186" s="210" t="s">
        <v>428</v>
      </c>
      <c r="D1186" s="211" t="s">
        <v>595</v>
      </c>
      <c r="E1186" s="212" t="s">
        <v>3444</v>
      </c>
    </row>
    <row r="1187" spans="1:5" x14ac:dyDescent="0.2">
      <c r="A1187" s="210" t="s">
        <v>3420</v>
      </c>
      <c r="B1187" s="210" t="s">
        <v>2254</v>
      </c>
      <c r="C1187" s="210" t="s">
        <v>428</v>
      </c>
      <c r="D1187" s="211" t="s">
        <v>595</v>
      </c>
      <c r="E1187" s="212" t="s">
        <v>3445</v>
      </c>
    </row>
    <row r="1188" spans="1:5" x14ac:dyDescent="0.2">
      <c r="A1188" s="210" t="s">
        <v>3420</v>
      </c>
      <c r="B1188" s="210" t="s">
        <v>2254</v>
      </c>
      <c r="C1188" s="210" t="s">
        <v>428</v>
      </c>
      <c r="D1188" s="211" t="s">
        <v>595</v>
      </c>
      <c r="E1188" s="212" t="s">
        <v>3439</v>
      </c>
    </row>
    <row r="1189" spans="1:5" x14ac:dyDescent="0.2">
      <c r="A1189" s="210" t="s">
        <v>3420</v>
      </c>
      <c r="B1189" s="210" t="s">
        <v>2254</v>
      </c>
      <c r="C1189" s="210" t="s">
        <v>428</v>
      </c>
      <c r="D1189" s="211" t="s">
        <v>595</v>
      </c>
      <c r="E1189" s="212" t="s">
        <v>3452</v>
      </c>
    </row>
    <row r="1190" spans="1:5" x14ac:dyDescent="0.2">
      <c r="A1190" s="210" t="s">
        <v>3420</v>
      </c>
      <c r="B1190" s="210" t="s">
        <v>2254</v>
      </c>
      <c r="C1190" s="210" t="s">
        <v>428</v>
      </c>
      <c r="D1190" s="211" t="s">
        <v>595</v>
      </c>
      <c r="E1190" s="212" t="s">
        <v>3451</v>
      </c>
    </row>
    <row r="1191" spans="1:5" x14ac:dyDescent="0.2">
      <c r="A1191" s="210" t="s">
        <v>3420</v>
      </c>
      <c r="B1191" s="210" t="s">
        <v>2254</v>
      </c>
      <c r="C1191" s="210" t="s">
        <v>428</v>
      </c>
      <c r="D1191" s="211" t="s">
        <v>595</v>
      </c>
      <c r="E1191" s="212" t="s">
        <v>3453</v>
      </c>
    </row>
    <row r="1192" spans="1:5" x14ac:dyDescent="0.2">
      <c r="A1192" s="210" t="s">
        <v>3420</v>
      </c>
      <c r="B1192" s="210" t="s">
        <v>2256</v>
      </c>
      <c r="C1192" s="210" t="s">
        <v>427</v>
      </c>
      <c r="D1192" s="211" t="s">
        <v>595</v>
      </c>
      <c r="E1192" s="212" t="s">
        <v>3443</v>
      </c>
    </row>
    <row r="1193" spans="1:5" x14ac:dyDescent="0.2">
      <c r="A1193" s="210" t="s">
        <v>3420</v>
      </c>
      <c r="B1193" s="210" t="s">
        <v>2256</v>
      </c>
      <c r="C1193" s="210" t="s">
        <v>427</v>
      </c>
      <c r="D1193" s="211" t="s">
        <v>595</v>
      </c>
      <c r="E1193" s="212" t="s">
        <v>3440</v>
      </c>
    </row>
    <row r="1194" spans="1:5" x14ac:dyDescent="0.2">
      <c r="A1194" s="210" t="s">
        <v>3420</v>
      </c>
      <c r="B1194" s="210" t="s">
        <v>2256</v>
      </c>
      <c r="C1194" s="210" t="s">
        <v>427</v>
      </c>
      <c r="D1194" s="211" t="s">
        <v>595</v>
      </c>
      <c r="E1194" s="212" t="s">
        <v>3438</v>
      </c>
    </row>
    <row r="1195" spans="1:5" x14ac:dyDescent="0.2">
      <c r="A1195" s="210" t="s">
        <v>3420</v>
      </c>
      <c r="B1195" s="210" t="s">
        <v>2256</v>
      </c>
      <c r="C1195" s="210" t="s">
        <v>427</v>
      </c>
      <c r="D1195" s="211" t="s">
        <v>595</v>
      </c>
      <c r="E1195" s="212" t="s">
        <v>3444</v>
      </c>
    </row>
    <row r="1196" spans="1:5" x14ac:dyDescent="0.2">
      <c r="A1196" s="210" t="s">
        <v>3420</v>
      </c>
      <c r="B1196" s="210" t="s">
        <v>2256</v>
      </c>
      <c r="C1196" s="210" t="s">
        <v>427</v>
      </c>
      <c r="D1196" s="211" t="s">
        <v>595</v>
      </c>
      <c r="E1196" s="212" t="s">
        <v>3445</v>
      </c>
    </row>
    <row r="1197" spans="1:5" x14ac:dyDescent="0.2">
      <c r="A1197" s="210" t="s">
        <v>3420</v>
      </c>
      <c r="B1197" s="210" t="s">
        <v>2256</v>
      </c>
      <c r="C1197" s="210" t="s">
        <v>427</v>
      </c>
      <c r="D1197" s="211" t="s">
        <v>595</v>
      </c>
      <c r="E1197" s="212" t="s">
        <v>3439</v>
      </c>
    </row>
    <row r="1198" spans="1:5" x14ac:dyDescent="0.2">
      <c r="A1198" s="210" t="s">
        <v>3420</v>
      </c>
      <c r="B1198" s="210" t="s">
        <v>2256</v>
      </c>
      <c r="C1198" s="210" t="s">
        <v>427</v>
      </c>
      <c r="D1198" s="211" t="s">
        <v>595</v>
      </c>
      <c r="E1198" s="212" t="s">
        <v>3451</v>
      </c>
    </row>
    <row r="1199" spans="1:5" x14ac:dyDescent="0.2">
      <c r="A1199" s="210" t="s">
        <v>3420</v>
      </c>
      <c r="B1199" s="210" t="s">
        <v>2256</v>
      </c>
      <c r="C1199" s="210" t="s">
        <v>427</v>
      </c>
      <c r="D1199" s="211" t="s">
        <v>595</v>
      </c>
      <c r="E1199" s="212" t="s">
        <v>3453</v>
      </c>
    </row>
    <row r="1200" spans="1:5" x14ac:dyDescent="0.2">
      <c r="A1200" s="210" t="s">
        <v>3420</v>
      </c>
      <c r="B1200" s="210" t="s">
        <v>2255</v>
      </c>
      <c r="C1200" s="210" t="s">
        <v>429</v>
      </c>
      <c r="D1200" s="211" t="s">
        <v>595</v>
      </c>
      <c r="E1200" s="212" t="s">
        <v>3443</v>
      </c>
    </row>
    <row r="1201" spans="1:5" x14ac:dyDescent="0.2">
      <c r="A1201" s="210" t="s">
        <v>3420</v>
      </c>
      <c r="B1201" s="210" t="s">
        <v>2255</v>
      </c>
      <c r="C1201" s="210" t="s">
        <v>429</v>
      </c>
      <c r="D1201" s="211" t="s">
        <v>595</v>
      </c>
      <c r="E1201" s="212" t="s">
        <v>3440</v>
      </c>
    </row>
    <row r="1202" spans="1:5" x14ac:dyDescent="0.2">
      <c r="A1202" s="210" t="s">
        <v>3420</v>
      </c>
      <c r="B1202" s="210" t="s">
        <v>2255</v>
      </c>
      <c r="C1202" s="210" t="s">
        <v>429</v>
      </c>
      <c r="D1202" s="211" t="s">
        <v>595</v>
      </c>
      <c r="E1202" s="212" t="s">
        <v>3438</v>
      </c>
    </row>
    <row r="1203" spans="1:5" x14ac:dyDescent="0.2">
      <c r="A1203" s="210" t="s">
        <v>3420</v>
      </c>
      <c r="B1203" s="210" t="s">
        <v>2255</v>
      </c>
      <c r="C1203" s="210" t="s">
        <v>429</v>
      </c>
      <c r="D1203" s="211" t="s">
        <v>595</v>
      </c>
      <c r="E1203" s="212" t="s">
        <v>3444</v>
      </c>
    </row>
    <row r="1204" spans="1:5" x14ac:dyDescent="0.2">
      <c r="A1204" s="210" t="s">
        <v>3420</v>
      </c>
      <c r="B1204" s="210" t="s">
        <v>2255</v>
      </c>
      <c r="C1204" s="210" t="s">
        <v>429</v>
      </c>
      <c r="D1204" s="211" t="s">
        <v>595</v>
      </c>
      <c r="E1204" s="212" t="s">
        <v>3445</v>
      </c>
    </row>
    <row r="1205" spans="1:5" x14ac:dyDescent="0.2">
      <c r="A1205" s="210" t="s">
        <v>3420</v>
      </c>
      <c r="B1205" s="210" t="s">
        <v>2255</v>
      </c>
      <c r="C1205" s="210" t="s">
        <v>429</v>
      </c>
      <c r="D1205" s="211" t="s">
        <v>595</v>
      </c>
      <c r="E1205" s="212" t="s">
        <v>3439</v>
      </c>
    </row>
    <row r="1206" spans="1:5" x14ac:dyDescent="0.2">
      <c r="A1206" s="210" t="s">
        <v>3420</v>
      </c>
      <c r="B1206" s="210" t="s">
        <v>2255</v>
      </c>
      <c r="C1206" s="210" t="s">
        <v>429</v>
      </c>
      <c r="D1206" s="211" t="s">
        <v>595</v>
      </c>
      <c r="E1206" s="212" t="s">
        <v>3452</v>
      </c>
    </row>
    <row r="1207" spans="1:5" x14ac:dyDescent="0.2">
      <c r="A1207" s="210" t="s">
        <v>3420</v>
      </c>
      <c r="B1207" s="210" t="s">
        <v>2255</v>
      </c>
      <c r="C1207" s="210" t="s">
        <v>429</v>
      </c>
      <c r="D1207" s="211" t="s">
        <v>595</v>
      </c>
      <c r="E1207" s="212" t="s">
        <v>3451</v>
      </c>
    </row>
    <row r="1208" spans="1:5" x14ac:dyDescent="0.2">
      <c r="A1208" s="210" t="s">
        <v>3420</v>
      </c>
      <c r="B1208" s="210" t="s">
        <v>2043</v>
      </c>
      <c r="C1208" s="210" t="s">
        <v>1728</v>
      </c>
      <c r="D1208" s="211" t="s">
        <v>595</v>
      </c>
      <c r="E1208" s="212" t="s">
        <v>3443</v>
      </c>
    </row>
    <row r="1209" spans="1:5" x14ac:dyDescent="0.2">
      <c r="A1209" s="210" t="s">
        <v>3420</v>
      </c>
      <c r="B1209" s="210" t="s">
        <v>2043</v>
      </c>
      <c r="C1209" s="210" t="s">
        <v>1728</v>
      </c>
      <c r="D1209" s="211" t="s">
        <v>595</v>
      </c>
      <c r="E1209" s="212" t="s">
        <v>3440</v>
      </c>
    </row>
    <row r="1210" spans="1:5" x14ac:dyDescent="0.2">
      <c r="A1210" s="210" t="s">
        <v>3420</v>
      </c>
      <c r="B1210" s="210" t="s">
        <v>2043</v>
      </c>
      <c r="C1210" s="210" t="s">
        <v>1728</v>
      </c>
      <c r="D1210" s="211" t="s">
        <v>595</v>
      </c>
      <c r="E1210" s="212" t="s">
        <v>3444</v>
      </c>
    </row>
    <row r="1211" spans="1:5" x14ac:dyDescent="0.2">
      <c r="A1211" s="210" t="s">
        <v>3420</v>
      </c>
      <c r="B1211" s="210" t="s">
        <v>2043</v>
      </c>
      <c r="C1211" s="210" t="s">
        <v>1728</v>
      </c>
      <c r="D1211" s="211" t="s">
        <v>595</v>
      </c>
      <c r="E1211" s="212" t="s">
        <v>3439</v>
      </c>
    </row>
    <row r="1212" spans="1:5" x14ac:dyDescent="0.2">
      <c r="A1212" s="210" t="s">
        <v>3420</v>
      </c>
      <c r="B1212" s="210" t="s">
        <v>1174</v>
      </c>
      <c r="C1212" s="210" t="s">
        <v>430</v>
      </c>
      <c r="D1212" s="211" t="s">
        <v>595</v>
      </c>
      <c r="E1212" s="212" t="s">
        <v>3443</v>
      </c>
    </row>
    <row r="1213" spans="1:5" x14ac:dyDescent="0.2">
      <c r="A1213" s="210" t="s">
        <v>3420</v>
      </c>
      <c r="B1213" s="210" t="s">
        <v>1174</v>
      </c>
      <c r="C1213" s="210" t="s">
        <v>430</v>
      </c>
      <c r="D1213" s="211" t="s">
        <v>595</v>
      </c>
      <c r="E1213" s="212" t="s">
        <v>3440</v>
      </c>
    </row>
    <row r="1214" spans="1:5" x14ac:dyDescent="0.2">
      <c r="A1214" s="210" t="s">
        <v>3420</v>
      </c>
      <c r="B1214" s="210" t="s">
        <v>1174</v>
      </c>
      <c r="C1214" s="210" t="s">
        <v>430</v>
      </c>
      <c r="D1214" s="211" t="s">
        <v>595</v>
      </c>
      <c r="E1214" s="212" t="s">
        <v>3438</v>
      </c>
    </row>
    <row r="1215" spans="1:5" x14ac:dyDescent="0.2">
      <c r="A1215" s="210" t="s">
        <v>3420</v>
      </c>
      <c r="B1215" s="210" t="s">
        <v>1174</v>
      </c>
      <c r="C1215" s="210" t="s">
        <v>430</v>
      </c>
      <c r="D1215" s="211" t="s">
        <v>595</v>
      </c>
      <c r="E1215" s="212" t="s">
        <v>3444</v>
      </c>
    </row>
    <row r="1216" spans="1:5" x14ac:dyDescent="0.2">
      <c r="A1216" s="210" t="s">
        <v>3420</v>
      </c>
      <c r="B1216" s="210" t="s">
        <v>1174</v>
      </c>
      <c r="C1216" s="210" t="s">
        <v>430</v>
      </c>
      <c r="D1216" s="211" t="s">
        <v>595</v>
      </c>
      <c r="E1216" s="212" t="s">
        <v>3439</v>
      </c>
    </row>
    <row r="1217" spans="1:5" x14ac:dyDescent="0.2">
      <c r="A1217" s="210" t="s">
        <v>3420</v>
      </c>
      <c r="B1217" s="210" t="s">
        <v>1174</v>
      </c>
      <c r="C1217" s="210" t="s">
        <v>430</v>
      </c>
      <c r="D1217" s="211" t="s">
        <v>595</v>
      </c>
      <c r="E1217" s="212" t="s">
        <v>3452</v>
      </c>
    </row>
    <row r="1218" spans="1:5" x14ac:dyDescent="0.2">
      <c r="A1218" s="210" t="s">
        <v>3420</v>
      </c>
      <c r="B1218" s="210" t="s">
        <v>1174</v>
      </c>
      <c r="C1218" s="210" t="s">
        <v>430</v>
      </c>
      <c r="D1218" s="211" t="s">
        <v>595</v>
      </c>
      <c r="E1218" s="212" t="s">
        <v>3451</v>
      </c>
    </row>
    <row r="1219" spans="1:5" x14ac:dyDescent="0.2">
      <c r="A1219" s="210" t="s">
        <v>3420</v>
      </c>
      <c r="B1219" s="210" t="s">
        <v>2044</v>
      </c>
      <c r="C1219" s="210" t="s">
        <v>1731</v>
      </c>
      <c r="D1219" s="211" t="s">
        <v>595</v>
      </c>
      <c r="E1219" s="212" t="s">
        <v>3443</v>
      </c>
    </row>
    <row r="1220" spans="1:5" x14ac:dyDescent="0.2">
      <c r="A1220" s="210" t="s">
        <v>3420</v>
      </c>
      <c r="B1220" s="210" t="s">
        <v>2044</v>
      </c>
      <c r="C1220" s="210" t="s">
        <v>1731</v>
      </c>
      <c r="D1220" s="211" t="s">
        <v>595</v>
      </c>
      <c r="E1220" s="212" t="s">
        <v>3440</v>
      </c>
    </row>
    <row r="1221" spans="1:5" x14ac:dyDescent="0.2">
      <c r="A1221" s="210" t="s">
        <v>3420</v>
      </c>
      <c r="B1221" s="210" t="s">
        <v>2044</v>
      </c>
      <c r="C1221" s="210" t="s">
        <v>1731</v>
      </c>
      <c r="D1221" s="211" t="s">
        <v>595</v>
      </c>
      <c r="E1221" s="212" t="s">
        <v>3444</v>
      </c>
    </row>
    <row r="1222" spans="1:5" x14ac:dyDescent="0.2">
      <c r="A1222" s="210" t="s">
        <v>3420</v>
      </c>
      <c r="B1222" s="210" t="s">
        <v>2044</v>
      </c>
      <c r="C1222" s="210" t="s">
        <v>1731</v>
      </c>
      <c r="D1222" s="211" t="s">
        <v>595</v>
      </c>
      <c r="E1222" s="212" t="s">
        <v>3439</v>
      </c>
    </row>
    <row r="1223" spans="1:5" x14ac:dyDescent="0.2">
      <c r="A1223" s="210" t="s">
        <v>3420</v>
      </c>
      <c r="B1223" s="210" t="s">
        <v>2304</v>
      </c>
      <c r="C1223" s="210" t="s">
        <v>432</v>
      </c>
      <c r="D1223" s="211" t="s">
        <v>595</v>
      </c>
      <c r="E1223" s="212" t="s">
        <v>3443</v>
      </c>
    </row>
    <row r="1224" spans="1:5" x14ac:dyDescent="0.2">
      <c r="A1224" s="210" t="s">
        <v>3420</v>
      </c>
      <c r="B1224" s="210" t="s">
        <v>2304</v>
      </c>
      <c r="C1224" s="210" t="s">
        <v>432</v>
      </c>
      <c r="D1224" s="211" t="s">
        <v>595</v>
      </c>
      <c r="E1224" s="212" t="s">
        <v>3440</v>
      </c>
    </row>
    <row r="1225" spans="1:5" x14ac:dyDescent="0.2">
      <c r="A1225" s="210" t="s">
        <v>3420</v>
      </c>
      <c r="B1225" s="210" t="s">
        <v>2304</v>
      </c>
      <c r="C1225" s="210" t="s">
        <v>432</v>
      </c>
      <c r="D1225" s="211" t="s">
        <v>595</v>
      </c>
      <c r="E1225" s="212" t="s">
        <v>3439</v>
      </c>
    </row>
    <row r="1226" spans="1:5" x14ac:dyDescent="0.2">
      <c r="A1226" s="210" t="s">
        <v>3420</v>
      </c>
      <c r="B1226" s="210" t="s">
        <v>2304</v>
      </c>
      <c r="C1226" s="210" t="s">
        <v>432</v>
      </c>
      <c r="D1226" s="211" t="s">
        <v>595</v>
      </c>
      <c r="E1226" s="212" t="s">
        <v>3452</v>
      </c>
    </row>
    <row r="1227" spans="1:5" x14ac:dyDescent="0.2">
      <c r="A1227" s="210" t="s">
        <v>3420</v>
      </c>
      <c r="B1227" s="210" t="s">
        <v>2304</v>
      </c>
      <c r="C1227" s="210" t="s">
        <v>432</v>
      </c>
      <c r="D1227" s="211" t="s">
        <v>595</v>
      </c>
      <c r="E1227" s="212" t="s">
        <v>3451</v>
      </c>
    </row>
    <row r="1228" spans="1:5" x14ac:dyDescent="0.2">
      <c r="A1228" s="210" t="s">
        <v>3420</v>
      </c>
      <c r="B1228" s="210" t="s">
        <v>1175</v>
      </c>
      <c r="C1228" s="210" t="s">
        <v>426</v>
      </c>
      <c r="D1228" s="211" t="s">
        <v>595</v>
      </c>
      <c r="E1228" s="212" t="s">
        <v>3443</v>
      </c>
    </row>
    <row r="1229" spans="1:5" x14ac:dyDescent="0.2">
      <c r="A1229" s="210" t="s">
        <v>3420</v>
      </c>
      <c r="B1229" s="210" t="s">
        <v>1175</v>
      </c>
      <c r="C1229" s="210" t="s">
        <v>426</v>
      </c>
      <c r="D1229" s="211" t="s">
        <v>595</v>
      </c>
      <c r="E1229" s="212" t="s">
        <v>3440</v>
      </c>
    </row>
    <row r="1230" spans="1:5" x14ac:dyDescent="0.2">
      <c r="A1230" s="210" t="s">
        <v>3420</v>
      </c>
      <c r="B1230" s="210" t="s">
        <v>1175</v>
      </c>
      <c r="C1230" s="210" t="s">
        <v>426</v>
      </c>
      <c r="D1230" s="211" t="s">
        <v>595</v>
      </c>
      <c r="E1230" s="212" t="s">
        <v>3438</v>
      </c>
    </row>
    <row r="1231" spans="1:5" x14ac:dyDescent="0.2">
      <c r="A1231" s="210" t="s">
        <v>3420</v>
      </c>
      <c r="B1231" s="210" t="s">
        <v>1175</v>
      </c>
      <c r="C1231" s="210" t="s">
        <v>426</v>
      </c>
      <c r="D1231" s="211" t="s">
        <v>595</v>
      </c>
      <c r="E1231" s="212" t="s">
        <v>3444</v>
      </c>
    </row>
    <row r="1232" spans="1:5" x14ac:dyDescent="0.2">
      <c r="A1232" s="210" t="s">
        <v>3420</v>
      </c>
      <c r="B1232" s="210" t="s">
        <v>1175</v>
      </c>
      <c r="C1232" s="210" t="s">
        <v>426</v>
      </c>
      <c r="D1232" s="211" t="s">
        <v>595</v>
      </c>
      <c r="E1232" s="212" t="s">
        <v>3445</v>
      </c>
    </row>
    <row r="1233" spans="1:5" x14ac:dyDescent="0.2">
      <c r="A1233" s="210" t="s">
        <v>3420</v>
      </c>
      <c r="B1233" s="210" t="s">
        <v>1175</v>
      </c>
      <c r="C1233" s="210" t="s">
        <v>426</v>
      </c>
      <c r="D1233" s="211" t="s">
        <v>595</v>
      </c>
      <c r="E1233" s="212" t="s">
        <v>3439</v>
      </c>
    </row>
    <row r="1234" spans="1:5" x14ac:dyDescent="0.2">
      <c r="A1234" s="210" t="s">
        <v>3420</v>
      </c>
      <c r="B1234" s="210" t="s">
        <v>1175</v>
      </c>
      <c r="C1234" s="210" t="s">
        <v>426</v>
      </c>
      <c r="D1234" s="211" t="s">
        <v>595</v>
      </c>
      <c r="E1234" s="212" t="s">
        <v>3452</v>
      </c>
    </row>
    <row r="1235" spans="1:5" x14ac:dyDescent="0.2">
      <c r="A1235" s="210" t="s">
        <v>3420</v>
      </c>
      <c r="B1235" s="210" t="s">
        <v>1175</v>
      </c>
      <c r="C1235" s="210" t="s">
        <v>426</v>
      </c>
      <c r="D1235" s="211" t="s">
        <v>595</v>
      </c>
      <c r="E1235" s="212" t="s">
        <v>3451</v>
      </c>
    </row>
    <row r="1236" spans="1:5" x14ac:dyDescent="0.2">
      <c r="A1236" s="210" t="s">
        <v>3420</v>
      </c>
      <c r="B1236" s="210" t="s">
        <v>2045</v>
      </c>
      <c r="C1236" s="210" t="s">
        <v>1744</v>
      </c>
      <c r="D1236" s="211" t="s">
        <v>595</v>
      </c>
      <c r="E1236" s="212" t="s">
        <v>3440</v>
      </c>
    </row>
    <row r="1237" spans="1:5" x14ac:dyDescent="0.2">
      <c r="A1237" s="210" t="s">
        <v>3420</v>
      </c>
      <c r="B1237" s="210" t="s">
        <v>2045</v>
      </c>
      <c r="C1237" s="210" t="s">
        <v>1744</v>
      </c>
      <c r="D1237" s="211" t="s">
        <v>595</v>
      </c>
      <c r="E1237" s="212" t="s">
        <v>3444</v>
      </c>
    </row>
    <row r="1238" spans="1:5" x14ac:dyDescent="0.2">
      <c r="A1238" s="210" t="s">
        <v>3420</v>
      </c>
      <c r="B1238" s="210" t="s">
        <v>2045</v>
      </c>
      <c r="C1238" s="210" t="s">
        <v>1744</v>
      </c>
      <c r="D1238" s="211" t="s">
        <v>595</v>
      </c>
      <c r="E1238" s="212" t="s">
        <v>3439</v>
      </c>
    </row>
    <row r="1239" spans="1:5" x14ac:dyDescent="0.2">
      <c r="A1239" s="210" t="s">
        <v>3420</v>
      </c>
      <c r="B1239" s="210" t="s">
        <v>2046</v>
      </c>
      <c r="C1239" s="210" t="s">
        <v>1747</v>
      </c>
      <c r="D1239" s="211" t="s">
        <v>595</v>
      </c>
      <c r="E1239" s="212" t="s">
        <v>3440</v>
      </c>
    </row>
    <row r="1240" spans="1:5" x14ac:dyDescent="0.2">
      <c r="A1240" s="210" t="s">
        <v>3420</v>
      </c>
      <c r="B1240" s="210" t="s">
        <v>2046</v>
      </c>
      <c r="C1240" s="210" t="s">
        <v>1747</v>
      </c>
      <c r="D1240" s="211" t="s">
        <v>595</v>
      </c>
      <c r="E1240" s="212" t="s">
        <v>3444</v>
      </c>
    </row>
    <row r="1241" spans="1:5" x14ac:dyDescent="0.2">
      <c r="A1241" s="210" t="s">
        <v>3420</v>
      </c>
      <c r="B1241" s="210" t="s">
        <v>2046</v>
      </c>
      <c r="C1241" s="210" t="s">
        <v>1747</v>
      </c>
      <c r="D1241" s="211" t="s">
        <v>595</v>
      </c>
      <c r="E1241" s="212" t="s">
        <v>3439</v>
      </c>
    </row>
    <row r="1242" spans="1:5" x14ac:dyDescent="0.2">
      <c r="A1242" s="210" t="s">
        <v>3420</v>
      </c>
      <c r="B1242" s="210" t="s">
        <v>2047</v>
      </c>
      <c r="C1242" s="210" t="s">
        <v>1576</v>
      </c>
      <c r="D1242" s="211" t="s">
        <v>595</v>
      </c>
      <c r="E1242" s="212" t="s">
        <v>3440</v>
      </c>
    </row>
    <row r="1243" spans="1:5" x14ac:dyDescent="0.2">
      <c r="A1243" s="210" t="s">
        <v>3420</v>
      </c>
      <c r="B1243" s="210" t="s">
        <v>2047</v>
      </c>
      <c r="C1243" s="210" t="s">
        <v>1576</v>
      </c>
      <c r="D1243" s="211" t="s">
        <v>595</v>
      </c>
      <c r="E1243" s="212" t="s">
        <v>3449</v>
      </c>
    </row>
    <row r="1244" spans="1:5" x14ac:dyDescent="0.2">
      <c r="A1244" s="210" t="s">
        <v>3420</v>
      </c>
      <c r="B1244" s="210" t="s">
        <v>2047</v>
      </c>
      <c r="C1244" s="210" t="s">
        <v>1576</v>
      </c>
      <c r="D1244" s="211" t="s">
        <v>595</v>
      </c>
      <c r="E1244" s="212" t="s">
        <v>3441</v>
      </c>
    </row>
    <row r="1245" spans="1:5" x14ac:dyDescent="0.2">
      <c r="A1245" s="210" t="s">
        <v>3420</v>
      </c>
      <c r="B1245" s="210" t="s">
        <v>2047</v>
      </c>
      <c r="C1245" s="210" t="s">
        <v>1576</v>
      </c>
      <c r="D1245" s="211" t="s">
        <v>595</v>
      </c>
      <c r="E1245" s="212" t="s">
        <v>3439</v>
      </c>
    </row>
    <row r="1246" spans="1:5" x14ac:dyDescent="0.2">
      <c r="A1246" s="210" t="s">
        <v>3420</v>
      </c>
      <c r="B1246" s="210" t="s">
        <v>2048</v>
      </c>
      <c r="C1246" s="210" t="s">
        <v>1729</v>
      </c>
      <c r="D1246" s="211" t="s">
        <v>595</v>
      </c>
      <c r="E1246" s="212" t="s">
        <v>3440</v>
      </c>
    </row>
    <row r="1247" spans="1:5" x14ac:dyDescent="0.2">
      <c r="A1247" s="210" t="s">
        <v>3420</v>
      </c>
      <c r="B1247" s="210" t="s">
        <v>2048</v>
      </c>
      <c r="C1247" s="210" t="s">
        <v>1729</v>
      </c>
      <c r="D1247" s="211" t="s">
        <v>595</v>
      </c>
      <c r="E1247" s="212" t="s">
        <v>3438</v>
      </c>
    </row>
    <row r="1248" spans="1:5" x14ac:dyDescent="0.2">
      <c r="A1248" s="210" t="s">
        <v>3420</v>
      </c>
      <c r="B1248" s="210" t="s">
        <v>2048</v>
      </c>
      <c r="C1248" s="210" t="s">
        <v>1729</v>
      </c>
      <c r="D1248" s="211" t="s">
        <v>595</v>
      </c>
      <c r="E1248" s="212" t="s">
        <v>3444</v>
      </c>
    </row>
    <row r="1249" spans="1:5" x14ac:dyDescent="0.2">
      <c r="A1249" s="210" t="s">
        <v>3420</v>
      </c>
      <c r="B1249" s="210" t="s">
        <v>2048</v>
      </c>
      <c r="C1249" s="210" t="s">
        <v>1729</v>
      </c>
      <c r="D1249" s="211" t="s">
        <v>595</v>
      </c>
      <c r="E1249" s="212" t="s">
        <v>3439</v>
      </c>
    </row>
    <row r="1250" spans="1:5" x14ac:dyDescent="0.2">
      <c r="A1250" s="210" t="s">
        <v>3420</v>
      </c>
      <c r="B1250" s="210" t="s">
        <v>2292</v>
      </c>
      <c r="C1250" s="210" t="s">
        <v>1803</v>
      </c>
      <c r="D1250" s="211" t="s">
        <v>595</v>
      </c>
      <c r="E1250" s="212" t="s">
        <v>3438</v>
      </c>
    </row>
    <row r="1251" spans="1:5" x14ac:dyDescent="0.2">
      <c r="A1251" s="210" t="s">
        <v>3420</v>
      </c>
      <c r="B1251" s="210" t="s">
        <v>2292</v>
      </c>
      <c r="C1251" s="210" t="s">
        <v>1803</v>
      </c>
      <c r="D1251" s="211" t="s">
        <v>595</v>
      </c>
      <c r="E1251" s="212" t="s">
        <v>3449</v>
      </c>
    </row>
    <row r="1252" spans="1:5" x14ac:dyDescent="0.2">
      <c r="A1252" s="210" t="s">
        <v>3420</v>
      </c>
      <c r="B1252" s="210" t="s">
        <v>2292</v>
      </c>
      <c r="C1252" s="210" t="s">
        <v>1803</v>
      </c>
      <c r="D1252" s="211" t="s">
        <v>595</v>
      </c>
      <c r="E1252" s="212" t="s">
        <v>3441</v>
      </c>
    </row>
    <row r="1253" spans="1:5" x14ac:dyDescent="0.2">
      <c r="A1253" s="210" t="s">
        <v>3420</v>
      </c>
      <c r="B1253" s="210" t="s">
        <v>2292</v>
      </c>
      <c r="C1253" s="210" t="s">
        <v>1803</v>
      </c>
      <c r="D1253" s="211" t="s">
        <v>595</v>
      </c>
      <c r="E1253" s="212" t="s">
        <v>3439</v>
      </c>
    </row>
    <row r="1254" spans="1:5" x14ac:dyDescent="0.2">
      <c r="A1254" s="210" t="s">
        <v>3420</v>
      </c>
      <c r="B1254" s="210" t="s">
        <v>3193</v>
      </c>
      <c r="C1254" s="210" t="s">
        <v>3194</v>
      </c>
      <c r="D1254" s="211" t="s">
        <v>595</v>
      </c>
      <c r="E1254" s="212" t="s">
        <v>3440</v>
      </c>
    </row>
    <row r="1255" spans="1:5" x14ac:dyDescent="0.2">
      <c r="A1255" s="210" t="s">
        <v>3420</v>
      </c>
      <c r="B1255" s="210" t="s">
        <v>3193</v>
      </c>
      <c r="C1255" s="210" t="s">
        <v>3194</v>
      </c>
      <c r="D1255" s="211" t="s">
        <v>595</v>
      </c>
      <c r="E1255" s="212" t="s">
        <v>3449</v>
      </c>
    </row>
    <row r="1256" spans="1:5" x14ac:dyDescent="0.2">
      <c r="A1256" s="210" t="s">
        <v>3420</v>
      </c>
      <c r="B1256" s="210" t="s">
        <v>3193</v>
      </c>
      <c r="C1256" s="210" t="s">
        <v>3194</v>
      </c>
      <c r="D1256" s="211" t="s">
        <v>595</v>
      </c>
      <c r="E1256" s="212" t="s">
        <v>3441</v>
      </c>
    </row>
    <row r="1257" spans="1:5" x14ac:dyDescent="0.2">
      <c r="A1257" s="210" t="s">
        <v>3420</v>
      </c>
      <c r="B1257" s="210" t="s">
        <v>2316</v>
      </c>
      <c r="C1257" s="210" t="s">
        <v>132</v>
      </c>
      <c r="D1257" s="211" t="s">
        <v>595</v>
      </c>
      <c r="E1257" s="212" t="s">
        <v>3443</v>
      </c>
    </row>
    <row r="1258" spans="1:5" x14ac:dyDescent="0.2">
      <c r="A1258" s="210" t="s">
        <v>3420</v>
      </c>
      <c r="B1258" s="210" t="s">
        <v>2316</v>
      </c>
      <c r="C1258" s="210" t="s">
        <v>132</v>
      </c>
      <c r="D1258" s="211" t="s">
        <v>595</v>
      </c>
      <c r="E1258" s="212" t="s">
        <v>3440</v>
      </c>
    </row>
    <row r="1259" spans="1:5" x14ac:dyDescent="0.2">
      <c r="A1259" s="210" t="s">
        <v>3420</v>
      </c>
      <c r="B1259" s="210" t="s">
        <v>2316</v>
      </c>
      <c r="C1259" s="210" t="s">
        <v>132</v>
      </c>
      <c r="D1259" s="211" t="s">
        <v>595</v>
      </c>
      <c r="E1259" s="212" t="s">
        <v>3438</v>
      </c>
    </row>
    <row r="1260" spans="1:5" x14ac:dyDescent="0.2">
      <c r="A1260" s="210" t="s">
        <v>3420</v>
      </c>
      <c r="B1260" s="210" t="s">
        <v>2316</v>
      </c>
      <c r="C1260" s="210" t="s">
        <v>132</v>
      </c>
      <c r="D1260" s="211" t="s">
        <v>595</v>
      </c>
      <c r="E1260" s="212" t="s">
        <v>3444</v>
      </c>
    </row>
    <row r="1261" spans="1:5" x14ac:dyDescent="0.2">
      <c r="A1261" s="210" t="s">
        <v>3420</v>
      </c>
      <c r="B1261" s="210" t="s">
        <v>2316</v>
      </c>
      <c r="C1261" s="210" t="s">
        <v>132</v>
      </c>
      <c r="D1261" s="211" t="s">
        <v>595</v>
      </c>
      <c r="E1261" s="212" t="s">
        <v>3439</v>
      </c>
    </row>
    <row r="1262" spans="1:5" x14ac:dyDescent="0.2">
      <c r="A1262" s="210" t="s">
        <v>3420</v>
      </c>
      <c r="B1262" s="210" t="s">
        <v>2288</v>
      </c>
      <c r="C1262" s="210" t="s">
        <v>133</v>
      </c>
      <c r="D1262" s="211" t="s">
        <v>595</v>
      </c>
      <c r="E1262" s="212" t="s">
        <v>3443</v>
      </c>
    </row>
    <row r="1263" spans="1:5" x14ac:dyDescent="0.2">
      <c r="A1263" s="210" t="s">
        <v>3420</v>
      </c>
      <c r="B1263" s="210" t="s">
        <v>2288</v>
      </c>
      <c r="C1263" s="210" t="s">
        <v>133</v>
      </c>
      <c r="D1263" s="211" t="s">
        <v>595</v>
      </c>
      <c r="E1263" s="212" t="s">
        <v>3440</v>
      </c>
    </row>
    <row r="1264" spans="1:5" x14ac:dyDescent="0.2">
      <c r="A1264" s="210" t="s">
        <v>3420</v>
      </c>
      <c r="B1264" s="210" t="s">
        <v>2288</v>
      </c>
      <c r="C1264" s="210" t="s">
        <v>133</v>
      </c>
      <c r="D1264" s="211" t="s">
        <v>595</v>
      </c>
      <c r="E1264" s="212" t="s">
        <v>3438</v>
      </c>
    </row>
    <row r="1265" spans="1:5" x14ac:dyDescent="0.2">
      <c r="A1265" s="210" t="s">
        <v>3420</v>
      </c>
      <c r="B1265" s="210" t="s">
        <v>2288</v>
      </c>
      <c r="C1265" s="210" t="s">
        <v>133</v>
      </c>
      <c r="D1265" s="211" t="s">
        <v>595</v>
      </c>
      <c r="E1265" s="212" t="s">
        <v>3444</v>
      </c>
    </row>
    <row r="1266" spans="1:5" x14ac:dyDescent="0.2">
      <c r="A1266" s="210" t="s">
        <v>3420</v>
      </c>
      <c r="B1266" s="210" t="s">
        <v>2288</v>
      </c>
      <c r="C1266" s="210" t="s">
        <v>133</v>
      </c>
      <c r="D1266" s="211" t="s">
        <v>595</v>
      </c>
      <c r="E1266" s="212" t="s">
        <v>3445</v>
      </c>
    </row>
    <row r="1267" spans="1:5" x14ac:dyDescent="0.2">
      <c r="A1267" s="210" t="s">
        <v>3420</v>
      </c>
      <c r="B1267" s="210" t="s">
        <v>2288</v>
      </c>
      <c r="C1267" s="210" t="s">
        <v>133</v>
      </c>
      <c r="D1267" s="211" t="s">
        <v>595</v>
      </c>
      <c r="E1267" s="212" t="s">
        <v>3439</v>
      </c>
    </row>
    <row r="1268" spans="1:5" x14ac:dyDescent="0.2">
      <c r="A1268" s="210" t="s">
        <v>3420</v>
      </c>
      <c r="B1268" s="210" t="s">
        <v>2049</v>
      </c>
      <c r="C1268" s="210" t="s">
        <v>1748</v>
      </c>
      <c r="D1268" s="211" t="s">
        <v>595</v>
      </c>
      <c r="E1268" s="212" t="s">
        <v>3440</v>
      </c>
    </row>
    <row r="1269" spans="1:5" x14ac:dyDescent="0.2">
      <c r="A1269" s="210" t="s">
        <v>3420</v>
      </c>
      <c r="B1269" s="210" t="s">
        <v>2049</v>
      </c>
      <c r="C1269" s="210" t="s">
        <v>1748</v>
      </c>
      <c r="D1269" s="211" t="s">
        <v>595</v>
      </c>
      <c r="E1269" s="212" t="s">
        <v>3444</v>
      </c>
    </row>
    <row r="1270" spans="1:5" x14ac:dyDescent="0.2">
      <c r="A1270" s="210" t="s">
        <v>3420</v>
      </c>
      <c r="B1270" s="210" t="s">
        <v>2049</v>
      </c>
      <c r="C1270" s="210" t="s">
        <v>1748</v>
      </c>
      <c r="D1270" s="211" t="s">
        <v>595</v>
      </c>
      <c r="E1270" s="212" t="s">
        <v>3439</v>
      </c>
    </row>
    <row r="1271" spans="1:5" x14ac:dyDescent="0.2">
      <c r="A1271" s="210" t="s">
        <v>3420</v>
      </c>
      <c r="B1271" s="210" t="s">
        <v>2050</v>
      </c>
      <c r="C1271" s="210" t="s">
        <v>1743</v>
      </c>
      <c r="D1271" s="211" t="s">
        <v>595</v>
      </c>
      <c r="E1271" s="212" t="s">
        <v>3440</v>
      </c>
    </row>
    <row r="1272" spans="1:5" x14ac:dyDescent="0.2">
      <c r="A1272" s="210" t="s">
        <v>3420</v>
      </c>
      <c r="B1272" s="210" t="s">
        <v>2050</v>
      </c>
      <c r="C1272" s="210" t="s">
        <v>1743</v>
      </c>
      <c r="D1272" s="211" t="s">
        <v>595</v>
      </c>
      <c r="E1272" s="212" t="s">
        <v>3444</v>
      </c>
    </row>
    <row r="1273" spans="1:5" x14ac:dyDescent="0.2">
      <c r="A1273" s="210" t="s">
        <v>3420</v>
      </c>
      <c r="B1273" s="210" t="s">
        <v>2050</v>
      </c>
      <c r="C1273" s="210" t="s">
        <v>1743</v>
      </c>
      <c r="D1273" s="211" t="s">
        <v>595</v>
      </c>
      <c r="E1273" s="212" t="s">
        <v>3439</v>
      </c>
    </row>
    <row r="1274" spans="1:5" x14ac:dyDescent="0.2">
      <c r="A1274" s="210" t="s">
        <v>3420</v>
      </c>
      <c r="B1274" s="210" t="s">
        <v>2051</v>
      </c>
      <c r="C1274" s="210" t="s">
        <v>1851</v>
      </c>
      <c r="D1274" s="211" t="s">
        <v>595</v>
      </c>
      <c r="E1274" s="212" t="s">
        <v>3440</v>
      </c>
    </row>
    <row r="1275" spans="1:5" x14ac:dyDescent="0.2">
      <c r="A1275" s="210" t="s">
        <v>3420</v>
      </c>
      <c r="B1275" s="210" t="s">
        <v>2051</v>
      </c>
      <c r="C1275" s="210" t="s">
        <v>1851</v>
      </c>
      <c r="D1275" s="211" t="s">
        <v>595</v>
      </c>
      <c r="E1275" s="212" t="s">
        <v>3438</v>
      </c>
    </row>
    <row r="1276" spans="1:5" x14ac:dyDescent="0.2">
      <c r="A1276" s="210" t="s">
        <v>3420</v>
      </c>
      <c r="B1276" s="210" t="s">
        <v>2051</v>
      </c>
      <c r="C1276" s="210" t="s">
        <v>1851</v>
      </c>
      <c r="D1276" s="211" t="s">
        <v>595</v>
      </c>
      <c r="E1276" s="212" t="s">
        <v>3439</v>
      </c>
    </row>
    <row r="1277" spans="1:5" x14ac:dyDescent="0.2">
      <c r="A1277" s="210" t="s">
        <v>3420</v>
      </c>
      <c r="B1277" s="210" t="s">
        <v>2052</v>
      </c>
      <c r="C1277" s="210" t="s">
        <v>1852</v>
      </c>
      <c r="D1277" s="211" t="s">
        <v>595</v>
      </c>
      <c r="E1277" s="212" t="s">
        <v>3440</v>
      </c>
    </row>
    <row r="1278" spans="1:5" x14ac:dyDescent="0.2">
      <c r="A1278" s="210" t="s">
        <v>3420</v>
      </c>
      <c r="B1278" s="210" t="s">
        <v>2052</v>
      </c>
      <c r="C1278" s="210" t="s">
        <v>1852</v>
      </c>
      <c r="D1278" s="211" t="s">
        <v>595</v>
      </c>
      <c r="E1278" s="212" t="s">
        <v>3438</v>
      </c>
    </row>
    <row r="1279" spans="1:5" x14ac:dyDescent="0.2">
      <c r="A1279" s="210" t="s">
        <v>3420</v>
      </c>
      <c r="B1279" s="210" t="s">
        <v>2052</v>
      </c>
      <c r="C1279" s="210" t="s">
        <v>1852</v>
      </c>
      <c r="D1279" s="211" t="s">
        <v>595</v>
      </c>
      <c r="E1279" s="212" t="s">
        <v>3439</v>
      </c>
    </row>
    <row r="1280" spans="1:5" x14ac:dyDescent="0.2">
      <c r="A1280" s="210" t="s">
        <v>3420</v>
      </c>
      <c r="B1280" s="210" t="s">
        <v>2557</v>
      </c>
      <c r="C1280" s="210" t="s">
        <v>2558</v>
      </c>
      <c r="D1280" s="211" t="s">
        <v>595</v>
      </c>
      <c r="E1280" s="212" t="s">
        <v>3440</v>
      </c>
    </row>
    <row r="1281" spans="1:5" x14ac:dyDescent="0.2">
      <c r="A1281" s="210" t="s">
        <v>3420</v>
      </c>
      <c r="B1281" s="210" t="s">
        <v>2557</v>
      </c>
      <c r="C1281" s="210" t="s">
        <v>2558</v>
      </c>
      <c r="D1281" s="211" t="s">
        <v>595</v>
      </c>
      <c r="E1281" s="212" t="s">
        <v>3449</v>
      </c>
    </row>
    <row r="1282" spans="1:5" x14ac:dyDescent="0.2">
      <c r="A1282" s="210" t="s">
        <v>3420</v>
      </c>
      <c r="B1282" s="210" t="s">
        <v>2557</v>
      </c>
      <c r="C1282" s="210" t="s">
        <v>2558</v>
      </c>
      <c r="D1282" s="211" t="s">
        <v>595</v>
      </c>
      <c r="E1282" s="212" t="s">
        <v>3441</v>
      </c>
    </row>
    <row r="1283" spans="1:5" x14ac:dyDescent="0.2">
      <c r="A1283" s="210" t="s">
        <v>3420</v>
      </c>
      <c r="B1283" s="210" t="s">
        <v>2555</v>
      </c>
      <c r="C1283" s="210" t="s">
        <v>2556</v>
      </c>
      <c r="D1283" s="211" t="s">
        <v>595</v>
      </c>
      <c r="E1283" s="212" t="s">
        <v>3440</v>
      </c>
    </row>
    <row r="1284" spans="1:5" x14ac:dyDescent="0.2">
      <c r="A1284" s="210" t="s">
        <v>3420</v>
      </c>
      <c r="B1284" s="210" t="s">
        <v>2555</v>
      </c>
      <c r="C1284" s="210" t="s">
        <v>2556</v>
      </c>
      <c r="D1284" s="211" t="s">
        <v>595</v>
      </c>
      <c r="E1284" s="212" t="s">
        <v>3449</v>
      </c>
    </row>
    <row r="1285" spans="1:5" x14ac:dyDescent="0.2">
      <c r="A1285" s="210" t="s">
        <v>3420</v>
      </c>
      <c r="B1285" s="210" t="s">
        <v>2555</v>
      </c>
      <c r="C1285" s="210" t="s">
        <v>2556</v>
      </c>
      <c r="D1285" s="211" t="s">
        <v>595</v>
      </c>
      <c r="E1285" s="212" t="s">
        <v>3441</v>
      </c>
    </row>
    <row r="1286" spans="1:5" x14ac:dyDescent="0.2">
      <c r="A1286" s="210" t="s">
        <v>3420</v>
      </c>
      <c r="B1286" s="210" t="s">
        <v>2053</v>
      </c>
      <c r="C1286" s="210" t="s">
        <v>1792</v>
      </c>
      <c r="D1286" s="211" t="s">
        <v>595</v>
      </c>
      <c r="E1286" s="212" t="s">
        <v>3440</v>
      </c>
    </row>
    <row r="1287" spans="1:5" x14ac:dyDescent="0.2">
      <c r="A1287" s="210" t="s">
        <v>3420</v>
      </c>
      <c r="B1287" s="210" t="s">
        <v>2053</v>
      </c>
      <c r="C1287" s="210" t="s">
        <v>1792</v>
      </c>
      <c r="D1287" s="211" t="s">
        <v>595</v>
      </c>
      <c r="E1287" s="212" t="s">
        <v>3438</v>
      </c>
    </row>
    <row r="1288" spans="1:5" x14ac:dyDescent="0.2">
      <c r="A1288" s="210" t="s">
        <v>3420</v>
      </c>
      <c r="B1288" s="210" t="s">
        <v>2053</v>
      </c>
      <c r="C1288" s="210" t="s">
        <v>1792</v>
      </c>
      <c r="D1288" s="211" t="s">
        <v>595</v>
      </c>
      <c r="E1288" s="212" t="s">
        <v>3445</v>
      </c>
    </row>
    <row r="1289" spans="1:5" x14ac:dyDescent="0.2">
      <c r="A1289" s="210" t="s">
        <v>3420</v>
      </c>
      <c r="B1289" s="210" t="s">
        <v>2053</v>
      </c>
      <c r="C1289" s="210" t="s">
        <v>1792</v>
      </c>
      <c r="D1289" s="211" t="s">
        <v>595</v>
      </c>
      <c r="E1289" s="212" t="s">
        <v>3439</v>
      </c>
    </row>
    <row r="1290" spans="1:5" x14ac:dyDescent="0.2">
      <c r="A1290" s="210" t="s">
        <v>3420</v>
      </c>
      <c r="B1290" s="210" t="s">
        <v>2054</v>
      </c>
      <c r="C1290" s="210" t="s">
        <v>1844</v>
      </c>
      <c r="D1290" s="211" t="s">
        <v>595</v>
      </c>
      <c r="E1290" s="212" t="s">
        <v>3449</v>
      </c>
    </row>
    <row r="1291" spans="1:5" x14ac:dyDescent="0.2">
      <c r="A1291" s="210" t="s">
        <v>3420</v>
      </c>
      <c r="B1291" s="210" t="s">
        <v>2054</v>
      </c>
      <c r="C1291" s="210" t="s">
        <v>1844</v>
      </c>
      <c r="D1291" s="211" t="s">
        <v>595</v>
      </c>
      <c r="E1291" s="212" t="s">
        <v>3441</v>
      </c>
    </row>
    <row r="1292" spans="1:5" x14ac:dyDescent="0.2">
      <c r="A1292" s="210" t="s">
        <v>3420</v>
      </c>
      <c r="B1292" s="210" t="s">
        <v>2054</v>
      </c>
      <c r="C1292" s="210" t="s">
        <v>1844</v>
      </c>
      <c r="D1292" s="211" t="s">
        <v>595</v>
      </c>
      <c r="E1292" s="212" t="s">
        <v>3439</v>
      </c>
    </row>
    <row r="1293" spans="1:5" x14ac:dyDescent="0.2">
      <c r="A1293" s="210" t="s">
        <v>3420</v>
      </c>
      <c r="B1293" s="210" t="s">
        <v>2055</v>
      </c>
      <c r="C1293" s="210" t="s">
        <v>1742</v>
      </c>
      <c r="D1293" s="211" t="s">
        <v>595</v>
      </c>
      <c r="E1293" s="212" t="s">
        <v>3440</v>
      </c>
    </row>
    <row r="1294" spans="1:5" x14ac:dyDescent="0.2">
      <c r="A1294" s="210" t="s">
        <v>3420</v>
      </c>
      <c r="B1294" s="210" t="s">
        <v>2055</v>
      </c>
      <c r="C1294" s="210" t="s">
        <v>1742</v>
      </c>
      <c r="D1294" s="211" t="s">
        <v>595</v>
      </c>
      <c r="E1294" s="212" t="s">
        <v>3449</v>
      </c>
    </row>
    <row r="1295" spans="1:5" x14ac:dyDescent="0.2">
      <c r="A1295" s="210" t="s">
        <v>3420</v>
      </c>
      <c r="B1295" s="210" t="s">
        <v>2055</v>
      </c>
      <c r="C1295" s="210" t="s">
        <v>1742</v>
      </c>
      <c r="D1295" s="211" t="s">
        <v>595</v>
      </c>
      <c r="E1295" s="212" t="s">
        <v>3441</v>
      </c>
    </row>
    <row r="1296" spans="1:5" x14ac:dyDescent="0.2">
      <c r="A1296" s="210" t="s">
        <v>3420</v>
      </c>
      <c r="B1296" s="210" t="s">
        <v>2055</v>
      </c>
      <c r="C1296" s="210" t="s">
        <v>1742</v>
      </c>
      <c r="D1296" s="211" t="s">
        <v>595</v>
      </c>
      <c r="E1296" s="212" t="s">
        <v>3439</v>
      </c>
    </row>
    <row r="1297" spans="1:5" x14ac:dyDescent="0.2">
      <c r="A1297" s="210" t="s">
        <v>3420</v>
      </c>
      <c r="B1297" s="210" t="s">
        <v>2056</v>
      </c>
      <c r="C1297" s="210" t="s">
        <v>1766</v>
      </c>
      <c r="D1297" s="211" t="s">
        <v>595</v>
      </c>
      <c r="E1297" s="212" t="s">
        <v>3440</v>
      </c>
    </row>
    <row r="1298" spans="1:5" x14ac:dyDescent="0.2">
      <c r="A1298" s="210" t="s">
        <v>3420</v>
      </c>
      <c r="B1298" s="210" t="s">
        <v>2056</v>
      </c>
      <c r="C1298" s="210" t="s">
        <v>1766</v>
      </c>
      <c r="D1298" s="211" t="s">
        <v>595</v>
      </c>
      <c r="E1298" s="212" t="s">
        <v>3438</v>
      </c>
    </row>
    <row r="1299" spans="1:5" x14ac:dyDescent="0.2">
      <c r="A1299" s="210" t="s">
        <v>3420</v>
      </c>
      <c r="B1299" s="210" t="s">
        <v>2056</v>
      </c>
      <c r="C1299" s="210" t="s">
        <v>1766</v>
      </c>
      <c r="D1299" s="211" t="s">
        <v>595</v>
      </c>
      <c r="E1299" s="212" t="s">
        <v>3439</v>
      </c>
    </row>
    <row r="1300" spans="1:5" x14ac:dyDescent="0.2">
      <c r="A1300" s="210" t="s">
        <v>3420</v>
      </c>
      <c r="B1300" s="210" t="s">
        <v>2057</v>
      </c>
      <c r="C1300" s="210" t="s">
        <v>1738</v>
      </c>
      <c r="D1300" s="211" t="s">
        <v>595</v>
      </c>
      <c r="E1300" s="212" t="s">
        <v>3440</v>
      </c>
    </row>
    <row r="1301" spans="1:5" x14ac:dyDescent="0.2">
      <c r="A1301" s="210" t="s">
        <v>3420</v>
      </c>
      <c r="B1301" s="210" t="s">
        <v>2057</v>
      </c>
      <c r="C1301" s="210" t="s">
        <v>1738</v>
      </c>
      <c r="D1301" s="211" t="s">
        <v>595</v>
      </c>
      <c r="E1301" s="212" t="s">
        <v>3449</v>
      </c>
    </row>
    <row r="1302" spans="1:5" x14ac:dyDescent="0.2">
      <c r="A1302" s="210" t="s">
        <v>3420</v>
      </c>
      <c r="B1302" s="210" t="s">
        <v>2057</v>
      </c>
      <c r="C1302" s="210" t="s">
        <v>1738</v>
      </c>
      <c r="D1302" s="211" t="s">
        <v>595</v>
      </c>
      <c r="E1302" s="212" t="s">
        <v>3441</v>
      </c>
    </row>
    <row r="1303" spans="1:5" x14ac:dyDescent="0.2">
      <c r="A1303" s="210" t="s">
        <v>3420</v>
      </c>
      <c r="B1303" s="210" t="s">
        <v>2057</v>
      </c>
      <c r="C1303" s="210" t="s">
        <v>1738</v>
      </c>
      <c r="D1303" s="211" t="s">
        <v>595</v>
      </c>
      <c r="E1303" s="212" t="s">
        <v>3439</v>
      </c>
    </row>
    <row r="1304" spans="1:5" x14ac:dyDescent="0.2">
      <c r="A1304" s="210" t="s">
        <v>3420</v>
      </c>
      <c r="B1304" s="210" t="s">
        <v>2058</v>
      </c>
      <c r="C1304" s="210" t="s">
        <v>1779</v>
      </c>
      <c r="D1304" s="211" t="s">
        <v>595</v>
      </c>
      <c r="E1304" s="212" t="s">
        <v>3440</v>
      </c>
    </row>
    <row r="1305" spans="1:5" x14ac:dyDescent="0.2">
      <c r="A1305" s="210" t="s">
        <v>3420</v>
      </c>
      <c r="B1305" s="210" t="s">
        <v>2058</v>
      </c>
      <c r="C1305" s="210" t="s">
        <v>1779</v>
      </c>
      <c r="D1305" s="211" t="s">
        <v>595</v>
      </c>
      <c r="E1305" s="212" t="s">
        <v>3438</v>
      </c>
    </row>
    <row r="1306" spans="1:5" x14ac:dyDescent="0.2">
      <c r="A1306" s="210" t="s">
        <v>3420</v>
      </c>
      <c r="B1306" s="210" t="s">
        <v>2058</v>
      </c>
      <c r="C1306" s="210" t="s">
        <v>1779</v>
      </c>
      <c r="D1306" s="211" t="s">
        <v>595</v>
      </c>
      <c r="E1306" s="212" t="s">
        <v>3439</v>
      </c>
    </row>
    <row r="1307" spans="1:5" x14ac:dyDescent="0.2">
      <c r="A1307" s="210" t="s">
        <v>3420</v>
      </c>
      <c r="B1307" s="210" t="s">
        <v>2059</v>
      </c>
      <c r="C1307" s="210" t="s">
        <v>1791</v>
      </c>
      <c r="D1307" s="211" t="s">
        <v>595</v>
      </c>
      <c r="E1307" s="212" t="s">
        <v>3440</v>
      </c>
    </row>
    <row r="1308" spans="1:5" x14ac:dyDescent="0.2">
      <c r="A1308" s="210" t="s">
        <v>3420</v>
      </c>
      <c r="B1308" s="210" t="s">
        <v>2059</v>
      </c>
      <c r="C1308" s="210" t="s">
        <v>1791</v>
      </c>
      <c r="D1308" s="211" t="s">
        <v>595</v>
      </c>
      <c r="E1308" s="212" t="s">
        <v>3438</v>
      </c>
    </row>
    <row r="1309" spans="1:5" x14ac:dyDescent="0.2">
      <c r="A1309" s="210" t="s">
        <v>3420</v>
      </c>
      <c r="B1309" s="210" t="s">
        <v>2059</v>
      </c>
      <c r="C1309" s="210" t="s">
        <v>1791</v>
      </c>
      <c r="D1309" s="211" t="s">
        <v>595</v>
      </c>
      <c r="E1309" s="212" t="s">
        <v>3445</v>
      </c>
    </row>
    <row r="1310" spans="1:5" x14ac:dyDescent="0.2">
      <c r="A1310" s="210" t="s">
        <v>3420</v>
      </c>
      <c r="B1310" s="210" t="s">
        <v>2059</v>
      </c>
      <c r="C1310" s="210" t="s">
        <v>1791</v>
      </c>
      <c r="D1310" s="211" t="s">
        <v>595</v>
      </c>
      <c r="E1310" s="212" t="s">
        <v>3439</v>
      </c>
    </row>
    <row r="1311" spans="1:5" x14ac:dyDescent="0.2">
      <c r="A1311" s="210" t="s">
        <v>3420</v>
      </c>
      <c r="B1311" s="210" t="s">
        <v>2060</v>
      </c>
      <c r="C1311" s="210" t="s">
        <v>1776</v>
      </c>
      <c r="D1311" s="211" t="s">
        <v>595</v>
      </c>
      <c r="E1311" s="212" t="s">
        <v>3440</v>
      </c>
    </row>
    <row r="1312" spans="1:5" x14ac:dyDescent="0.2">
      <c r="A1312" s="210" t="s">
        <v>3420</v>
      </c>
      <c r="B1312" s="210" t="s">
        <v>2060</v>
      </c>
      <c r="C1312" s="210" t="s">
        <v>1776</v>
      </c>
      <c r="D1312" s="211" t="s">
        <v>595</v>
      </c>
      <c r="E1312" s="212" t="s">
        <v>3438</v>
      </c>
    </row>
    <row r="1313" spans="1:5" x14ac:dyDescent="0.2">
      <c r="A1313" s="210" t="s">
        <v>3420</v>
      </c>
      <c r="B1313" s="210" t="s">
        <v>2060</v>
      </c>
      <c r="C1313" s="210" t="s">
        <v>1776</v>
      </c>
      <c r="D1313" s="211" t="s">
        <v>595</v>
      </c>
      <c r="E1313" s="212" t="s">
        <v>3445</v>
      </c>
    </row>
    <row r="1314" spans="1:5" x14ac:dyDescent="0.2">
      <c r="A1314" s="210" t="s">
        <v>3420</v>
      </c>
      <c r="B1314" s="210" t="s">
        <v>2060</v>
      </c>
      <c r="C1314" s="210" t="s">
        <v>1776</v>
      </c>
      <c r="D1314" s="211" t="s">
        <v>595</v>
      </c>
      <c r="E1314" s="212" t="s">
        <v>3439</v>
      </c>
    </row>
    <row r="1315" spans="1:5" x14ac:dyDescent="0.2">
      <c r="A1315" s="210" t="s">
        <v>3420</v>
      </c>
      <c r="B1315" s="210" t="s">
        <v>2061</v>
      </c>
      <c r="C1315" s="210" t="s">
        <v>1836</v>
      </c>
      <c r="D1315" s="211" t="s">
        <v>595</v>
      </c>
      <c r="E1315" s="212" t="s">
        <v>3440</v>
      </c>
    </row>
    <row r="1316" spans="1:5" x14ac:dyDescent="0.2">
      <c r="A1316" s="210" t="s">
        <v>3420</v>
      </c>
      <c r="B1316" s="210" t="s">
        <v>2061</v>
      </c>
      <c r="C1316" s="210" t="s">
        <v>1836</v>
      </c>
      <c r="D1316" s="211" t="s">
        <v>595</v>
      </c>
      <c r="E1316" s="212" t="s">
        <v>3438</v>
      </c>
    </row>
    <row r="1317" spans="1:5" x14ac:dyDescent="0.2">
      <c r="A1317" s="210" t="s">
        <v>3420</v>
      </c>
      <c r="B1317" s="210" t="s">
        <v>2061</v>
      </c>
      <c r="C1317" s="210" t="s">
        <v>1836</v>
      </c>
      <c r="D1317" s="211" t="s">
        <v>595</v>
      </c>
      <c r="E1317" s="212" t="s">
        <v>3445</v>
      </c>
    </row>
    <row r="1318" spans="1:5" x14ac:dyDescent="0.2">
      <c r="A1318" s="210" t="s">
        <v>3420</v>
      </c>
      <c r="B1318" s="210" t="s">
        <v>2061</v>
      </c>
      <c r="C1318" s="210" t="s">
        <v>1836</v>
      </c>
      <c r="D1318" s="211" t="s">
        <v>595</v>
      </c>
      <c r="E1318" s="212" t="s">
        <v>3439</v>
      </c>
    </row>
    <row r="1319" spans="1:5" x14ac:dyDescent="0.2">
      <c r="A1319" s="210" t="s">
        <v>3420</v>
      </c>
      <c r="B1319" s="210" t="s">
        <v>2334</v>
      </c>
      <c r="C1319" s="210" t="s">
        <v>1913</v>
      </c>
      <c r="D1319" s="211" t="s">
        <v>595</v>
      </c>
      <c r="E1319" s="212" t="s">
        <v>3440</v>
      </c>
    </row>
    <row r="1320" spans="1:5" x14ac:dyDescent="0.2">
      <c r="A1320" s="210" t="s">
        <v>3420</v>
      </c>
      <c r="B1320" s="210" t="s">
        <v>2334</v>
      </c>
      <c r="C1320" s="210" t="s">
        <v>1913</v>
      </c>
      <c r="D1320" s="211" t="s">
        <v>595</v>
      </c>
      <c r="E1320" s="212" t="s">
        <v>3438</v>
      </c>
    </row>
    <row r="1321" spans="1:5" x14ac:dyDescent="0.2">
      <c r="A1321" s="210" t="s">
        <v>3420</v>
      </c>
      <c r="B1321" s="210" t="s">
        <v>2334</v>
      </c>
      <c r="C1321" s="210" t="s">
        <v>1913</v>
      </c>
      <c r="D1321" s="211" t="s">
        <v>595</v>
      </c>
      <c r="E1321" s="212" t="s">
        <v>3445</v>
      </c>
    </row>
    <row r="1322" spans="1:5" x14ac:dyDescent="0.2">
      <c r="A1322" s="210" t="s">
        <v>3420</v>
      </c>
      <c r="B1322" s="210" t="s">
        <v>2334</v>
      </c>
      <c r="C1322" s="210" t="s">
        <v>1913</v>
      </c>
      <c r="D1322" s="211" t="s">
        <v>595</v>
      </c>
      <c r="E1322" s="212" t="s">
        <v>3439</v>
      </c>
    </row>
    <row r="1323" spans="1:5" x14ac:dyDescent="0.2">
      <c r="A1323" s="210" t="s">
        <v>3420</v>
      </c>
      <c r="B1323" s="210" t="s">
        <v>2062</v>
      </c>
      <c r="C1323" s="210" t="s">
        <v>1845</v>
      </c>
      <c r="D1323" s="211" t="s">
        <v>595</v>
      </c>
      <c r="E1323" s="212" t="s">
        <v>3440</v>
      </c>
    </row>
    <row r="1324" spans="1:5" x14ac:dyDescent="0.2">
      <c r="A1324" s="210" t="s">
        <v>3420</v>
      </c>
      <c r="B1324" s="210" t="s">
        <v>2062</v>
      </c>
      <c r="C1324" s="210" t="s">
        <v>1845</v>
      </c>
      <c r="D1324" s="211" t="s">
        <v>595</v>
      </c>
      <c r="E1324" s="212" t="s">
        <v>3438</v>
      </c>
    </row>
    <row r="1325" spans="1:5" x14ac:dyDescent="0.2">
      <c r="A1325" s="210" t="s">
        <v>3420</v>
      </c>
      <c r="B1325" s="210" t="s">
        <v>2062</v>
      </c>
      <c r="C1325" s="210" t="s">
        <v>1845</v>
      </c>
      <c r="D1325" s="211" t="s">
        <v>595</v>
      </c>
      <c r="E1325" s="212" t="s">
        <v>3439</v>
      </c>
    </row>
    <row r="1326" spans="1:5" x14ac:dyDescent="0.2">
      <c r="A1326" s="210" t="s">
        <v>3420</v>
      </c>
      <c r="B1326" s="210" t="s">
        <v>2063</v>
      </c>
      <c r="C1326" s="210" t="s">
        <v>1840</v>
      </c>
      <c r="D1326" s="211" t="s">
        <v>595</v>
      </c>
      <c r="E1326" s="212" t="s">
        <v>3440</v>
      </c>
    </row>
    <row r="1327" spans="1:5" x14ac:dyDescent="0.2">
      <c r="A1327" s="210" t="s">
        <v>3420</v>
      </c>
      <c r="B1327" s="210" t="s">
        <v>2063</v>
      </c>
      <c r="C1327" s="210" t="s">
        <v>1840</v>
      </c>
      <c r="D1327" s="211" t="s">
        <v>595</v>
      </c>
      <c r="E1327" s="212" t="s">
        <v>3449</v>
      </c>
    </row>
    <row r="1328" spans="1:5" x14ac:dyDescent="0.2">
      <c r="A1328" s="210" t="s">
        <v>3420</v>
      </c>
      <c r="B1328" s="210" t="s">
        <v>2063</v>
      </c>
      <c r="C1328" s="210" t="s">
        <v>1840</v>
      </c>
      <c r="D1328" s="211" t="s">
        <v>595</v>
      </c>
      <c r="E1328" s="212" t="s">
        <v>3441</v>
      </c>
    </row>
    <row r="1329" spans="1:5" x14ac:dyDescent="0.2">
      <c r="A1329" s="210" t="s">
        <v>3420</v>
      </c>
      <c r="B1329" s="210" t="s">
        <v>2063</v>
      </c>
      <c r="C1329" s="210" t="s">
        <v>1840</v>
      </c>
      <c r="D1329" s="211" t="s">
        <v>595</v>
      </c>
      <c r="E1329" s="212" t="s">
        <v>3439</v>
      </c>
    </row>
    <row r="1330" spans="1:5" x14ac:dyDescent="0.2">
      <c r="A1330" s="210" t="s">
        <v>3420</v>
      </c>
      <c r="B1330" s="210" t="s">
        <v>2680</v>
      </c>
      <c r="C1330" s="210" t="s">
        <v>1760</v>
      </c>
      <c r="D1330" s="211" t="s">
        <v>595</v>
      </c>
      <c r="E1330" s="212" t="s">
        <v>3440</v>
      </c>
    </row>
    <row r="1331" spans="1:5" x14ac:dyDescent="0.2">
      <c r="A1331" s="210" t="s">
        <v>3420</v>
      </c>
      <c r="B1331" s="210" t="s">
        <v>2680</v>
      </c>
      <c r="C1331" s="210" t="s">
        <v>1760</v>
      </c>
      <c r="D1331" s="211" t="s">
        <v>595</v>
      </c>
      <c r="E1331" s="212" t="s">
        <v>3438</v>
      </c>
    </row>
    <row r="1332" spans="1:5" x14ac:dyDescent="0.2">
      <c r="A1332" s="210" t="s">
        <v>3420</v>
      </c>
      <c r="B1332" s="210" t="s">
        <v>2680</v>
      </c>
      <c r="C1332" s="210" t="s">
        <v>1760</v>
      </c>
      <c r="D1332" s="211" t="s">
        <v>595</v>
      </c>
      <c r="E1332" s="212" t="s">
        <v>3449</v>
      </c>
    </row>
    <row r="1333" spans="1:5" x14ac:dyDescent="0.2">
      <c r="A1333" s="210" t="s">
        <v>3420</v>
      </c>
      <c r="B1333" s="210" t="s">
        <v>2680</v>
      </c>
      <c r="C1333" s="210" t="s">
        <v>1760</v>
      </c>
      <c r="D1333" s="211" t="s">
        <v>595</v>
      </c>
      <c r="E1333" s="212" t="s">
        <v>3441</v>
      </c>
    </row>
    <row r="1334" spans="1:5" x14ac:dyDescent="0.2">
      <c r="A1334" s="210" t="s">
        <v>3420</v>
      </c>
      <c r="B1334" s="210" t="s">
        <v>2680</v>
      </c>
      <c r="C1334" s="210" t="s">
        <v>1760</v>
      </c>
      <c r="D1334" s="211" t="s">
        <v>595</v>
      </c>
      <c r="E1334" s="212" t="s">
        <v>3439</v>
      </c>
    </row>
    <row r="1335" spans="1:5" x14ac:dyDescent="0.2">
      <c r="A1335" s="210" t="s">
        <v>3420</v>
      </c>
      <c r="B1335" s="210" t="s">
        <v>2064</v>
      </c>
      <c r="C1335" s="210" t="s">
        <v>1758</v>
      </c>
      <c r="D1335" s="211" t="s">
        <v>595</v>
      </c>
      <c r="E1335" s="212" t="s">
        <v>3440</v>
      </c>
    </row>
    <row r="1336" spans="1:5" x14ac:dyDescent="0.2">
      <c r="A1336" s="210" t="s">
        <v>3420</v>
      </c>
      <c r="B1336" s="210" t="s">
        <v>2064</v>
      </c>
      <c r="C1336" s="210" t="s">
        <v>1758</v>
      </c>
      <c r="D1336" s="211" t="s">
        <v>595</v>
      </c>
      <c r="E1336" s="212" t="s">
        <v>3438</v>
      </c>
    </row>
    <row r="1337" spans="1:5" x14ac:dyDescent="0.2">
      <c r="A1337" s="210" t="s">
        <v>3420</v>
      </c>
      <c r="B1337" s="210" t="s">
        <v>2064</v>
      </c>
      <c r="C1337" s="210" t="s">
        <v>1758</v>
      </c>
      <c r="D1337" s="211" t="s">
        <v>595</v>
      </c>
      <c r="E1337" s="212" t="s">
        <v>3449</v>
      </c>
    </row>
    <row r="1338" spans="1:5" x14ac:dyDescent="0.2">
      <c r="A1338" s="210" t="s">
        <v>3420</v>
      </c>
      <c r="B1338" s="210" t="s">
        <v>2064</v>
      </c>
      <c r="C1338" s="210" t="s">
        <v>1758</v>
      </c>
      <c r="D1338" s="211" t="s">
        <v>595</v>
      </c>
      <c r="E1338" s="212" t="s">
        <v>3441</v>
      </c>
    </row>
    <row r="1339" spans="1:5" x14ac:dyDescent="0.2">
      <c r="A1339" s="210" t="s">
        <v>3420</v>
      </c>
      <c r="B1339" s="210" t="s">
        <v>2064</v>
      </c>
      <c r="C1339" s="210" t="s">
        <v>1758</v>
      </c>
      <c r="D1339" s="211" t="s">
        <v>595</v>
      </c>
      <c r="E1339" s="212" t="s">
        <v>3439</v>
      </c>
    </row>
    <row r="1340" spans="1:5" x14ac:dyDescent="0.2">
      <c r="A1340" s="210" t="s">
        <v>3420</v>
      </c>
      <c r="B1340" s="210" t="s">
        <v>2681</v>
      </c>
      <c r="C1340" s="210" t="s">
        <v>1849</v>
      </c>
      <c r="D1340" s="211" t="s">
        <v>595</v>
      </c>
      <c r="E1340" s="212" t="s">
        <v>3440</v>
      </c>
    </row>
    <row r="1341" spans="1:5" x14ac:dyDescent="0.2">
      <c r="A1341" s="210" t="s">
        <v>3420</v>
      </c>
      <c r="B1341" s="210" t="s">
        <v>2681</v>
      </c>
      <c r="C1341" s="210" t="s">
        <v>1849</v>
      </c>
      <c r="D1341" s="211" t="s">
        <v>595</v>
      </c>
      <c r="E1341" s="212" t="s">
        <v>3449</v>
      </c>
    </row>
    <row r="1342" spans="1:5" x14ac:dyDescent="0.2">
      <c r="A1342" s="210" t="s">
        <v>3420</v>
      </c>
      <c r="B1342" s="210" t="s">
        <v>2681</v>
      </c>
      <c r="C1342" s="210" t="s">
        <v>1849</v>
      </c>
      <c r="D1342" s="211" t="s">
        <v>595</v>
      </c>
      <c r="E1342" s="212" t="s">
        <v>3441</v>
      </c>
    </row>
    <row r="1343" spans="1:5" x14ac:dyDescent="0.2">
      <c r="A1343" s="210" t="s">
        <v>3420</v>
      </c>
      <c r="B1343" s="210" t="s">
        <v>2681</v>
      </c>
      <c r="C1343" s="210" t="s">
        <v>1849</v>
      </c>
      <c r="D1343" s="211" t="s">
        <v>595</v>
      </c>
      <c r="E1343" s="212" t="s">
        <v>3439</v>
      </c>
    </row>
    <row r="1344" spans="1:5" x14ac:dyDescent="0.2">
      <c r="A1344" s="210" t="s">
        <v>3420</v>
      </c>
      <c r="B1344" s="210" t="s">
        <v>2357</v>
      </c>
      <c r="C1344" s="210" t="s">
        <v>1494</v>
      </c>
      <c r="D1344" s="211" t="s">
        <v>595</v>
      </c>
      <c r="E1344" s="212" t="s">
        <v>3440</v>
      </c>
    </row>
    <row r="1345" spans="1:5" x14ac:dyDescent="0.2">
      <c r="A1345" s="210" t="s">
        <v>3420</v>
      </c>
      <c r="B1345" s="210" t="s">
        <v>2357</v>
      </c>
      <c r="C1345" s="210" t="s">
        <v>1494</v>
      </c>
      <c r="D1345" s="211" t="s">
        <v>595</v>
      </c>
      <c r="E1345" s="212" t="s">
        <v>3445</v>
      </c>
    </row>
    <row r="1346" spans="1:5" x14ac:dyDescent="0.2">
      <c r="A1346" s="210" t="s">
        <v>3420</v>
      </c>
      <c r="B1346" s="210" t="s">
        <v>2357</v>
      </c>
      <c r="C1346" s="210" t="s">
        <v>1494</v>
      </c>
      <c r="D1346" s="211" t="s">
        <v>595</v>
      </c>
      <c r="E1346" s="212" t="s">
        <v>3439</v>
      </c>
    </row>
    <row r="1347" spans="1:5" x14ac:dyDescent="0.2">
      <c r="A1347" s="210" t="s">
        <v>3420</v>
      </c>
      <c r="B1347" s="210" t="s">
        <v>2065</v>
      </c>
      <c r="C1347" s="210" t="s">
        <v>1789</v>
      </c>
      <c r="D1347" s="211" t="s">
        <v>595</v>
      </c>
      <c r="E1347" s="212" t="s">
        <v>3440</v>
      </c>
    </row>
    <row r="1348" spans="1:5" x14ac:dyDescent="0.2">
      <c r="A1348" s="210" t="s">
        <v>3420</v>
      </c>
      <c r="B1348" s="210" t="s">
        <v>2065</v>
      </c>
      <c r="C1348" s="210" t="s">
        <v>1789</v>
      </c>
      <c r="D1348" s="211" t="s">
        <v>595</v>
      </c>
      <c r="E1348" s="212" t="s">
        <v>3445</v>
      </c>
    </row>
    <row r="1349" spans="1:5" x14ac:dyDescent="0.2">
      <c r="A1349" s="210" t="s">
        <v>3420</v>
      </c>
      <c r="B1349" s="210" t="s">
        <v>2065</v>
      </c>
      <c r="C1349" s="210" t="s">
        <v>1789</v>
      </c>
      <c r="D1349" s="211" t="s">
        <v>595</v>
      </c>
      <c r="E1349" s="212" t="s">
        <v>3439</v>
      </c>
    </row>
    <row r="1350" spans="1:5" x14ac:dyDescent="0.2">
      <c r="A1350" s="210" t="s">
        <v>3420</v>
      </c>
      <c r="B1350" s="210" t="s">
        <v>1859</v>
      </c>
      <c r="C1350" s="210" t="s">
        <v>622</v>
      </c>
      <c r="D1350" s="211" t="s">
        <v>595</v>
      </c>
      <c r="E1350" s="212" t="s">
        <v>3443</v>
      </c>
    </row>
    <row r="1351" spans="1:5" x14ac:dyDescent="0.2">
      <c r="A1351" s="210" t="s">
        <v>3420</v>
      </c>
      <c r="B1351" s="210" t="s">
        <v>1859</v>
      </c>
      <c r="C1351" s="210" t="s">
        <v>622</v>
      </c>
      <c r="D1351" s="211" t="s">
        <v>595</v>
      </c>
      <c r="E1351" s="212" t="s">
        <v>3440</v>
      </c>
    </row>
    <row r="1352" spans="1:5" x14ac:dyDescent="0.2">
      <c r="A1352" s="210" t="s">
        <v>3420</v>
      </c>
      <c r="B1352" s="210" t="s">
        <v>1859</v>
      </c>
      <c r="C1352" s="210" t="s">
        <v>622</v>
      </c>
      <c r="D1352" s="211" t="s">
        <v>595</v>
      </c>
      <c r="E1352" s="212" t="s">
        <v>3444</v>
      </c>
    </row>
    <row r="1353" spans="1:5" x14ac:dyDescent="0.2">
      <c r="A1353" s="210" t="s">
        <v>3420</v>
      </c>
      <c r="B1353" s="210" t="s">
        <v>1859</v>
      </c>
      <c r="C1353" s="210" t="s">
        <v>622</v>
      </c>
      <c r="D1353" s="211" t="s">
        <v>595</v>
      </c>
      <c r="E1353" s="212" t="s">
        <v>3450</v>
      </c>
    </row>
    <row r="1354" spans="1:5" x14ac:dyDescent="0.2">
      <c r="A1354" s="210" t="s">
        <v>3420</v>
      </c>
      <c r="B1354" s="210" t="s">
        <v>1859</v>
      </c>
      <c r="C1354" s="210" t="s">
        <v>622</v>
      </c>
      <c r="D1354" s="211" t="s">
        <v>595</v>
      </c>
      <c r="E1354" s="212" t="s">
        <v>3439</v>
      </c>
    </row>
    <row r="1355" spans="1:5" x14ac:dyDescent="0.2">
      <c r="A1355" s="210" t="s">
        <v>3420</v>
      </c>
      <c r="B1355" s="210" t="s">
        <v>1859</v>
      </c>
      <c r="C1355" s="210" t="s">
        <v>622</v>
      </c>
      <c r="D1355" s="211" t="s">
        <v>595</v>
      </c>
      <c r="E1355" s="212" t="s">
        <v>3452</v>
      </c>
    </row>
    <row r="1356" spans="1:5" x14ac:dyDescent="0.2">
      <c r="A1356" s="210" t="s">
        <v>3420</v>
      </c>
      <c r="B1356" s="210" t="s">
        <v>1859</v>
      </c>
      <c r="C1356" s="210" t="s">
        <v>622</v>
      </c>
      <c r="D1356" s="211" t="s">
        <v>595</v>
      </c>
      <c r="E1356" s="212" t="s">
        <v>3451</v>
      </c>
    </row>
    <row r="1357" spans="1:5" x14ac:dyDescent="0.2">
      <c r="A1357" s="210" t="s">
        <v>3420</v>
      </c>
      <c r="B1357" s="210" t="s">
        <v>1859</v>
      </c>
      <c r="C1357" s="210" t="s">
        <v>622</v>
      </c>
      <c r="D1357" s="211" t="s">
        <v>595</v>
      </c>
      <c r="E1357" s="212" t="s">
        <v>3453</v>
      </c>
    </row>
    <row r="1358" spans="1:5" x14ac:dyDescent="0.2">
      <c r="A1358" s="210" t="s">
        <v>3420</v>
      </c>
      <c r="B1358" s="210" t="s">
        <v>2066</v>
      </c>
      <c r="C1358" s="210" t="s">
        <v>1727</v>
      </c>
      <c r="D1358" s="211" t="s">
        <v>595</v>
      </c>
      <c r="E1358" s="212" t="s">
        <v>3440</v>
      </c>
    </row>
    <row r="1359" spans="1:5" x14ac:dyDescent="0.2">
      <c r="A1359" s="210" t="s">
        <v>3420</v>
      </c>
      <c r="B1359" s="210" t="s">
        <v>2066</v>
      </c>
      <c r="C1359" s="210" t="s">
        <v>1727</v>
      </c>
      <c r="D1359" s="211" t="s">
        <v>595</v>
      </c>
      <c r="E1359" s="212" t="s">
        <v>3438</v>
      </c>
    </row>
    <row r="1360" spans="1:5" x14ac:dyDescent="0.2">
      <c r="A1360" s="210" t="s">
        <v>3420</v>
      </c>
      <c r="B1360" s="210" t="s">
        <v>2066</v>
      </c>
      <c r="C1360" s="210" t="s">
        <v>1727</v>
      </c>
      <c r="D1360" s="211" t="s">
        <v>595</v>
      </c>
      <c r="E1360" s="212" t="s">
        <v>3449</v>
      </c>
    </row>
    <row r="1361" spans="1:5" x14ac:dyDescent="0.2">
      <c r="A1361" s="210" t="s">
        <v>3420</v>
      </c>
      <c r="B1361" s="210" t="s">
        <v>2066</v>
      </c>
      <c r="C1361" s="210" t="s">
        <v>1727</v>
      </c>
      <c r="D1361" s="211" t="s">
        <v>595</v>
      </c>
      <c r="E1361" s="212" t="s">
        <v>3439</v>
      </c>
    </row>
    <row r="1362" spans="1:5" x14ac:dyDescent="0.2">
      <c r="A1362" s="210" t="s">
        <v>3420</v>
      </c>
      <c r="B1362" s="210" t="s">
        <v>2066</v>
      </c>
      <c r="C1362" s="210" t="s">
        <v>1727</v>
      </c>
      <c r="D1362" s="211" t="s">
        <v>595</v>
      </c>
      <c r="E1362" s="212" t="s">
        <v>3451</v>
      </c>
    </row>
    <row r="1363" spans="1:5" x14ac:dyDescent="0.2">
      <c r="A1363" s="210" t="s">
        <v>3420</v>
      </c>
      <c r="B1363" s="210" t="s">
        <v>2067</v>
      </c>
      <c r="C1363" s="210" t="s">
        <v>1839</v>
      </c>
      <c r="D1363" s="211" t="s">
        <v>595</v>
      </c>
      <c r="E1363" s="212" t="s">
        <v>3440</v>
      </c>
    </row>
    <row r="1364" spans="1:5" x14ac:dyDescent="0.2">
      <c r="A1364" s="210" t="s">
        <v>3420</v>
      </c>
      <c r="B1364" s="210" t="s">
        <v>2067</v>
      </c>
      <c r="C1364" s="210" t="s">
        <v>1839</v>
      </c>
      <c r="D1364" s="211" t="s">
        <v>595</v>
      </c>
      <c r="E1364" s="212" t="s">
        <v>3445</v>
      </c>
    </row>
    <row r="1365" spans="1:5" x14ac:dyDescent="0.2">
      <c r="A1365" s="210" t="s">
        <v>3420</v>
      </c>
      <c r="B1365" s="210" t="s">
        <v>2067</v>
      </c>
      <c r="C1365" s="210" t="s">
        <v>1839</v>
      </c>
      <c r="D1365" s="211" t="s">
        <v>595</v>
      </c>
      <c r="E1365" s="212" t="s">
        <v>3439</v>
      </c>
    </row>
    <row r="1366" spans="1:5" x14ac:dyDescent="0.2">
      <c r="A1366" s="210" t="s">
        <v>3420</v>
      </c>
      <c r="B1366" s="210" t="s">
        <v>2068</v>
      </c>
      <c r="C1366" s="210" t="s">
        <v>1388</v>
      </c>
      <c r="D1366" s="211" t="s">
        <v>595</v>
      </c>
      <c r="E1366" s="212" t="s">
        <v>3440</v>
      </c>
    </row>
    <row r="1367" spans="1:5" x14ac:dyDescent="0.2">
      <c r="A1367" s="210" t="s">
        <v>3420</v>
      </c>
      <c r="B1367" s="210" t="s">
        <v>2068</v>
      </c>
      <c r="C1367" s="210" t="s">
        <v>1388</v>
      </c>
      <c r="D1367" s="211" t="s">
        <v>595</v>
      </c>
      <c r="E1367" s="212" t="s">
        <v>3445</v>
      </c>
    </row>
    <row r="1368" spans="1:5" x14ac:dyDescent="0.2">
      <c r="A1368" s="210" t="s">
        <v>3420</v>
      </c>
      <c r="B1368" s="210" t="s">
        <v>2068</v>
      </c>
      <c r="C1368" s="210" t="s">
        <v>1388</v>
      </c>
      <c r="D1368" s="211" t="s">
        <v>595</v>
      </c>
      <c r="E1368" s="212" t="s">
        <v>3439</v>
      </c>
    </row>
    <row r="1369" spans="1:5" x14ac:dyDescent="0.2">
      <c r="A1369" s="210" t="s">
        <v>3420</v>
      </c>
      <c r="B1369" s="210" t="s">
        <v>2362</v>
      </c>
      <c r="C1369" s="210" t="s">
        <v>240</v>
      </c>
      <c r="D1369" s="211" t="s">
        <v>595</v>
      </c>
      <c r="E1369" s="212" t="s">
        <v>3440</v>
      </c>
    </row>
    <row r="1370" spans="1:5" x14ac:dyDescent="0.2">
      <c r="A1370" s="210" t="s">
        <v>3420</v>
      </c>
      <c r="B1370" s="210" t="s">
        <v>2362</v>
      </c>
      <c r="C1370" s="210" t="s">
        <v>240</v>
      </c>
      <c r="D1370" s="211" t="s">
        <v>595</v>
      </c>
      <c r="E1370" s="212" t="s">
        <v>3438</v>
      </c>
    </row>
    <row r="1371" spans="1:5" x14ac:dyDescent="0.2">
      <c r="A1371" s="210" t="s">
        <v>3420</v>
      </c>
      <c r="B1371" s="210" t="s">
        <v>2362</v>
      </c>
      <c r="C1371" s="210" t="s">
        <v>240</v>
      </c>
      <c r="D1371" s="211" t="s">
        <v>595</v>
      </c>
      <c r="E1371" s="212" t="s">
        <v>3449</v>
      </c>
    </row>
    <row r="1372" spans="1:5" x14ac:dyDescent="0.2">
      <c r="A1372" s="210" t="s">
        <v>3420</v>
      </c>
      <c r="B1372" s="210" t="s">
        <v>2362</v>
      </c>
      <c r="C1372" s="210" t="s">
        <v>240</v>
      </c>
      <c r="D1372" s="211" t="s">
        <v>595</v>
      </c>
      <c r="E1372" s="212" t="s">
        <v>3439</v>
      </c>
    </row>
    <row r="1373" spans="1:5" x14ac:dyDescent="0.2">
      <c r="A1373" s="210" t="s">
        <v>3420</v>
      </c>
      <c r="B1373" s="210" t="s">
        <v>2069</v>
      </c>
      <c r="C1373" s="210" t="s">
        <v>1732</v>
      </c>
      <c r="D1373" s="211" t="s">
        <v>595</v>
      </c>
      <c r="E1373" s="212" t="s">
        <v>3440</v>
      </c>
    </row>
    <row r="1374" spans="1:5" x14ac:dyDescent="0.2">
      <c r="A1374" s="210" t="s">
        <v>3420</v>
      </c>
      <c r="B1374" s="210" t="s">
        <v>2069</v>
      </c>
      <c r="C1374" s="210" t="s">
        <v>1732</v>
      </c>
      <c r="D1374" s="211" t="s">
        <v>595</v>
      </c>
      <c r="E1374" s="212" t="s">
        <v>3438</v>
      </c>
    </row>
    <row r="1375" spans="1:5" x14ac:dyDescent="0.2">
      <c r="A1375" s="210" t="s">
        <v>3420</v>
      </c>
      <c r="B1375" s="210" t="s">
        <v>2069</v>
      </c>
      <c r="C1375" s="210" t="s">
        <v>1732</v>
      </c>
      <c r="D1375" s="211" t="s">
        <v>595</v>
      </c>
      <c r="E1375" s="212" t="s">
        <v>3449</v>
      </c>
    </row>
    <row r="1376" spans="1:5" x14ac:dyDescent="0.2">
      <c r="A1376" s="210" t="s">
        <v>3420</v>
      </c>
      <c r="B1376" s="210" t="s">
        <v>2069</v>
      </c>
      <c r="C1376" s="210" t="s">
        <v>1732</v>
      </c>
      <c r="D1376" s="211" t="s">
        <v>595</v>
      </c>
      <c r="E1376" s="212" t="s">
        <v>3439</v>
      </c>
    </row>
    <row r="1377" spans="1:5" x14ac:dyDescent="0.2">
      <c r="A1377" s="210" t="s">
        <v>3420</v>
      </c>
      <c r="B1377" s="210" t="s">
        <v>2275</v>
      </c>
      <c r="C1377" s="210" t="s">
        <v>136</v>
      </c>
      <c r="D1377" s="211" t="s">
        <v>595</v>
      </c>
      <c r="E1377" s="212" t="s">
        <v>3440</v>
      </c>
    </row>
    <row r="1378" spans="1:5" x14ac:dyDescent="0.2">
      <c r="A1378" s="210" t="s">
        <v>3420</v>
      </c>
      <c r="B1378" s="210" t="s">
        <v>2275</v>
      </c>
      <c r="C1378" s="210" t="s">
        <v>136</v>
      </c>
      <c r="D1378" s="211" t="s">
        <v>595</v>
      </c>
      <c r="E1378" s="212" t="s">
        <v>3445</v>
      </c>
    </row>
    <row r="1379" spans="1:5" x14ac:dyDescent="0.2">
      <c r="A1379" s="210" t="s">
        <v>3420</v>
      </c>
      <c r="B1379" s="210" t="s">
        <v>2275</v>
      </c>
      <c r="C1379" s="210" t="s">
        <v>136</v>
      </c>
      <c r="D1379" s="211" t="s">
        <v>595</v>
      </c>
      <c r="E1379" s="212" t="s">
        <v>3439</v>
      </c>
    </row>
    <row r="1380" spans="1:5" x14ac:dyDescent="0.2">
      <c r="A1380" s="210" t="s">
        <v>3420</v>
      </c>
      <c r="B1380" s="210" t="s">
        <v>2337</v>
      </c>
      <c r="C1380" s="210" t="s">
        <v>1488</v>
      </c>
      <c r="D1380" s="211" t="s">
        <v>595</v>
      </c>
      <c r="E1380" s="212" t="s">
        <v>3440</v>
      </c>
    </row>
    <row r="1381" spans="1:5" x14ac:dyDescent="0.2">
      <c r="A1381" s="210" t="s">
        <v>3420</v>
      </c>
      <c r="B1381" s="210" t="s">
        <v>2337</v>
      </c>
      <c r="C1381" s="210" t="s">
        <v>1488</v>
      </c>
      <c r="D1381" s="211" t="s">
        <v>595</v>
      </c>
      <c r="E1381" s="212" t="s">
        <v>3438</v>
      </c>
    </row>
    <row r="1382" spans="1:5" x14ac:dyDescent="0.2">
      <c r="A1382" s="210" t="s">
        <v>3420</v>
      </c>
      <c r="B1382" s="210" t="s">
        <v>2337</v>
      </c>
      <c r="C1382" s="210" t="s">
        <v>1488</v>
      </c>
      <c r="D1382" s="211" t="s">
        <v>595</v>
      </c>
      <c r="E1382" s="212" t="s">
        <v>3449</v>
      </c>
    </row>
    <row r="1383" spans="1:5" x14ac:dyDescent="0.2">
      <c r="A1383" s="210" t="s">
        <v>3420</v>
      </c>
      <c r="B1383" s="210" t="s">
        <v>2337</v>
      </c>
      <c r="C1383" s="210" t="s">
        <v>1488</v>
      </c>
      <c r="D1383" s="211" t="s">
        <v>595</v>
      </c>
      <c r="E1383" s="212" t="s">
        <v>3439</v>
      </c>
    </row>
    <row r="1384" spans="1:5" x14ac:dyDescent="0.2">
      <c r="A1384" s="210" t="s">
        <v>3420</v>
      </c>
      <c r="B1384" s="210" t="s">
        <v>2070</v>
      </c>
      <c r="C1384" s="210" t="s">
        <v>1737</v>
      </c>
      <c r="D1384" s="211" t="s">
        <v>595</v>
      </c>
      <c r="E1384" s="212" t="s">
        <v>3440</v>
      </c>
    </row>
    <row r="1385" spans="1:5" x14ac:dyDescent="0.2">
      <c r="A1385" s="210" t="s">
        <v>3420</v>
      </c>
      <c r="B1385" s="210" t="s">
        <v>2070</v>
      </c>
      <c r="C1385" s="210" t="s">
        <v>1737</v>
      </c>
      <c r="D1385" s="211" t="s">
        <v>595</v>
      </c>
      <c r="E1385" s="212" t="s">
        <v>3438</v>
      </c>
    </row>
    <row r="1386" spans="1:5" x14ac:dyDescent="0.2">
      <c r="A1386" s="210" t="s">
        <v>3420</v>
      </c>
      <c r="B1386" s="210" t="s">
        <v>2070</v>
      </c>
      <c r="C1386" s="210" t="s">
        <v>1737</v>
      </c>
      <c r="D1386" s="211" t="s">
        <v>595</v>
      </c>
      <c r="E1386" s="212" t="s">
        <v>3449</v>
      </c>
    </row>
    <row r="1387" spans="1:5" x14ac:dyDescent="0.2">
      <c r="A1387" s="210" t="s">
        <v>3420</v>
      </c>
      <c r="B1387" s="210" t="s">
        <v>2070</v>
      </c>
      <c r="C1387" s="210" t="s">
        <v>1737</v>
      </c>
      <c r="D1387" s="211" t="s">
        <v>595</v>
      </c>
      <c r="E1387" s="212" t="s">
        <v>3439</v>
      </c>
    </row>
    <row r="1388" spans="1:5" x14ac:dyDescent="0.2">
      <c r="A1388" s="210" t="s">
        <v>3420</v>
      </c>
      <c r="B1388" s="210" t="s">
        <v>2265</v>
      </c>
      <c r="C1388" s="210" t="s">
        <v>243</v>
      </c>
      <c r="D1388" s="211" t="s">
        <v>595</v>
      </c>
      <c r="E1388" s="212" t="s">
        <v>3440</v>
      </c>
    </row>
    <row r="1389" spans="1:5" x14ac:dyDescent="0.2">
      <c r="A1389" s="210" t="s">
        <v>3420</v>
      </c>
      <c r="B1389" s="210" t="s">
        <v>2265</v>
      </c>
      <c r="C1389" s="210" t="s">
        <v>243</v>
      </c>
      <c r="D1389" s="211" t="s">
        <v>595</v>
      </c>
      <c r="E1389" s="212" t="s">
        <v>3438</v>
      </c>
    </row>
    <row r="1390" spans="1:5" x14ac:dyDescent="0.2">
      <c r="A1390" s="210" t="s">
        <v>3420</v>
      </c>
      <c r="B1390" s="210" t="s">
        <v>2265</v>
      </c>
      <c r="C1390" s="210" t="s">
        <v>243</v>
      </c>
      <c r="D1390" s="211" t="s">
        <v>595</v>
      </c>
      <c r="E1390" s="212" t="s">
        <v>3449</v>
      </c>
    </row>
    <row r="1391" spans="1:5" x14ac:dyDescent="0.2">
      <c r="A1391" s="210" t="s">
        <v>3420</v>
      </c>
      <c r="B1391" s="210" t="s">
        <v>2265</v>
      </c>
      <c r="C1391" s="210" t="s">
        <v>243</v>
      </c>
      <c r="D1391" s="211" t="s">
        <v>595</v>
      </c>
      <c r="E1391" s="212" t="s">
        <v>3439</v>
      </c>
    </row>
    <row r="1392" spans="1:5" x14ac:dyDescent="0.2">
      <c r="A1392" s="210" t="s">
        <v>3420</v>
      </c>
      <c r="B1392" s="210" t="s">
        <v>2071</v>
      </c>
      <c r="C1392" s="210" t="s">
        <v>1782</v>
      </c>
      <c r="D1392" s="211" t="s">
        <v>595</v>
      </c>
      <c r="E1392" s="212" t="s">
        <v>3440</v>
      </c>
    </row>
    <row r="1393" spans="1:5" x14ac:dyDescent="0.2">
      <c r="A1393" s="210" t="s">
        <v>3420</v>
      </c>
      <c r="B1393" s="210" t="s">
        <v>2071</v>
      </c>
      <c r="C1393" s="210" t="s">
        <v>1782</v>
      </c>
      <c r="D1393" s="211" t="s">
        <v>595</v>
      </c>
      <c r="E1393" s="212" t="s">
        <v>3438</v>
      </c>
    </row>
    <row r="1394" spans="1:5" x14ac:dyDescent="0.2">
      <c r="A1394" s="210" t="s">
        <v>3420</v>
      </c>
      <c r="B1394" s="210" t="s">
        <v>2071</v>
      </c>
      <c r="C1394" s="210" t="s">
        <v>1782</v>
      </c>
      <c r="D1394" s="211" t="s">
        <v>595</v>
      </c>
      <c r="E1394" s="212" t="s">
        <v>3449</v>
      </c>
    </row>
    <row r="1395" spans="1:5" x14ac:dyDescent="0.2">
      <c r="A1395" s="210" t="s">
        <v>3420</v>
      </c>
      <c r="B1395" s="210" t="s">
        <v>2071</v>
      </c>
      <c r="C1395" s="210" t="s">
        <v>1782</v>
      </c>
      <c r="D1395" s="211" t="s">
        <v>595</v>
      </c>
      <c r="E1395" s="212" t="s">
        <v>3439</v>
      </c>
    </row>
    <row r="1396" spans="1:5" x14ac:dyDescent="0.2">
      <c r="A1396" s="210" t="s">
        <v>3420</v>
      </c>
      <c r="B1396" s="210" t="s">
        <v>2072</v>
      </c>
      <c r="C1396" s="210" t="s">
        <v>1785</v>
      </c>
      <c r="D1396" s="211" t="s">
        <v>595</v>
      </c>
      <c r="E1396" s="212" t="s">
        <v>3440</v>
      </c>
    </row>
    <row r="1397" spans="1:5" x14ac:dyDescent="0.2">
      <c r="A1397" s="210" t="s">
        <v>3420</v>
      </c>
      <c r="B1397" s="210" t="s">
        <v>2072</v>
      </c>
      <c r="C1397" s="210" t="s">
        <v>1785</v>
      </c>
      <c r="D1397" s="211" t="s">
        <v>595</v>
      </c>
      <c r="E1397" s="212" t="s">
        <v>3438</v>
      </c>
    </row>
    <row r="1398" spans="1:5" x14ac:dyDescent="0.2">
      <c r="A1398" s="210" t="s">
        <v>3420</v>
      </c>
      <c r="B1398" s="210" t="s">
        <v>2072</v>
      </c>
      <c r="C1398" s="210" t="s">
        <v>1785</v>
      </c>
      <c r="D1398" s="211" t="s">
        <v>595</v>
      </c>
      <c r="E1398" s="212" t="s">
        <v>3449</v>
      </c>
    </row>
    <row r="1399" spans="1:5" x14ac:dyDescent="0.2">
      <c r="A1399" s="210" t="s">
        <v>3420</v>
      </c>
      <c r="B1399" s="210" t="s">
        <v>2072</v>
      </c>
      <c r="C1399" s="210" t="s">
        <v>1785</v>
      </c>
      <c r="D1399" s="211" t="s">
        <v>595</v>
      </c>
      <c r="E1399" s="212" t="s">
        <v>3439</v>
      </c>
    </row>
    <row r="1400" spans="1:5" x14ac:dyDescent="0.2">
      <c r="A1400" s="210" t="s">
        <v>3420</v>
      </c>
      <c r="B1400" s="210" t="s">
        <v>2073</v>
      </c>
      <c r="C1400" s="210" t="s">
        <v>1774</v>
      </c>
      <c r="D1400" s="211" t="s">
        <v>595</v>
      </c>
      <c r="E1400" s="212" t="s">
        <v>3443</v>
      </c>
    </row>
    <row r="1401" spans="1:5" x14ac:dyDescent="0.2">
      <c r="A1401" s="210" t="s">
        <v>3420</v>
      </c>
      <c r="B1401" s="210" t="s">
        <v>2073</v>
      </c>
      <c r="C1401" s="210" t="s">
        <v>1774</v>
      </c>
      <c r="D1401" s="211" t="s">
        <v>595</v>
      </c>
      <c r="E1401" s="212" t="s">
        <v>3440</v>
      </c>
    </row>
    <row r="1402" spans="1:5" x14ac:dyDescent="0.2">
      <c r="A1402" s="210" t="s">
        <v>3420</v>
      </c>
      <c r="B1402" s="210" t="s">
        <v>2073</v>
      </c>
      <c r="C1402" s="210" t="s">
        <v>1774</v>
      </c>
      <c r="D1402" s="211" t="s">
        <v>595</v>
      </c>
      <c r="E1402" s="212" t="s">
        <v>3438</v>
      </c>
    </row>
    <row r="1403" spans="1:5" x14ac:dyDescent="0.2">
      <c r="A1403" s="210" t="s">
        <v>3420</v>
      </c>
      <c r="B1403" s="210" t="s">
        <v>2073</v>
      </c>
      <c r="C1403" s="210" t="s">
        <v>1774</v>
      </c>
      <c r="D1403" s="211" t="s">
        <v>595</v>
      </c>
      <c r="E1403" s="212" t="s">
        <v>3449</v>
      </c>
    </row>
    <row r="1404" spans="1:5" x14ac:dyDescent="0.2">
      <c r="A1404" s="210" t="s">
        <v>3420</v>
      </c>
      <c r="B1404" s="210" t="s">
        <v>2073</v>
      </c>
      <c r="C1404" s="210" t="s">
        <v>1774</v>
      </c>
      <c r="D1404" s="211" t="s">
        <v>595</v>
      </c>
      <c r="E1404" s="212" t="s">
        <v>3439</v>
      </c>
    </row>
    <row r="1405" spans="1:5" x14ac:dyDescent="0.2">
      <c r="A1405" s="210" t="s">
        <v>3420</v>
      </c>
      <c r="B1405" s="210" t="s">
        <v>2074</v>
      </c>
      <c r="C1405" s="210" t="s">
        <v>1374</v>
      </c>
      <c r="D1405" s="211" t="s">
        <v>595</v>
      </c>
      <c r="E1405" s="212" t="s">
        <v>3443</v>
      </c>
    </row>
    <row r="1406" spans="1:5" x14ac:dyDescent="0.2">
      <c r="A1406" s="210" t="s">
        <v>3420</v>
      </c>
      <c r="B1406" s="210" t="s">
        <v>2074</v>
      </c>
      <c r="C1406" s="210" t="s">
        <v>1374</v>
      </c>
      <c r="D1406" s="211" t="s">
        <v>595</v>
      </c>
      <c r="E1406" s="212" t="s">
        <v>3440</v>
      </c>
    </row>
    <row r="1407" spans="1:5" x14ac:dyDescent="0.2">
      <c r="A1407" s="210" t="s">
        <v>3420</v>
      </c>
      <c r="B1407" s="210" t="s">
        <v>2074</v>
      </c>
      <c r="C1407" s="210" t="s">
        <v>1374</v>
      </c>
      <c r="D1407" s="211" t="s">
        <v>595</v>
      </c>
      <c r="E1407" s="212" t="s">
        <v>3438</v>
      </c>
    </row>
    <row r="1408" spans="1:5" x14ac:dyDescent="0.2">
      <c r="A1408" s="210" t="s">
        <v>3420</v>
      </c>
      <c r="B1408" s="210" t="s">
        <v>2074</v>
      </c>
      <c r="C1408" s="210" t="s">
        <v>1374</v>
      </c>
      <c r="D1408" s="211" t="s">
        <v>595</v>
      </c>
      <c r="E1408" s="212" t="s">
        <v>3449</v>
      </c>
    </row>
    <row r="1409" spans="1:5" x14ac:dyDescent="0.2">
      <c r="A1409" s="210" t="s">
        <v>3420</v>
      </c>
      <c r="B1409" s="210" t="s">
        <v>2074</v>
      </c>
      <c r="C1409" s="210" t="s">
        <v>1374</v>
      </c>
      <c r="D1409" s="211" t="s">
        <v>595</v>
      </c>
      <c r="E1409" s="212" t="s">
        <v>3439</v>
      </c>
    </row>
    <row r="1410" spans="1:5" x14ac:dyDescent="0.2">
      <c r="A1410" s="210" t="s">
        <v>3420</v>
      </c>
      <c r="B1410" s="210" t="s">
        <v>2074</v>
      </c>
      <c r="C1410" s="210" t="s">
        <v>1374</v>
      </c>
      <c r="D1410" s="211" t="s">
        <v>595</v>
      </c>
      <c r="E1410" s="212" t="s">
        <v>3451</v>
      </c>
    </row>
    <row r="1411" spans="1:5" x14ac:dyDescent="0.2">
      <c r="A1411" s="210" t="s">
        <v>3420</v>
      </c>
      <c r="B1411" s="210" t="s">
        <v>2341</v>
      </c>
      <c r="C1411" s="210" t="s">
        <v>1853</v>
      </c>
      <c r="D1411" s="211" t="s">
        <v>595</v>
      </c>
      <c r="E1411" s="212" t="s">
        <v>3438</v>
      </c>
    </row>
    <row r="1412" spans="1:5" x14ac:dyDescent="0.2">
      <c r="A1412" s="210" t="s">
        <v>3420</v>
      </c>
      <c r="B1412" s="210" t="s">
        <v>2341</v>
      </c>
      <c r="C1412" s="210" t="s">
        <v>1853</v>
      </c>
      <c r="D1412" s="211" t="s">
        <v>595</v>
      </c>
      <c r="E1412" s="212" t="s">
        <v>3449</v>
      </c>
    </row>
    <row r="1413" spans="1:5" x14ac:dyDescent="0.2">
      <c r="A1413" s="210" t="s">
        <v>3420</v>
      </c>
      <c r="B1413" s="210" t="s">
        <v>2341</v>
      </c>
      <c r="C1413" s="210" t="s">
        <v>1853</v>
      </c>
      <c r="D1413" s="211" t="s">
        <v>595</v>
      </c>
      <c r="E1413" s="212" t="s">
        <v>3439</v>
      </c>
    </row>
    <row r="1414" spans="1:5" x14ac:dyDescent="0.2">
      <c r="A1414" s="210" t="s">
        <v>3420</v>
      </c>
      <c r="B1414" s="210" t="s">
        <v>2379</v>
      </c>
      <c r="C1414" s="210" t="s">
        <v>1377</v>
      </c>
      <c r="D1414" s="211" t="s">
        <v>595</v>
      </c>
      <c r="E1414" s="212" t="s">
        <v>3440</v>
      </c>
    </row>
    <row r="1415" spans="1:5" x14ac:dyDescent="0.2">
      <c r="A1415" s="210" t="s">
        <v>3420</v>
      </c>
      <c r="B1415" s="210" t="s">
        <v>2379</v>
      </c>
      <c r="C1415" s="210" t="s">
        <v>1377</v>
      </c>
      <c r="D1415" s="211" t="s">
        <v>595</v>
      </c>
      <c r="E1415" s="212" t="s">
        <v>3444</v>
      </c>
    </row>
    <row r="1416" spans="1:5" x14ac:dyDescent="0.2">
      <c r="A1416" s="210" t="s">
        <v>3420</v>
      </c>
      <c r="B1416" s="210" t="s">
        <v>2379</v>
      </c>
      <c r="C1416" s="210" t="s">
        <v>1377</v>
      </c>
      <c r="D1416" s="211" t="s">
        <v>595</v>
      </c>
      <c r="E1416" s="212" t="s">
        <v>3439</v>
      </c>
    </row>
    <row r="1417" spans="1:5" x14ac:dyDescent="0.2">
      <c r="A1417" s="210" t="s">
        <v>3420</v>
      </c>
      <c r="B1417" s="210" t="s">
        <v>2333</v>
      </c>
      <c r="C1417" s="210" t="s">
        <v>1376</v>
      </c>
      <c r="D1417" s="211" t="s">
        <v>595</v>
      </c>
      <c r="E1417" s="212" t="s">
        <v>3440</v>
      </c>
    </row>
    <row r="1418" spans="1:5" x14ac:dyDescent="0.2">
      <c r="A1418" s="210" t="s">
        <v>3420</v>
      </c>
      <c r="B1418" s="210" t="s">
        <v>2333</v>
      </c>
      <c r="C1418" s="210" t="s">
        <v>1376</v>
      </c>
      <c r="D1418" s="211" t="s">
        <v>595</v>
      </c>
      <c r="E1418" s="212" t="s">
        <v>3444</v>
      </c>
    </row>
    <row r="1419" spans="1:5" x14ac:dyDescent="0.2">
      <c r="A1419" s="210" t="s">
        <v>3420</v>
      </c>
      <c r="B1419" s="210" t="s">
        <v>2333</v>
      </c>
      <c r="C1419" s="210" t="s">
        <v>1376</v>
      </c>
      <c r="D1419" s="211" t="s">
        <v>595</v>
      </c>
      <c r="E1419" s="212" t="s">
        <v>3439</v>
      </c>
    </row>
    <row r="1420" spans="1:5" x14ac:dyDescent="0.2">
      <c r="A1420" s="210" t="s">
        <v>3420</v>
      </c>
      <c r="B1420" s="210" t="s">
        <v>2272</v>
      </c>
      <c r="C1420" s="210" t="s">
        <v>6</v>
      </c>
      <c r="D1420" s="211" t="s">
        <v>595</v>
      </c>
      <c r="E1420" s="212" t="s">
        <v>3440</v>
      </c>
    </row>
    <row r="1421" spans="1:5" x14ac:dyDescent="0.2">
      <c r="A1421" s="210" t="s">
        <v>3420</v>
      </c>
      <c r="B1421" s="210" t="s">
        <v>2272</v>
      </c>
      <c r="C1421" s="210" t="s">
        <v>6</v>
      </c>
      <c r="D1421" s="211" t="s">
        <v>595</v>
      </c>
      <c r="E1421" s="212" t="s">
        <v>3444</v>
      </c>
    </row>
    <row r="1422" spans="1:5" x14ac:dyDescent="0.2">
      <c r="A1422" s="210" t="s">
        <v>3420</v>
      </c>
      <c r="B1422" s="210" t="s">
        <v>2272</v>
      </c>
      <c r="C1422" s="210" t="s">
        <v>6</v>
      </c>
      <c r="D1422" s="211" t="s">
        <v>595</v>
      </c>
      <c r="E1422" s="212" t="s">
        <v>3439</v>
      </c>
    </row>
    <row r="1423" spans="1:5" x14ac:dyDescent="0.2">
      <c r="A1423" s="210" t="s">
        <v>3420</v>
      </c>
      <c r="B1423" s="210" t="s">
        <v>2267</v>
      </c>
      <c r="C1423" s="210" t="s">
        <v>140</v>
      </c>
      <c r="D1423" s="211" t="s">
        <v>595</v>
      </c>
      <c r="E1423" s="212" t="s">
        <v>3440</v>
      </c>
    </row>
    <row r="1424" spans="1:5" x14ac:dyDescent="0.2">
      <c r="A1424" s="210" t="s">
        <v>3420</v>
      </c>
      <c r="B1424" s="210" t="s">
        <v>2267</v>
      </c>
      <c r="C1424" s="210" t="s">
        <v>140</v>
      </c>
      <c r="D1424" s="211" t="s">
        <v>595</v>
      </c>
      <c r="E1424" s="212" t="s">
        <v>3438</v>
      </c>
    </row>
    <row r="1425" spans="1:5" x14ac:dyDescent="0.2">
      <c r="A1425" s="210" t="s">
        <v>3420</v>
      </c>
      <c r="B1425" s="210" t="s">
        <v>2267</v>
      </c>
      <c r="C1425" s="210" t="s">
        <v>140</v>
      </c>
      <c r="D1425" s="211" t="s">
        <v>595</v>
      </c>
      <c r="E1425" s="212" t="s">
        <v>3444</v>
      </c>
    </row>
    <row r="1426" spans="1:5" x14ac:dyDescent="0.2">
      <c r="A1426" s="210" t="s">
        <v>3420</v>
      </c>
      <c r="B1426" s="210" t="s">
        <v>2267</v>
      </c>
      <c r="C1426" s="210" t="s">
        <v>140</v>
      </c>
      <c r="D1426" s="211" t="s">
        <v>595</v>
      </c>
      <c r="E1426" s="212" t="s">
        <v>3445</v>
      </c>
    </row>
    <row r="1427" spans="1:5" x14ac:dyDescent="0.2">
      <c r="A1427" s="210" t="s">
        <v>3420</v>
      </c>
      <c r="B1427" s="210" t="s">
        <v>2267</v>
      </c>
      <c r="C1427" s="210" t="s">
        <v>140</v>
      </c>
      <c r="D1427" s="211" t="s">
        <v>595</v>
      </c>
      <c r="E1427" s="212" t="s">
        <v>3439</v>
      </c>
    </row>
    <row r="1428" spans="1:5" x14ac:dyDescent="0.2">
      <c r="A1428" s="210" t="s">
        <v>3420</v>
      </c>
      <c r="B1428" s="210" t="s">
        <v>2309</v>
      </c>
      <c r="C1428" s="210" t="s">
        <v>1529</v>
      </c>
      <c r="D1428" s="211" t="s">
        <v>595</v>
      </c>
      <c r="E1428" s="212" t="s">
        <v>3440</v>
      </c>
    </row>
    <row r="1429" spans="1:5" x14ac:dyDescent="0.2">
      <c r="A1429" s="210" t="s">
        <v>3420</v>
      </c>
      <c r="B1429" s="210" t="s">
        <v>2309</v>
      </c>
      <c r="C1429" s="210" t="s">
        <v>1529</v>
      </c>
      <c r="D1429" s="211" t="s">
        <v>595</v>
      </c>
      <c r="E1429" s="212" t="s">
        <v>3444</v>
      </c>
    </row>
    <row r="1430" spans="1:5" x14ac:dyDescent="0.2">
      <c r="A1430" s="210" t="s">
        <v>3420</v>
      </c>
      <c r="B1430" s="210" t="s">
        <v>2309</v>
      </c>
      <c r="C1430" s="210" t="s">
        <v>1529</v>
      </c>
      <c r="D1430" s="211" t="s">
        <v>595</v>
      </c>
      <c r="E1430" s="212" t="s">
        <v>3439</v>
      </c>
    </row>
    <row r="1431" spans="1:5" x14ac:dyDescent="0.2">
      <c r="A1431" s="210" t="s">
        <v>3420</v>
      </c>
      <c r="B1431" s="210" t="s">
        <v>2075</v>
      </c>
      <c r="C1431" s="210" t="s">
        <v>1735</v>
      </c>
      <c r="D1431" s="211" t="s">
        <v>595</v>
      </c>
      <c r="E1431" s="212" t="s">
        <v>3440</v>
      </c>
    </row>
    <row r="1432" spans="1:5" x14ac:dyDescent="0.2">
      <c r="A1432" s="210" t="s">
        <v>3420</v>
      </c>
      <c r="B1432" s="210" t="s">
        <v>2075</v>
      </c>
      <c r="C1432" s="210" t="s">
        <v>1735</v>
      </c>
      <c r="D1432" s="211" t="s">
        <v>595</v>
      </c>
      <c r="E1432" s="212" t="s">
        <v>3438</v>
      </c>
    </row>
    <row r="1433" spans="1:5" x14ac:dyDescent="0.2">
      <c r="A1433" s="210" t="s">
        <v>3420</v>
      </c>
      <c r="B1433" s="210" t="s">
        <v>2075</v>
      </c>
      <c r="C1433" s="210" t="s">
        <v>1735</v>
      </c>
      <c r="D1433" s="211" t="s">
        <v>595</v>
      </c>
      <c r="E1433" s="212" t="s">
        <v>3444</v>
      </c>
    </row>
    <row r="1434" spans="1:5" x14ac:dyDescent="0.2">
      <c r="A1434" s="210" t="s">
        <v>3420</v>
      </c>
      <c r="B1434" s="210" t="s">
        <v>2075</v>
      </c>
      <c r="C1434" s="210" t="s">
        <v>1735</v>
      </c>
      <c r="D1434" s="211" t="s">
        <v>595</v>
      </c>
      <c r="E1434" s="212" t="s">
        <v>3445</v>
      </c>
    </row>
    <row r="1435" spans="1:5" x14ac:dyDescent="0.2">
      <c r="A1435" s="210" t="s">
        <v>3420</v>
      </c>
      <c r="B1435" s="210" t="s">
        <v>2075</v>
      </c>
      <c r="C1435" s="210" t="s">
        <v>1735</v>
      </c>
      <c r="D1435" s="211" t="s">
        <v>595</v>
      </c>
      <c r="E1435" s="212" t="s">
        <v>3439</v>
      </c>
    </row>
    <row r="1436" spans="1:5" x14ac:dyDescent="0.2">
      <c r="A1436" s="210" t="s">
        <v>3420</v>
      </c>
      <c r="B1436" s="210" t="s">
        <v>2353</v>
      </c>
      <c r="C1436" s="210" t="s">
        <v>1578</v>
      </c>
      <c r="D1436" s="211" t="s">
        <v>595</v>
      </c>
      <c r="E1436" s="212" t="s">
        <v>3440</v>
      </c>
    </row>
    <row r="1437" spans="1:5" x14ac:dyDescent="0.2">
      <c r="A1437" s="210" t="s">
        <v>3420</v>
      </c>
      <c r="B1437" s="210" t="s">
        <v>2353</v>
      </c>
      <c r="C1437" s="210" t="s">
        <v>1578</v>
      </c>
      <c r="D1437" s="211" t="s">
        <v>595</v>
      </c>
      <c r="E1437" s="212" t="s">
        <v>3444</v>
      </c>
    </row>
    <row r="1438" spans="1:5" x14ac:dyDescent="0.2">
      <c r="A1438" s="210" t="s">
        <v>3420</v>
      </c>
      <c r="B1438" s="210" t="s">
        <v>2353</v>
      </c>
      <c r="C1438" s="210" t="s">
        <v>1578</v>
      </c>
      <c r="D1438" s="211" t="s">
        <v>595</v>
      </c>
      <c r="E1438" s="212" t="s">
        <v>3439</v>
      </c>
    </row>
    <row r="1439" spans="1:5" x14ac:dyDescent="0.2">
      <c r="A1439" s="210" t="s">
        <v>3420</v>
      </c>
      <c r="B1439" s="210" t="s">
        <v>2244</v>
      </c>
      <c r="C1439" s="210" t="s">
        <v>2251</v>
      </c>
      <c r="D1439" s="211" t="s">
        <v>595</v>
      </c>
      <c r="E1439" s="212" t="s">
        <v>3440</v>
      </c>
    </row>
    <row r="1440" spans="1:5" x14ac:dyDescent="0.2">
      <c r="A1440" s="210" t="s">
        <v>3420</v>
      </c>
      <c r="B1440" s="210" t="s">
        <v>2244</v>
      </c>
      <c r="C1440" s="210" t="s">
        <v>2251</v>
      </c>
      <c r="D1440" s="211" t="s">
        <v>595</v>
      </c>
      <c r="E1440" s="212" t="s">
        <v>3444</v>
      </c>
    </row>
    <row r="1441" spans="1:5" x14ac:dyDescent="0.2">
      <c r="A1441" s="210" t="s">
        <v>3420</v>
      </c>
      <c r="B1441" s="210" t="s">
        <v>2244</v>
      </c>
      <c r="C1441" s="210" t="s">
        <v>2251</v>
      </c>
      <c r="D1441" s="211" t="s">
        <v>595</v>
      </c>
      <c r="E1441" s="212" t="s">
        <v>3439</v>
      </c>
    </row>
    <row r="1442" spans="1:5" x14ac:dyDescent="0.2">
      <c r="A1442" s="210" t="s">
        <v>3420</v>
      </c>
      <c r="B1442" s="210" t="s">
        <v>2387</v>
      </c>
      <c r="C1442" s="210" t="s">
        <v>1586</v>
      </c>
      <c r="D1442" s="211" t="s">
        <v>595</v>
      </c>
      <c r="E1442" s="212" t="s">
        <v>3440</v>
      </c>
    </row>
    <row r="1443" spans="1:5" x14ac:dyDescent="0.2">
      <c r="A1443" s="210" t="s">
        <v>3420</v>
      </c>
      <c r="B1443" s="210" t="s">
        <v>2387</v>
      </c>
      <c r="C1443" s="210" t="s">
        <v>1586</v>
      </c>
      <c r="D1443" s="211" t="s">
        <v>595</v>
      </c>
      <c r="E1443" s="212" t="s">
        <v>3444</v>
      </c>
    </row>
    <row r="1444" spans="1:5" x14ac:dyDescent="0.2">
      <c r="A1444" s="210" t="s">
        <v>3420</v>
      </c>
      <c r="B1444" s="210" t="s">
        <v>2387</v>
      </c>
      <c r="C1444" s="210" t="s">
        <v>1586</v>
      </c>
      <c r="D1444" s="211" t="s">
        <v>595</v>
      </c>
      <c r="E1444" s="212" t="s">
        <v>3439</v>
      </c>
    </row>
    <row r="1445" spans="1:5" x14ac:dyDescent="0.2">
      <c r="A1445" s="210" t="s">
        <v>3420</v>
      </c>
      <c r="B1445" s="210" t="s">
        <v>2346</v>
      </c>
      <c r="C1445" s="210" t="s">
        <v>1585</v>
      </c>
      <c r="D1445" s="211" t="s">
        <v>595</v>
      </c>
      <c r="E1445" s="212" t="s">
        <v>3440</v>
      </c>
    </row>
    <row r="1446" spans="1:5" x14ac:dyDescent="0.2">
      <c r="A1446" s="210" t="s">
        <v>3420</v>
      </c>
      <c r="B1446" s="210" t="s">
        <v>2346</v>
      </c>
      <c r="C1446" s="210" t="s">
        <v>1585</v>
      </c>
      <c r="D1446" s="211" t="s">
        <v>595</v>
      </c>
      <c r="E1446" s="212" t="s">
        <v>3444</v>
      </c>
    </row>
    <row r="1447" spans="1:5" x14ac:dyDescent="0.2">
      <c r="A1447" s="210" t="s">
        <v>3420</v>
      </c>
      <c r="B1447" s="210" t="s">
        <v>2346</v>
      </c>
      <c r="C1447" s="210" t="s">
        <v>1585</v>
      </c>
      <c r="D1447" s="211" t="s">
        <v>595</v>
      </c>
      <c r="E1447" s="212" t="s">
        <v>3439</v>
      </c>
    </row>
    <row r="1448" spans="1:5" x14ac:dyDescent="0.2">
      <c r="A1448" s="210" t="s">
        <v>3420</v>
      </c>
      <c r="B1448" s="210" t="s">
        <v>2076</v>
      </c>
      <c r="C1448" s="210" t="s">
        <v>1793</v>
      </c>
      <c r="D1448" s="211" t="s">
        <v>595</v>
      </c>
      <c r="E1448" s="212" t="s">
        <v>3440</v>
      </c>
    </row>
    <row r="1449" spans="1:5" x14ac:dyDescent="0.2">
      <c r="A1449" s="210" t="s">
        <v>3420</v>
      </c>
      <c r="B1449" s="210" t="s">
        <v>2076</v>
      </c>
      <c r="C1449" s="210" t="s">
        <v>1793</v>
      </c>
      <c r="D1449" s="211" t="s">
        <v>595</v>
      </c>
      <c r="E1449" s="212" t="s">
        <v>3444</v>
      </c>
    </row>
    <row r="1450" spans="1:5" x14ac:dyDescent="0.2">
      <c r="A1450" s="210" t="s">
        <v>3420</v>
      </c>
      <c r="B1450" s="210" t="s">
        <v>2076</v>
      </c>
      <c r="C1450" s="210" t="s">
        <v>1793</v>
      </c>
      <c r="D1450" s="211" t="s">
        <v>595</v>
      </c>
      <c r="E1450" s="212" t="s">
        <v>3439</v>
      </c>
    </row>
    <row r="1451" spans="1:5" x14ac:dyDescent="0.2">
      <c r="A1451" s="210" t="s">
        <v>3420</v>
      </c>
      <c r="B1451" s="210" t="s">
        <v>2077</v>
      </c>
      <c r="C1451" s="210" t="s">
        <v>1317</v>
      </c>
      <c r="D1451" s="211" t="s">
        <v>595</v>
      </c>
      <c r="E1451" s="212" t="s">
        <v>3443</v>
      </c>
    </row>
    <row r="1452" spans="1:5" x14ac:dyDescent="0.2">
      <c r="A1452" s="210" t="s">
        <v>3420</v>
      </c>
      <c r="B1452" s="210" t="s">
        <v>2077</v>
      </c>
      <c r="C1452" s="210" t="s">
        <v>1317</v>
      </c>
      <c r="D1452" s="211" t="s">
        <v>595</v>
      </c>
      <c r="E1452" s="212" t="s">
        <v>3440</v>
      </c>
    </row>
    <row r="1453" spans="1:5" x14ac:dyDescent="0.2">
      <c r="A1453" s="210" t="s">
        <v>3420</v>
      </c>
      <c r="B1453" s="210" t="s">
        <v>2077</v>
      </c>
      <c r="C1453" s="210" t="s">
        <v>1317</v>
      </c>
      <c r="D1453" s="211" t="s">
        <v>595</v>
      </c>
      <c r="E1453" s="212" t="s">
        <v>3444</v>
      </c>
    </row>
    <row r="1454" spans="1:5" x14ac:dyDescent="0.2">
      <c r="A1454" s="210" t="s">
        <v>3420</v>
      </c>
      <c r="B1454" s="210" t="s">
        <v>2077</v>
      </c>
      <c r="C1454" s="210" t="s">
        <v>1317</v>
      </c>
      <c r="D1454" s="211" t="s">
        <v>595</v>
      </c>
      <c r="E1454" s="212" t="s">
        <v>3445</v>
      </c>
    </row>
    <row r="1455" spans="1:5" x14ac:dyDescent="0.2">
      <c r="A1455" s="210" t="s">
        <v>3420</v>
      </c>
      <c r="B1455" s="210" t="s">
        <v>2077</v>
      </c>
      <c r="C1455" s="210" t="s">
        <v>1317</v>
      </c>
      <c r="D1455" s="211" t="s">
        <v>595</v>
      </c>
      <c r="E1455" s="212" t="s">
        <v>3439</v>
      </c>
    </row>
    <row r="1456" spans="1:5" x14ac:dyDescent="0.2">
      <c r="A1456" s="210" t="s">
        <v>3420</v>
      </c>
      <c r="B1456" s="210" t="s">
        <v>2077</v>
      </c>
      <c r="C1456" s="210" t="s">
        <v>1317</v>
      </c>
      <c r="D1456" s="211" t="s">
        <v>595</v>
      </c>
      <c r="E1456" s="212" t="s">
        <v>3452</v>
      </c>
    </row>
    <row r="1457" spans="1:5" x14ac:dyDescent="0.2">
      <c r="A1457" s="210" t="s">
        <v>3420</v>
      </c>
      <c r="B1457" s="210" t="s">
        <v>2078</v>
      </c>
      <c r="C1457" s="210" t="s">
        <v>1389</v>
      </c>
      <c r="D1457" s="211" t="s">
        <v>595</v>
      </c>
      <c r="E1457" s="212" t="s">
        <v>3443</v>
      </c>
    </row>
    <row r="1458" spans="1:5" x14ac:dyDescent="0.2">
      <c r="A1458" s="210" t="s">
        <v>3420</v>
      </c>
      <c r="B1458" s="210" t="s">
        <v>2078</v>
      </c>
      <c r="C1458" s="210" t="s">
        <v>1389</v>
      </c>
      <c r="D1458" s="211" t="s">
        <v>595</v>
      </c>
      <c r="E1458" s="212" t="s">
        <v>3440</v>
      </c>
    </row>
    <row r="1459" spans="1:5" x14ac:dyDescent="0.2">
      <c r="A1459" s="210" t="s">
        <v>3420</v>
      </c>
      <c r="B1459" s="210" t="s">
        <v>2078</v>
      </c>
      <c r="C1459" s="210" t="s">
        <v>1389</v>
      </c>
      <c r="D1459" s="211" t="s">
        <v>595</v>
      </c>
      <c r="E1459" s="212" t="s">
        <v>3438</v>
      </c>
    </row>
    <row r="1460" spans="1:5" x14ac:dyDescent="0.2">
      <c r="A1460" s="210" t="s">
        <v>3420</v>
      </c>
      <c r="B1460" s="210" t="s">
        <v>2078</v>
      </c>
      <c r="C1460" s="210" t="s">
        <v>1389</v>
      </c>
      <c r="D1460" s="211" t="s">
        <v>595</v>
      </c>
      <c r="E1460" s="212" t="s">
        <v>3444</v>
      </c>
    </row>
    <row r="1461" spans="1:5" x14ac:dyDescent="0.2">
      <c r="A1461" s="210" t="s">
        <v>3420</v>
      </c>
      <c r="B1461" s="210" t="s">
        <v>2078</v>
      </c>
      <c r="C1461" s="210" t="s">
        <v>1389</v>
      </c>
      <c r="D1461" s="211" t="s">
        <v>595</v>
      </c>
      <c r="E1461" s="212" t="s">
        <v>3445</v>
      </c>
    </row>
    <row r="1462" spans="1:5" x14ac:dyDescent="0.2">
      <c r="A1462" s="210" t="s">
        <v>3420</v>
      </c>
      <c r="B1462" s="210" t="s">
        <v>2078</v>
      </c>
      <c r="C1462" s="210" t="s">
        <v>1389</v>
      </c>
      <c r="D1462" s="211" t="s">
        <v>595</v>
      </c>
      <c r="E1462" s="212" t="s">
        <v>3439</v>
      </c>
    </row>
    <row r="1463" spans="1:5" x14ac:dyDescent="0.2">
      <c r="A1463" s="210" t="s">
        <v>3420</v>
      </c>
      <c r="B1463" s="210" t="s">
        <v>2278</v>
      </c>
      <c r="C1463" s="210" t="s">
        <v>1583</v>
      </c>
      <c r="D1463" s="211" t="s">
        <v>595</v>
      </c>
      <c r="E1463" s="212" t="s">
        <v>3440</v>
      </c>
    </row>
    <row r="1464" spans="1:5" x14ac:dyDescent="0.2">
      <c r="A1464" s="210" t="s">
        <v>3420</v>
      </c>
      <c r="B1464" s="210" t="s">
        <v>2278</v>
      </c>
      <c r="C1464" s="210" t="s">
        <v>1583</v>
      </c>
      <c r="D1464" s="211" t="s">
        <v>595</v>
      </c>
      <c r="E1464" s="212" t="s">
        <v>3444</v>
      </c>
    </row>
    <row r="1465" spans="1:5" x14ac:dyDescent="0.2">
      <c r="A1465" s="210" t="s">
        <v>3420</v>
      </c>
      <c r="B1465" s="210" t="s">
        <v>2278</v>
      </c>
      <c r="C1465" s="210" t="s">
        <v>1583</v>
      </c>
      <c r="D1465" s="211" t="s">
        <v>595</v>
      </c>
      <c r="E1465" s="212" t="s">
        <v>3439</v>
      </c>
    </row>
    <row r="1466" spans="1:5" x14ac:dyDescent="0.2">
      <c r="A1466" s="210" t="s">
        <v>3420</v>
      </c>
      <c r="B1466" s="210" t="s">
        <v>2284</v>
      </c>
      <c r="C1466" s="210" t="s">
        <v>1587</v>
      </c>
      <c r="D1466" s="211" t="s">
        <v>595</v>
      </c>
      <c r="E1466" s="212" t="s">
        <v>3440</v>
      </c>
    </row>
    <row r="1467" spans="1:5" x14ac:dyDescent="0.2">
      <c r="A1467" s="210" t="s">
        <v>3420</v>
      </c>
      <c r="B1467" s="210" t="s">
        <v>2284</v>
      </c>
      <c r="C1467" s="210" t="s">
        <v>1587</v>
      </c>
      <c r="D1467" s="211" t="s">
        <v>595</v>
      </c>
      <c r="E1467" s="212" t="s">
        <v>3444</v>
      </c>
    </row>
    <row r="1468" spans="1:5" x14ac:dyDescent="0.2">
      <c r="A1468" s="210" t="s">
        <v>3420</v>
      </c>
      <c r="B1468" s="210" t="s">
        <v>2284</v>
      </c>
      <c r="C1468" s="210" t="s">
        <v>1587</v>
      </c>
      <c r="D1468" s="211" t="s">
        <v>595</v>
      </c>
      <c r="E1468" s="212" t="s">
        <v>3439</v>
      </c>
    </row>
    <row r="1469" spans="1:5" x14ac:dyDescent="0.2">
      <c r="A1469" s="210" t="s">
        <v>3420</v>
      </c>
      <c r="B1469" s="210" t="s">
        <v>2079</v>
      </c>
      <c r="C1469" s="210" t="s">
        <v>1832</v>
      </c>
      <c r="D1469" s="211" t="s">
        <v>595</v>
      </c>
      <c r="E1469" s="212" t="s">
        <v>3440</v>
      </c>
    </row>
    <row r="1470" spans="1:5" x14ac:dyDescent="0.2">
      <c r="A1470" s="210" t="s">
        <v>3420</v>
      </c>
      <c r="B1470" s="210" t="s">
        <v>2079</v>
      </c>
      <c r="C1470" s="210" t="s">
        <v>1832</v>
      </c>
      <c r="D1470" s="211" t="s">
        <v>595</v>
      </c>
      <c r="E1470" s="212" t="s">
        <v>3438</v>
      </c>
    </row>
    <row r="1471" spans="1:5" x14ac:dyDescent="0.2">
      <c r="A1471" s="210" t="s">
        <v>3420</v>
      </c>
      <c r="B1471" s="210" t="s">
        <v>2079</v>
      </c>
      <c r="C1471" s="210" t="s">
        <v>1832</v>
      </c>
      <c r="D1471" s="211" t="s">
        <v>595</v>
      </c>
      <c r="E1471" s="212" t="s">
        <v>3445</v>
      </c>
    </row>
    <row r="1472" spans="1:5" x14ac:dyDescent="0.2">
      <c r="A1472" s="210" t="s">
        <v>3420</v>
      </c>
      <c r="B1472" s="210" t="s">
        <v>2079</v>
      </c>
      <c r="C1472" s="210" t="s">
        <v>1832</v>
      </c>
      <c r="D1472" s="211" t="s">
        <v>595</v>
      </c>
      <c r="E1472" s="212" t="s">
        <v>3439</v>
      </c>
    </row>
    <row r="1473" spans="1:5" x14ac:dyDescent="0.2">
      <c r="A1473" s="210" t="s">
        <v>3420</v>
      </c>
      <c r="B1473" s="210" t="s">
        <v>2080</v>
      </c>
      <c r="C1473" s="210" t="s">
        <v>1318</v>
      </c>
      <c r="D1473" s="211" t="s">
        <v>595</v>
      </c>
      <c r="E1473" s="212" t="s">
        <v>3440</v>
      </c>
    </row>
    <row r="1474" spans="1:5" x14ac:dyDescent="0.2">
      <c r="A1474" s="210" t="s">
        <v>3420</v>
      </c>
      <c r="B1474" s="210" t="s">
        <v>2080</v>
      </c>
      <c r="C1474" s="210" t="s">
        <v>1318</v>
      </c>
      <c r="D1474" s="211" t="s">
        <v>595</v>
      </c>
      <c r="E1474" s="212" t="s">
        <v>3445</v>
      </c>
    </row>
    <row r="1475" spans="1:5" x14ac:dyDescent="0.2">
      <c r="A1475" s="210" t="s">
        <v>3420</v>
      </c>
      <c r="B1475" s="210" t="s">
        <v>2080</v>
      </c>
      <c r="C1475" s="210" t="s">
        <v>1318</v>
      </c>
      <c r="D1475" s="211" t="s">
        <v>595</v>
      </c>
      <c r="E1475" s="212" t="s">
        <v>3439</v>
      </c>
    </row>
    <row r="1476" spans="1:5" x14ac:dyDescent="0.2">
      <c r="A1476" s="210" t="s">
        <v>3420</v>
      </c>
      <c r="B1476" s="210" t="s">
        <v>2081</v>
      </c>
      <c r="C1476" s="210" t="s">
        <v>2082</v>
      </c>
      <c r="D1476" s="211" t="s">
        <v>595</v>
      </c>
      <c r="E1476" s="212" t="s">
        <v>3440</v>
      </c>
    </row>
    <row r="1477" spans="1:5" x14ac:dyDescent="0.2">
      <c r="A1477" s="210" t="s">
        <v>3420</v>
      </c>
      <c r="B1477" s="210" t="s">
        <v>2081</v>
      </c>
      <c r="C1477" s="210" t="s">
        <v>2082</v>
      </c>
      <c r="D1477" s="211" t="s">
        <v>595</v>
      </c>
      <c r="E1477" s="212" t="s">
        <v>3445</v>
      </c>
    </row>
    <row r="1478" spans="1:5" x14ac:dyDescent="0.2">
      <c r="A1478" s="210" t="s">
        <v>3420</v>
      </c>
      <c r="B1478" s="210" t="s">
        <v>2081</v>
      </c>
      <c r="C1478" s="210" t="s">
        <v>2082</v>
      </c>
      <c r="D1478" s="211" t="s">
        <v>595</v>
      </c>
      <c r="E1478" s="212" t="s">
        <v>3439</v>
      </c>
    </row>
    <row r="1479" spans="1:5" x14ac:dyDescent="0.2">
      <c r="A1479" s="210" t="s">
        <v>3420</v>
      </c>
      <c r="B1479" s="210" t="s">
        <v>2365</v>
      </c>
      <c r="C1479" s="210" t="s">
        <v>139</v>
      </c>
      <c r="D1479" s="211" t="s">
        <v>595</v>
      </c>
      <c r="E1479" s="212" t="s">
        <v>3440</v>
      </c>
    </row>
    <row r="1480" spans="1:5" x14ac:dyDescent="0.2">
      <c r="A1480" s="210" t="s">
        <v>3420</v>
      </c>
      <c r="B1480" s="210" t="s">
        <v>2365</v>
      </c>
      <c r="C1480" s="210" t="s">
        <v>139</v>
      </c>
      <c r="D1480" s="211" t="s">
        <v>595</v>
      </c>
      <c r="E1480" s="212" t="s">
        <v>3438</v>
      </c>
    </row>
    <row r="1481" spans="1:5" x14ac:dyDescent="0.2">
      <c r="A1481" s="210" t="s">
        <v>3420</v>
      </c>
      <c r="B1481" s="210" t="s">
        <v>2365</v>
      </c>
      <c r="C1481" s="210" t="s">
        <v>139</v>
      </c>
      <c r="D1481" s="211" t="s">
        <v>595</v>
      </c>
      <c r="E1481" s="212" t="s">
        <v>3445</v>
      </c>
    </row>
    <row r="1482" spans="1:5" x14ac:dyDescent="0.2">
      <c r="A1482" s="210" t="s">
        <v>3420</v>
      </c>
      <c r="B1482" s="210" t="s">
        <v>2365</v>
      </c>
      <c r="C1482" s="210" t="s">
        <v>139</v>
      </c>
      <c r="D1482" s="211" t="s">
        <v>595</v>
      </c>
      <c r="E1482" s="212" t="s">
        <v>3439</v>
      </c>
    </row>
    <row r="1483" spans="1:5" x14ac:dyDescent="0.2">
      <c r="A1483" s="210" t="s">
        <v>3420</v>
      </c>
      <c r="B1483" s="210" t="s">
        <v>2083</v>
      </c>
      <c r="C1483" s="210" t="s">
        <v>1726</v>
      </c>
      <c r="D1483" s="211" t="s">
        <v>595</v>
      </c>
      <c r="E1483" s="212" t="s">
        <v>3440</v>
      </c>
    </row>
    <row r="1484" spans="1:5" x14ac:dyDescent="0.2">
      <c r="A1484" s="210" t="s">
        <v>3420</v>
      </c>
      <c r="B1484" s="210" t="s">
        <v>2083</v>
      </c>
      <c r="C1484" s="210" t="s">
        <v>1726</v>
      </c>
      <c r="D1484" s="211" t="s">
        <v>595</v>
      </c>
      <c r="E1484" s="212" t="s">
        <v>3438</v>
      </c>
    </row>
    <row r="1485" spans="1:5" x14ac:dyDescent="0.2">
      <c r="A1485" s="210" t="s">
        <v>3420</v>
      </c>
      <c r="B1485" s="210" t="s">
        <v>2083</v>
      </c>
      <c r="C1485" s="210" t="s">
        <v>1726</v>
      </c>
      <c r="D1485" s="211" t="s">
        <v>595</v>
      </c>
      <c r="E1485" s="212" t="s">
        <v>3445</v>
      </c>
    </row>
    <row r="1486" spans="1:5" x14ac:dyDescent="0.2">
      <c r="A1486" s="210" t="s">
        <v>3420</v>
      </c>
      <c r="B1486" s="210" t="s">
        <v>2083</v>
      </c>
      <c r="C1486" s="210" t="s">
        <v>1726</v>
      </c>
      <c r="D1486" s="211" t="s">
        <v>595</v>
      </c>
      <c r="E1486" s="212" t="s">
        <v>3439</v>
      </c>
    </row>
    <row r="1487" spans="1:5" x14ac:dyDescent="0.2">
      <c r="A1487" s="210" t="s">
        <v>3420</v>
      </c>
      <c r="B1487" s="210" t="s">
        <v>2083</v>
      </c>
      <c r="C1487" s="210" t="s">
        <v>1726</v>
      </c>
      <c r="D1487" s="211" t="s">
        <v>595</v>
      </c>
      <c r="E1487" s="212" t="s">
        <v>3451</v>
      </c>
    </row>
    <row r="1488" spans="1:5" x14ac:dyDescent="0.2">
      <c r="A1488" s="210" t="s">
        <v>3420</v>
      </c>
      <c r="B1488" s="210" t="s">
        <v>2084</v>
      </c>
      <c r="C1488" s="210" t="s">
        <v>1739</v>
      </c>
      <c r="D1488" s="211" t="s">
        <v>595</v>
      </c>
      <c r="E1488" s="212" t="s">
        <v>3440</v>
      </c>
    </row>
    <row r="1489" spans="1:5" x14ac:dyDescent="0.2">
      <c r="A1489" s="210" t="s">
        <v>3420</v>
      </c>
      <c r="B1489" s="210" t="s">
        <v>2084</v>
      </c>
      <c r="C1489" s="210" t="s">
        <v>1739</v>
      </c>
      <c r="D1489" s="211" t="s">
        <v>595</v>
      </c>
      <c r="E1489" s="212" t="s">
        <v>3438</v>
      </c>
    </row>
    <row r="1490" spans="1:5" x14ac:dyDescent="0.2">
      <c r="A1490" s="210" t="s">
        <v>3420</v>
      </c>
      <c r="B1490" s="210" t="s">
        <v>2084</v>
      </c>
      <c r="C1490" s="210" t="s">
        <v>1739</v>
      </c>
      <c r="D1490" s="211" t="s">
        <v>595</v>
      </c>
      <c r="E1490" s="212" t="s">
        <v>3449</v>
      </c>
    </row>
    <row r="1491" spans="1:5" x14ac:dyDescent="0.2">
      <c r="A1491" s="210" t="s">
        <v>3420</v>
      </c>
      <c r="B1491" s="210" t="s">
        <v>2084</v>
      </c>
      <c r="C1491" s="210" t="s">
        <v>1739</v>
      </c>
      <c r="D1491" s="211" t="s">
        <v>595</v>
      </c>
      <c r="E1491" s="212" t="s">
        <v>3439</v>
      </c>
    </row>
    <row r="1492" spans="1:5" x14ac:dyDescent="0.2">
      <c r="A1492" s="210" t="s">
        <v>3420</v>
      </c>
      <c r="B1492" s="210" t="s">
        <v>3389</v>
      </c>
      <c r="C1492" s="210" t="s">
        <v>3390</v>
      </c>
      <c r="D1492" s="211" t="s">
        <v>595</v>
      </c>
      <c r="E1492" s="212" t="s">
        <v>3438</v>
      </c>
    </row>
    <row r="1493" spans="1:5" x14ac:dyDescent="0.2">
      <c r="A1493" s="210" t="s">
        <v>3420</v>
      </c>
      <c r="B1493" s="210" t="s">
        <v>3389</v>
      </c>
      <c r="C1493" s="210" t="s">
        <v>3390</v>
      </c>
      <c r="D1493" s="211" t="s">
        <v>595</v>
      </c>
      <c r="E1493" s="212" t="s">
        <v>3449</v>
      </c>
    </row>
    <row r="1494" spans="1:5" x14ac:dyDescent="0.2">
      <c r="A1494" s="210" t="s">
        <v>3420</v>
      </c>
      <c r="B1494" s="210" t="s">
        <v>2348</v>
      </c>
      <c r="C1494" s="210" t="s">
        <v>246</v>
      </c>
      <c r="D1494" s="211" t="s">
        <v>595</v>
      </c>
      <c r="E1494" s="212" t="s">
        <v>3440</v>
      </c>
    </row>
    <row r="1495" spans="1:5" x14ac:dyDescent="0.2">
      <c r="A1495" s="210" t="s">
        <v>3420</v>
      </c>
      <c r="B1495" s="210" t="s">
        <v>2348</v>
      </c>
      <c r="C1495" s="210" t="s">
        <v>246</v>
      </c>
      <c r="D1495" s="211" t="s">
        <v>595</v>
      </c>
      <c r="E1495" s="212" t="s">
        <v>3438</v>
      </c>
    </row>
    <row r="1496" spans="1:5" x14ac:dyDescent="0.2">
      <c r="A1496" s="210" t="s">
        <v>3420</v>
      </c>
      <c r="B1496" s="210" t="s">
        <v>2348</v>
      </c>
      <c r="C1496" s="210" t="s">
        <v>246</v>
      </c>
      <c r="D1496" s="211" t="s">
        <v>595</v>
      </c>
      <c r="E1496" s="212" t="s">
        <v>3449</v>
      </c>
    </row>
    <row r="1497" spans="1:5" x14ac:dyDescent="0.2">
      <c r="A1497" s="210" t="s">
        <v>3420</v>
      </c>
      <c r="B1497" s="210" t="s">
        <v>2348</v>
      </c>
      <c r="C1497" s="210" t="s">
        <v>246</v>
      </c>
      <c r="D1497" s="211" t="s">
        <v>595</v>
      </c>
      <c r="E1497" s="212" t="s">
        <v>3439</v>
      </c>
    </row>
    <row r="1498" spans="1:5" x14ac:dyDescent="0.2">
      <c r="A1498" s="210" t="s">
        <v>3420</v>
      </c>
      <c r="B1498" s="210" t="s">
        <v>2085</v>
      </c>
      <c r="C1498" s="210" t="s">
        <v>1725</v>
      </c>
      <c r="D1498" s="211" t="s">
        <v>595</v>
      </c>
      <c r="E1498" s="212" t="s">
        <v>3440</v>
      </c>
    </row>
    <row r="1499" spans="1:5" x14ac:dyDescent="0.2">
      <c r="A1499" s="210" t="s">
        <v>3420</v>
      </c>
      <c r="B1499" s="210" t="s">
        <v>2085</v>
      </c>
      <c r="C1499" s="210" t="s">
        <v>1725</v>
      </c>
      <c r="D1499" s="211" t="s">
        <v>595</v>
      </c>
      <c r="E1499" s="212" t="s">
        <v>3438</v>
      </c>
    </row>
    <row r="1500" spans="1:5" x14ac:dyDescent="0.2">
      <c r="A1500" s="210" t="s">
        <v>3420</v>
      </c>
      <c r="B1500" s="210" t="s">
        <v>2085</v>
      </c>
      <c r="C1500" s="210" t="s">
        <v>1725</v>
      </c>
      <c r="D1500" s="211" t="s">
        <v>595</v>
      </c>
      <c r="E1500" s="212" t="s">
        <v>3445</v>
      </c>
    </row>
    <row r="1501" spans="1:5" x14ac:dyDescent="0.2">
      <c r="A1501" s="210" t="s">
        <v>3420</v>
      </c>
      <c r="B1501" s="210" t="s">
        <v>2085</v>
      </c>
      <c r="C1501" s="210" t="s">
        <v>1725</v>
      </c>
      <c r="D1501" s="211" t="s">
        <v>595</v>
      </c>
      <c r="E1501" s="212" t="s">
        <v>3439</v>
      </c>
    </row>
    <row r="1502" spans="1:5" x14ac:dyDescent="0.2">
      <c r="A1502" s="210" t="s">
        <v>3420</v>
      </c>
      <c r="B1502" s="210" t="s">
        <v>2086</v>
      </c>
      <c r="C1502" s="210" t="s">
        <v>1788</v>
      </c>
      <c r="D1502" s="211" t="s">
        <v>595</v>
      </c>
      <c r="E1502" s="212" t="s">
        <v>3440</v>
      </c>
    </row>
    <row r="1503" spans="1:5" x14ac:dyDescent="0.2">
      <c r="A1503" s="210" t="s">
        <v>3420</v>
      </c>
      <c r="B1503" s="210" t="s">
        <v>2086</v>
      </c>
      <c r="C1503" s="210" t="s">
        <v>1788</v>
      </c>
      <c r="D1503" s="211" t="s">
        <v>595</v>
      </c>
      <c r="E1503" s="212" t="s">
        <v>3445</v>
      </c>
    </row>
    <row r="1504" spans="1:5" x14ac:dyDescent="0.2">
      <c r="A1504" s="210" t="s">
        <v>3420</v>
      </c>
      <c r="B1504" s="210" t="s">
        <v>2086</v>
      </c>
      <c r="C1504" s="210" t="s">
        <v>1788</v>
      </c>
      <c r="D1504" s="211" t="s">
        <v>595</v>
      </c>
      <c r="E1504" s="212" t="s">
        <v>3439</v>
      </c>
    </row>
    <row r="1505" spans="1:5" x14ac:dyDescent="0.2">
      <c r="A1505" s="210" t="s">
        <v>3420</v>
      </c>
      <c r="B1505" s="210" t="s">
        <v>2087</v>
      </c>
      <c r="C1505" s="210" t="s">
        <v>1848</v>
      </c>
      <c r="D1505" s="211" t="s">
        <v>595</v>
      </c>
      <c r="E1505" s="212" t="s">
        <v>3440</v>
      </c>
    </row>
    <row r="1506" spans="1:5" x14ac:dyDescent="0.2">
      <c r="A1506" s="210" t="s">
        <v>3420</v>
      </c>
      <c r="B1506" s="210" t="s">
        <v>2087</v>
      </c>
      <c r="C1506" s="210" t="s">
        <v>1848</v>
      </c>
      <c r="D1506" s="211" t="s">
        <v>595</v>
      </c>
      <c r="E1506" s="212" t="s">
        <v>3438</v>
      </c>
    </row>
    <row r="1507" spans="1:5" x14ac:dyDescent="0.2">
      <c r="A1507" s="210" t="s">
        <v>3420</v>
      </c>
      <c r="B1507" s="210" t="s">
        <v>2087</v>
      </c>
      <c r="C1507" s="210" t="s">
        <v>1848</v>
      </c>
      <c r="D1507" s="211" t="s">
        <v>595</v>
      </c>
      <c r="E1507" s="212" t="s">
        <v>3449</v>
      </c>
    </row>
    <row r="1508" spans="1:5" x14ac:dyDescent="0.2">
      <c r="A1508" s="210" t="s">
        <v>3420</v>
      </c>
      <c r="B1508" s="210" t="s">
        <v>2087</v>
      </c>
      <c r="C1508" s="210" t="s">
        <v>1848</v>
      </c>
      <c r="D1508" s="211" t="s">
        <v>595</v>
      </c>
      <c r="E1508" s="212" t="s">
        <v>3439</v>
      </c>
    </row>
    <row r="1509" spans="1:5" x14ac:dyDescent="0.2">
      <c r="A1509" s="210" t="s">
        <v>3420</v>
      </c>
      <c r="B1509" s="210" t="s">
        <v>2279</v>
      </c>
      <c r="C1509" s="210" t="s">
        <v>242</v>
      </c>
      <c r="D1509" s="211" t="s">
        <v>595</v>
      </c>
      <c r="E1509" s="212" t="s">
        <v>3440</v>
      </c>
    </row>
    <row r="1510" spans="1:5" x14ac:dyDescent="0.2">
      <c r="A1510" s="210" t="s">
        <v>3420</v>
      </c>
      <c r="B1510" s="210" t="s">
        <v>2279</v>
      </c>
      <c r="C1510" s="210" t="s">
        <v>242</v>
      </c>
      <c r="D1510" s="211" t="s">
        <v>595</v>
      </c>
      <c r="E1510" s="212" t="s">
        <v>3438</v>
      </c>
    </row>
    <row r="1511" spans="1:5" x14ac:dyDescent="0.2">
      <c r="A1511" s="210" t="s">
        <v>3420</v>
      </c>
      <c r="B1511" s="210" t="s">
        <v>2279</v>
      </c>
      <c r="C1511" s="210" t="s">
        <v>242</v>
      </c>
      <c r="D1511" s="211" t="s">
        <v>595</v>
      </c>
      <c r="E1511" s="212" t="s">
        <v>3449</v>
      </c>
    </row>
    <row r="1512" spans="1:5" x14ac:dyDescent="0.2">
      <c r="A1512" s="210" t="s">
        <v>3420</v>
      </c>
      <c r="B1512" s="210" t="s">
        <v>2279</v>
      </c>
      <c r="C1512" s="210" t="s">
        <v>242</v>
      </c>
      <c r="D1512" s="211" t="s">
        <v>595</v>
      </c>
      <c r="E1512" s="212" t="s">
        <v>3439</v>
      </c>
    </row>
    <row r="1513" spans="1:5" x14ac:dyDescent="0.2">
      <c r="A1513" s="210" t="s">
        <v>3420</v>
      </c>
      <c r="B1513" s="210" t="s">
        <v>2088</v>
      </c>
      <c r="C1513" s="210" t="s">
        <v>1518</v>
      </c>
      <c r="D1513" s="211" t="s">
        <v>595</v>
      </c>
      <c r="E1513" s="212" t="s">
        <v>3440</v>
      </c>
    </row>
    <row r="1514" spans="1:5" x14ac:dyDescent="0.2">
      <c r="A1514" s="210" t="s">
        <v>3420</v>
      </c>
      <c r="B1514" s="210" t="s">
        <v>2088</v>
      </c>
      <c r="C1514" s="210" t="s">
        <v>1518</v>
      </c>
      <c r="D1514" s="211" t="s">
        <v>595</v>
      </c>
      <c r="E1514" s="212" t="s">
        <v>3438</v>
      </c>
    </row>
    <row r="1515" spans="1:5" x14ac:dyDescent="0.2">
      <c r="A1515" s="210" t="s">
        <v>3420</v>
      </c>
      <c r="B1515" s="210" t="s">
        <v>2088</v>
      </c>
      <c r="C1515" s="210" t="s">
        <v>1518</v>
      </c>
      <c r="D1515" s="211" t="s">
        <v>595</v>
      </c>
      <c r="E1515" s="212" t="s">
        <v>3449</v>
      </c>
    </row>
    <row r="1516" spans="1:5" x14ac:dyDescent="0.2">
      <c r="A1516" s="210" t="s">
        <v>3420</v>
      </c>
      <c r="B1516" s="210" t="s">
        <v>2088</v>
      </c>
      <c r="C1516" s="210" t="s">
        <v>1518</v>
      </c>
      <c r="D1516" s="211" t="s">
        <v>595</v>
      </c>
      <c r="E1516" s="212" t="s">
        <v>3439</v>
      </c>
    </row>
    <row r="1517" spans="1:5" x14ac:dyDescent="0.2">
      <c r="A1517" s="210" t="s">
        <v>3420</v>
      </c>
      <c r="B1517" s="210" t="s">
        <v>2089</v>
      </c>
      <c r="C1517" s="210" t="s">
        <v>1736</v>
      </c>
      <c r="D1517" s="211" t="s">
        <v>595</v>
      </c>
      <c r="E1517" s="212" t="s">
        <v>3440</v>
      </c>
    </row>
    <row r="1518" spans="1:5" x14ac:dyDescent="0.2">
      <c r="A1518" s="210" t="s">
        <v>3420</v>
      </c>
      <c r="B1518" s="210" t="s">
        <v>2089</v>
      </c>
      <c r="C1518" s="210" t="s">
        <v>1736</v>
      </c>
      <c r="D1518" s="211" t="s">
        <v>595</v>
      </c>
      <c r="E1518" s="212" t="s">
        <v>3438</v>
      </c>
    </row>
    <row r="1519" spans="1:5" x14ac:dyDescent="0.2">
      <c r="A1519" s="210" t="s">
        <v>3420</v>
      </c>
      <c r="B1519" s="210" t="s">
        <v>2089</v>
      </c>
      <c r="C1519" s="210" t="s">
        <v>1736</v>
      </c>
      <c r="D1519" s="211" t="s">
        <v>595</v>
      </c>
      <c r="E1519" s="212" t="s">
        <v>3449</v>
      </c>
    </row>
    <row r="1520" spans="1:5" x14ac:dyDescent="0.2">
      <c r="A1520" s="210" t="s">
        <v>3420</v>
      </c>
      <c r="B1520" s="210" t="s">
        <v>2089</v>
      </c>
      <c r="C1520" s="210" t="s">
        <v>1736</v>
      </c>
      <c r="D1520" s="211" t="s">
        <v>595</v>
      </c>
      <c r="E1520" s="212" t="s">
        <v>3439</v>
      </c>
    </row>
    <row r="1521" spans="1:5" x14ac:dyDescent="0.2">
      <c r="A1521" s="210" t="s">
        <v>3420</v>
      </c>
      <c r="B1521" s="210" t="s">
        <v>2382</v>
      </c>
      <c r="C1521" s="210" t="s">
        <v>1794</v>
      </c>
      <c r="D1521" s="211" t="s">
        <v>595</v>
      </c>
      <c r="E1521" s="212" t="s">
        <v>3440</v>
      </c>
    </row>
    <row r="1522" spans="1:5" x14ac:dyDescent="0.2">
      <c r="A1522" s="210" t="s">
        <v>3420</v>
      </c>
      <c r="B1522" s="210" t="s">
        <v>2382</v>
      </c>
      <c r="C1522" s="210" t="s">
        <v>1794</v>
      </c>
      <c r="D1522" s="211" t="s">
        <v>595</v>
      </c>
      <c r="E1522" s="212" t="s">
        <v>3445</v>
      </c>
    </row>
    <row r="1523" spans="1:5" x14ac:dyDescent="0.2">
      <c r="A1523" s="210" t="s">
        <v>3420</v>
      </c>
      <c r="B1523" s="210" t="s">
        <v>2382</v>
      </c>
      <c r="C1523" s="210" t="s">
        <v>1794</v>
      </c>
      <c r="D1523" s="211" t="s">
        <v>595</v>
      </c>
      <c r="E1523" s="212" t="s">
        <v>3439</v>
      </c>
    </row>
    <row r="1524" spans="1:5" x14ac:dyDescent="0.2">
      <c r="A1524" s="210" t="s">
        <v>3420</v>
      </c>
      <c r="B1524" s="210" t="s">
        <v>2090</v>
      </c>
      <c r="C1524" s="210" t="s">
        <v>1778</v>
      </c>
      <c r="D1524" s="211" t="s">
        <v>595</v>
      </c>
      <c r="E1524" s="212" t="s">
        <v>3440</v>
      </c>
    </row>
    <row r="1525" spans="1:5" x14ac:dyDescent="0.2">
      <c r="A1525" s="210" t="s">
        <v>3420</v>
      </c>
      <c r="B1525" s="210" t="s">
        <v>2090</v>
      </c>
      <c r="C1525" s="210" t="s">
        <v>1778</v>
      </c>
      <c r="D1525" s="211" t="s">
        <v>595</v>
      </c>
      <c r="E1525" s="212" t="s">
        <v>3438</v>
      </c>
    </row>
    <row r="1526" spans="1:5" x14ac:dyDescent="0.2">
      <c r="A1526" s="210" t="s">
        <v>3420</v>
      </c>
      <c r="B1526" s="210" t="s">
        <v>2090</v>
      </c>
      <c r="C1526" s="210" t="s">
        <v>1778</v>
      </c>
      <c r="D1526" s="211" t="s">
        <v>595</v>
      </c>
      <c r="E1526" s="212" t="s">
        <v>3449</v>
      </c>
    </row>
    <row r="1527" spans="1:5" x14ac:dyDescent="0.2">
      <c r="A1527" s="210" t="s">
        <v>3420</v>
      </c>
      <c r="B1527" s="210" t="s">
        <v>2090</v>
      </c>
      <c r="C1527" s="210" t="s">
        <v>1778</v>
      </c>
      <c r="D1527" s="211" t="s">
        <v>595</v>
      </c>
      <c r="E1527" s="212" t="s">
        <v>3439</v>
      </c>
    </row>
    <row r="1528" spans="1:5" x14ac:dyDescent="0.2">
      <c r="A1528" s="210" t="s">
        <v>3420</v>
      </c>
      <c r="B1528" s="210" t="s">
        <v>2389</v>
      </c>
      <c r="C1528" s="210" t="s">
        <v>4</v>
      </c>
      <c r="D1528" s="211" t="s">
        <v>595</v>
      </c>
      <c r="E1528" s="212" t="s">
        <v>3440</v>
      </c>
    </row>
    <row r="1529" spans="1:5" x14ac:dyDescent="0.2">
      <c r="A1529" s="210" t="s">
        <v>3420</v>
      </c>
      <c r="B1529" s="210" t="s">
        <v>2389</v>
      </c>
      <c r="C1529" s="210" t="s">
        <v>4</v>
      </c>
      <c r="D1529" s="211" t="s">
        <v>595</v>
      </c>
      <c r="E1529" s="212" t="s">
        <v>3444</v>
      </c>
    </row>
    <row r="1530" spans="1:5" x14ac:dyDescent="0.2">
      <c r="A1530" s="210" t="s">
        <v>3420</v>
      </c>
      <c r="B1530" s="210" t="s">
        <v>2389</v>
      </c>
      <c r="C1530" s="210" t="s">
        <v>4</v>
      </c>
      <c r="D1530" s="211" t="s">
        <v>595</v>
      </c>
      <c r="E1530" s="212" t="s">
        <v>3439</v>
      </c>
    </row>
    <row r="1531" spans="1:5" x14ac:dyDescent="0.2">
      <c r="A1531" s="210" t="s">
        <v>3420</v>
      </c>
      <c r="B1531" s="210" t="s">
        <v>2315</v>
      </c>
      <c r="C1531" s="210" t="s">
        <v>137</v>
      </c>
      <c r="D1531" s="211" t="s">
        <v>595</v>
      </c>
      <c r="E1531" s="212" t="s">
        <v>3440</v>
      </c>
    </row>
    <row r="1532" spans="1:5" x14ac:dyDescent="0.2">
      <c r="A1532" s="210" t="s">
        <v>3420</v>
      </c>
      <c r="B1532" s="210" t="s">
        <v>2315</v>
      </c>
      <c r="C1532" s="210" t="s">
        <v>137</v>
      </c>
      <c r="D1532" s="211" t="s">
        <v>595</v>
      </c>
      <c r="E1532" s="212" t="s">
        <v>3444</v>
      </c>
    </row>
    <row r="1533" spans="1:5" x14ac:dyDescent="0.2">
      <c r="A1533" s="210" t="s">
        <v>3420</v>
      </c>
      <c r="B1533" s="210" t="s">
        <v>2315</v>
      </c>
      <c r="C1533" s="210" t="s">
        <v>137</v>
      </c>
      <c r="D1533" s="211" t="s">
        <v>595</v>
      </c>
      <c r="E1533" s="212" t="s">
        <v>3439</v>
      </c>
    </row>
    <row r="1534" spans="1:5" x14ac:dyDescent="0.2">
      <c r="A1534" s="210" t="s">
        <v>3420</v>
      </c>
      <c r="B1534" s="210" t="s">
        <v>2319</v>
      </c>
      <c r="C1534" s="210" t="s">
        <v>1276</v>
      </c>
      <c r="D1534" s="211" t="s">
        <v>595</v>
      </c>
      <c r="E1534" s="212" t="s">
        <v>3440</v>
      </c>
    </row>
    <row r="1535" spans="1:5" x14ac:dyDescent="0.2">
      <c r="A1535" s="210" t="s">
        <v>3420</v>
      </c>
      <c r="B1535" s="210" t="s">
        <v>2319</v>
      </c>
      <c r="C1535" s="210" t="s">
        <v>1276</v>
      </c>
      <c r="D1535" s="211" t="s">
        <v>595</v>
      </c>
      <c r="E1535" s="212" t="s">
        <v>3438</v>
      </c>
    </row>
    <row r="1536" spans="1:5" x14ac:dyDescent="0.2">
      <c r="A1536" s="210" t="s">
        <v>3420</v>
      </c>
      <c r="B1536" s="210" t="s">
        <v>2319</v>
      </c>
      <c r="C1536" s="210" t="s">
        <v>1276</v>
      </c>
      <c r="D1536" s="211" t="s">
        <v>595</v>
      </c>
      <c r="E1536" s="212" t="s">
        <v>3445</v>
      </c>
    </row>
    <row r="1537" spans="1:5" x14ac:dyDescent="0.2">
      <c r="A1537" s="210" t="s">
        <v>3420</v>
      </c>
      <c r="B1537" s="210" t="s">
        <v>2319</v>
      </c>
      <c r="C1537" s="210" t="s">
        <v>1276</v>
      </c>
      <c r="D1537" s="211" t="s">
        <v>595</v>
      </c>
      <c r="E1537" s="212" t="s">
        <v>3439</v>
      </c>
    </row>
    <row r="1538" spans="1:5" x14ac:dyDescent="0.2">
      <c r="A1538" s="210" t="s">
        <v>3420</v>
      </c>
      <c r="B1538" s="210" t="s">
        <v>2289</v>
      </c>
      <c r="C1538" s="210" t="s">
        <v>5</v>
      </c>
      <c r="D1538" s="211" t="s">
        <v>595</v>
      </c>
      <c r="E1538" s="212" t="s">
        <v>3440</v>
      </c>
    </row>
    <row r="1539" spans="1:5" x14ac:dyDescent="0.2">
      <c r="A1539" s="210" t="s">
        <v>3420</v>
      </c>
      <c r="B1539" s="210" t="s">
        <v>2289</v>
      </c>
      <c r="C1539" s="210" t="s">
        <v>5</v>
      </c>
      <c r="D1539" s="211" t="s">
        <v>595</v>
      </c>
      <c r="E1539" s="212" t="s">
        <v>3438</v>
      </c>
    </row>
    <row r="1540" spans="1:5" x14ac:dyDescent="0.2">
      <c r="A1540" s="210" t="s">
        <v>3420</v>
      </c>
      <c r="B1540" s="210" t="s">
        <v>2289</v>
      </c>
      <c r="C1540" s="210" t="s">
        <v>5</v>
      </c>
      <c r="D1540" s="211" t="s">
        <v>595</v>
      </c>
      <c r="E1540" s="212" t="s">
        <v>3445</v>
      </c>
    </row>
    <row r="1541" spans="1:5" x14ac:dyDescent="0.2">
      <c r="A1541" s="210" t="s">
        <v>3420</v>
      </c>
      <c r="B1541" s="210" t="s">
        <v>2289</v>
      </c>
      <c r="C1541" s="210" t="s">
        <v>5</v>
      </c>
      <c r="D1541" s="211" t="s">
        <v>595</v>
      </c>
      <c r="E1541" s="212" t="s">
        <v>3439</v>
      </c>
    </row>
    <row r="1542" spans="1:5" x14ac:dyDescent="0.2">
      <c r="A1542" s="210" t="s">
        <v>3420</v>
      </c>
      <c r="B1542" s="210" t="s">
        <v>2306</v>
      </c>
      <c r="C1542" s="210" t="s">
        <v>138</v>
      </c>
      <c r="D1542" s="211" t="s">
        <v>595</v>
      </c>
      <c r="E1542" s="212" t="s">
        <v>3440</v>
      </c>
    </row>
    <row r="1543" spans="1:5" x14ac:dyDescent="0.2">
      <c r="A1543" s="210" t="s">
        <v>3420</v>
      </c>
      <c r="B1543" s="210" t="s">
        <v>2306</v>
      </c>
      <c r="C1543" s="210" t="s">
        <v>138</v>
      </c>
      <c r="D1543" s="211" t="s">
        <v>595</v>
      </c>
      <c r="E1543" s="212" t="s">
        <v>3438</v>
      </c>
    </row>
    <row r="1544" spans="1:5" x14ac:dyDescent="0.2">
      <c r="A1544" s="210" t="s">
        <v>3420</v>
      </c>
      <c r="B1544" s="210" t="s">
        <v>2306</v>
      </c>
      <c r="C1544" s="210" t="s">
        <v>138</v>
      </c>
      <c r="D1544" s="211" t="s">
        <v>595</v>
      </c>
      <c r="E1544" s="212" t="s">
        <v>3444</v>
      </c>
    </row>
    <row r="1545" spans="1:5" x14ac:dyDescent="0.2">
      <c r="A1545" s="210" t="s">
        <v>3420</v>
      </c>
      <c r="B1545" s="210" t="s">
        <v>2306</v>
      </c>
      <c r="C1545" s="210" t="s">
        <v>138</v>
      </c>
      <c r="D1545" s="211" t="s">
        <v>595</v>
      </c>
      <c r="E1545" s="212" t="s">
        <v>3445</v>
      </c>
    </row>
    <row r="1546" spans="1:5" x14ac:dyDescent="0.2">
      <c r="A1546" s="210" t="s">
        <v>3420</v>
      </c>
      <c r="B1546" s="210" t="s">
        <v>2306</v>
      </c>
      <c r="C1546" s="210" t="s">
        <v>138</v>
      </c>
      <c r="D1546" s="211" t="s">
        <v>595</v>
      </c>
      <c r="E1546" s="212" t="s">
        <v>3439</v>
      </c>
    </row>
    <row r="1547" spans="1:5" x14ac:dyDescent="0.2">
      <c r="A1547" s="210" t="s">
        <v>3420</v>
      </c>
      <c r="B1547" s="210" t="s">
        <v>2091</v>
      </c>
      <c r="C1547" s="210" t="s">
        <v>1834</v>
      </c>
      <c r="D1547" s="211" t="s">
        <v>595</v>
      </c>
      <c r="E1547" s="212" t="s">
        <v>3440</v>
      </c>
    </row>
    <row r="1548" spans="1:5" x14ac:dyDescent="0.2">
      <c r="A1548" s="210" t="s">
        <v>3420</v>
      </c>
      <c r="B1548" s="210" t="s">
        <v>2091</v>
      </c>
      <c r="C1548" s="210" t="s">
        <v>1834</v>
      </c>
      <c r="D1548" s="211" t="s">
        <v>595</v>
      </c>
      <c r="E1548" s="212" t="s">
        <v>3445</v>
      </c>
    </row>
    <row r="1549" spans="1:5" x14ac:dyDescent="0.2">
      <c r="A1549" s="210" t="s">
        <v>3420</v>
      </c>
      <c r="B1549" s="210" t="s">
        <v>2091</v>
      </c>
      <c r="C1549" s="210" t="s">
        <v>1834</v>
      </c>
      <c r="D1549" s="211" t="s">
        <v>595</v>
      </c>
      <c r="E1549" s="212" t="s">
        <v>3439</v>
      </c>
    </row>
    <row r="1550" spans="1:5" x14ac:dyDescent="0.2">
      <c r="A1550" s="210" t="s">
        <v>3420</v>
      </c>
      <c r="B1550" s="210" t="s">
        <v>2280</v>
      </c>
      <c r="C1550" s="210" t="s">
        <v>1580</v>
      </c>
      <c r="D1550" s="211" t="s">
        <v>595</v>
      </c>
      <c r="E1550" s="212" t="s">
        <v>3440</v>
      </c>
    </row>
    <row r="1551" spans="1:5" x14ac:dyDescent="0.2">
      <c r="A1551" s="210" t="s">
        <v>3420</v>
      </c>
      <c r="B1551" s="210" t="s">
        <v>2280</v>
      </c>
      <c r="C1551" s="210" t="s">
        <v>1580</v>
      </c>
      <c r="D1551" s="211" t="s">
        <v>595</v>
      </c>
      <c r="E1551" s="212" t="s">
        <v>3438</v>
      </c>
    </row>
    <row r="1552" spans="1:5" x14ac:dyDescent="0.2">
      <c r="A1552" s="210" t="s">
        <v>3420</v>
      </c>
      <c r="B1552" s="210" t="s">
        <v>2280</v>
      </c>
      <c r="C1552" s="210" t="s">
        <v>1580</v>
      </c>
      <c r="D1552" s="211" t="s">
        <v>595</v>
      </c>
      <c r="E1552" s="212" t="s">
        <v>3445</v>
      </c>
    </row>
    <row r="1553" spans="1:5" x14ac:dyDescent="0.2">
      <c r="A1553" s="210" t="s">
        <v>3420</v>
      </c>
      <c r="B1553" s="210" t="s">
        <v>2280</v>
      </c>
      <c r="C1553" s="210" t="s">
        <v>1580</v>
      </c>
      <c r="D1553" s="211" t="s">
        <v>595</v>
      </c>
      <c r="E1553" s="212" t="s">
        <v>3439</v>
      </c>
    </row>
    <row r="1554" spans="1:5" x14ac:dyDescent="0.2">
      <c r="A1554" s="210" t="s">
        <v>3420</v>
      </c>
      <c r="B1554" s="210" t="s">
        <v>2245</v>
      </c>
      <c r="C1554" s="210" t="s">
        <v>2252</v>
      </c>
      <c r="D1554" s="211" t="s">
        <v>595</v>
      </c>
      <c r="E1554" s="212" t="s">
        <v>3440</v>
      </c>
    </row>
    <row r="1555" spans="1:5" x14ac:dyDescent="0.2">
      <c r="A1555" s="210" t="s">
        <v>3420</v>
      </c>
      <c r="B1555" s="210" t="s">
        <v>2245</v>
      </c>
      <c r="C1555" s="210" t="s">
        <v>2252</v>
      </c>
      <c r="D1555" s="211" t="s">
        <v>595</v>
      </c>
      <c r="E1555" s="212" t="s">
        <v>3438</v>
      </c>
    </row>
    <row r="1556" spans="1:5" x14ac:dyDescent="0.2">
      <c r="A1556" s="210" t="s">
        <v>3420</v>
      </c>
      <c r="B1556" s="210" t="s">
        <v>2245</v>
      </c>
      <c r="C1556" s="210" t="s">
        <v>2252</v>
      </c>
      <c r="D1556" s="211" t="s">
        <v>595</v>
      </c>
      <c r="E1556" s="212" t="s">
        <v>3445</v>
      </c>
    </row>
    <row r="1557" spans="1:5" x14ac:dyDescent="0.2">
      <c r="A1557" s="210" t="s">
        <v>3420</v>
      </c>
      <c r="B1557" s="210" t="s">
        <v>2245</v>
      </c>
      <c r="C1557" s="210" t="s">
        <v>2252</v>
      </c>
      <c r="D1557" s="211" t="s">
        <v>595</v>
      </c>
      <c r="E1557" s="212" t="s">
        <v>3439</v>
      </c>
    </row>
    <row r="1558" spans="1:5" x14ac:dyDescent="0.2">
      <c r="A1558" s="210" t="s">
        <v>3420</v>
      </c>
      <c r="B1558" s="210" t="s">
        <v>2273</v>
      </c>
      <c r="C1558" s="210" t="s">
        <v>1581</v>
      </c>
      <c r="D1558" s="211" t="s">
        <v>595</v>
      </c>
      <c r="E1558" s="212" t="s">
        <v>3440</v>
      </c>
    </row>
    <row r="1559" spans="1:5" x14ac:dyDescent="0.2">
      <c r="A1559" s="210" t="s">
        <v>3420</v>
      </c>
      <c r="B1559" s="210" t="s">
        <v>2273</v>
      </c>
      <c r="C1559" s="210" t="s">
        <v>1581</v>
      </c>
      <c r="D1559" s="211" t="s">
        <v>595</v>
      </c>
      <c r="E1559" s="212" t="s">
        <v>3438</v>
      </c>
    </row>
    <row r="1560" spans="1:5" x14ac:dyDescent="0.2">
      <c r="A1560" s="210" t="s">
        <v>3420</v>
      </c>
      <c r="B1560" s="210" t="s">
        <v>2273</v>
      </c>
      <c r="C1560" s="210" t="s">
        <v>1581</v>
      </c>
      <c r="D1560" s="211" t="s">
        <v>595</v>
      </c>
      <c r="E1560" s="212" t="s">
        <v>3445</v>
      </c>
    </row>
    <row r="1561" spans="1:5" x14ac:dyDescent="0.2">
      <c r="A1561" s="210" t="s">
        <v>3420</v>
      </c>
      <c r="B1561" s="210" t="s">
        <v>2273</v>
      </c>
      <c r="C1561" s="210" t="s">
        <v>1581</v>
      </c>
      <c r="D1561" s="211" t="s">
        <v>595</v>
      </c>
      <c r="E1561" s="212" t="s">
        <v>3439</v>
      </c>
    </row>
    <row r="1562" spans="1:5" x14ac:dyDescent="0.2">
      <c r="A1562" s="210" t="s">
        <v>3420</v>
      </c>
      <c r="B1562" s="210" t="s">
        <v>2298</v>
      </c>
      <c r="C1562" s="210" t="s">
        <v>1577</v>
      </c>
      <c r="D1562" s="211" t="s">
        <v>595</v>
      </c>
      <c r="E1562" s="212" t="s">
        <v>3440</v>
      </c>
    </row>
    <row r="1563" spans="1:5" x14ac:dyDescent="0.2">
      <c r="A1563" s="210" t="s">
        <v>3420</v>
      </c>
      <c r="B1563" s="210" t="s">
        <v>2298</v>
      </c>
      <c r="C1563" s="210" t="s">
        <v>1577</v>
      </c>
      <c r="D1563" s="211" t="s">
        <v>595</v>
      </c>
      <c r="E1563" s="212" t="s">
        <v>3438</v>
      </c>
    </row>
    <row r="1564" spans="1:5" x14ac:dyDescent="0.2">
      <c r="A1564" s="210" t="s">
        <v>3420</v>
      </c>
      <c r="B1564" s="210" t="s">
        <v>2298</v>
      </c>
      <c r="C1564" s="210" t="s">
        <v>1577</v>
      </c>
      <c r="D1564" s="211" t="s">
        <v>595</v>
      </c>
      <c r="E1564" s="212" t="s">
        <v>3445</v>
      </c>
    </row>
    <row r="1565" spans="1:5" x14ac:dyDescent="0.2">
      <c r="A1565" s="210" t="s">
        <v>3420</v>
      </c>
      <c r="B1565" s="210" t="s">
        <v>2298</v>
      </c>
      <c r="C1565" s="210" t="s">
        <v>1577</v>
      </c>
      <c r="D1565" s="211" t="s">
        <v>595</v>
      </c>
      <c r="E1565" s="212" t="s">
        <v>3439</v>
      </c>
    </row>
    <row r="1566" spans="1:5" x14ac:dyDescent="0.2">
      <c r="A1566" s="210" t="s">
        <v>3420</v>
      </c>
      <c r="B1566" s="210" t="s">
        <v>3236</v>
      </c>
      <c r="C1566" s="210" t="s">
        <v>3237</v>
      </c>
      <c r="D1566" s="211" t="s">
        <v>595</v>
      </c>
      <c r="E1566" s="212" t="s">
        <v>3440</v>
      </c>
    </row>
    <row r="1567" spans="1:5" x14ac:dyDescent="0.2">
      <c r="A1567" s="210" t="s">
        <v>3420</v>
      </c>
      <c r="B1567" s="210" t="s">
        <v>3236</v>
      </c>
      <c r="C1567" s="210" t="s">
        <v>3237</v>
      </c>
      <c r="D1567" s="211" t="s">
        <v>595</v>
      </c>
      <c r="E1567" s="212" t="s">
        <v>3445</v>
      </c>
    </row>
    <row r="1568" spans="1:5" x14ac:dyDescent="0.2">
      <c r="A1568" s="210" t="s">
        <v>3420</v>
      </c>
      <c r="B1568" s="210" t="s">
        <v>2092</v>
      </c>
      <c r="C1568" s="210" t="s">
        <v>1373</v>
      </c>
      <c r="D1568" s="211" t="s">
        <v>595</v>
      </c>
      <c r="E1568" s="212" t="s">
        <v>3443</v>
      </c>
    </row>
    <row r="1569" spans="1:5" x14ac:dyDescent="0.2">
      <c r="A1569" s="210" t="s">
        <v>3420</v>
      </c>
      <c r="B1569" s="210" t="s">
        <v>2092</v>
      </c>
      <c r="C1569" s="210" t="s">
        <v>1373</v>
      </c>
      <c r="D1569" s="211" t="s">
        <v>595</v>
      </c>
      <c r="E1569" s="212" t="s">
        <v>3440</v>
      </c>
    </row>
    <row r="1570" spans="1:5" x14ac:dyDescent="0.2">
      <c r="A1570" s="210" t="s">
        <v>3420</v>
      </c>
      <c r="B1570" s="210" t="s">
        <v>2092</v>
      </c>
      <c r="C1570" s="210" t="s">
        <v>1373</v>
      </c>
      <c r="D1570" s="211" t="s">
        <v>595</v>
      </c>
      <c r="E1570" s="212" t="s">
        <v>3438</v>
      </c>
    </row>
    <row r="1571" spans="1:5" x14ac:dyDescent="0.2">
      <c r="A1571" s="210" t="s">
        <v>3420</v>
      </c>
      <c r="B1571" s="210" t="s">
        <v>2092</v>
      </c>
      <c r="C1571" s="210" t="s">
        <v>1373</v>
      </c>
      <c r="D1571" s="211" t="s">
        <v>595</v>
      </c>
      <c r="E1571" s="212" t="s">
        <v>3445</v>
      </c>
    </row>
    <row r="1572" spans="1:5" x14ac:dyDescent="0.2">
      <c r="A1572" s="210" t="s">
        <v>3420</v>
      </c>
      <c r="B1572" s="210" t="s">
        <v>2092</v>
      </c>
      <c r="C1572" s="210" t="s">
        <v>1373</v>
      </c>
      <c r="D1572" s="211" t="s">
        <v>595</v>
      </c>
      <c r="E1572" s="212" t="s">
        <v>3439</v>
      </c>
    </row>
    <row r="1573" spans="1:5" x14ac:dyDescent="0.2">
      <c r="A1573" s="210" t="s">
        <v>3420</v>
      </c>
      <c r="B1573" s="210" t="s">
        <v>2092</v>
      </c>
      <c r="C1573" s="210" t="s">
        <v>1373</v>
      </c>
      <c r="D1573" s="211" t="s">
        <v>595</v>
      </c>
      <c r="E1573" s="212" t="s">
        <v>3451</v>
      </c>
    </row>
    <row r="1574" spans="1:5" x14ac:dyDescent="0.2">
      <c r="A1574" s="210" t="s">
        <v>3420</v>
      </c>
      <c r="B1574" s="210" t="s">
        <v>2276</v>
      </c>
      <c r="C1574" s="210" t="s">
        <v>1582</v>
      </c>
      <c r="D1574" s="211" t="s">
        <v>595</v>
      </c>
      <c r="E1574" s="212" t="s">
        <v>3440</v>
      </c>
    </row>
    <row r="1575" spans="1:5" x14ac:dyDescent="0.2">
      <c r="A1575" s="210" t="s">
        <v>3420</v>
      </c>
      <c r="B1575" s="210" t="s">
        <v>2276</v>
      </c>
      <c r="C1575" s="210" t="s">
        <v>1582</v>
      </c>
      <c r="D1575" s="211" t="s">
        <v>595</v>
      </c>
      <c r="E1575" s="212" t="s">
        <v>3438</v>
      </c>
    </row>
    <row r="1576" spans="1:5" x14ac:dyDescent="0.2">
      <c r="A1576" s="210" t="s">
        <v>3420</v>
      </c>
      <c r="B1576" s="210" t="s">
        <v>2276</v>
      </c>
      <c r="C1576" s="210" t="s">
        <v>1582</v>
      </c>
      <c r="D1576" s="211" t="s">
        <v>595</v>
      </c>
      <c r="E1576" s="212" t="s">
        <v>3445</v>
      </c>
    </row>
    <row r="1577" spans="1:5" x14ac:dyDescent="0.2">
      <c r="A1577" s="210" t="s">
        <v>3420</v>
      </c>
      <c r="B1577" s="210" t="s">
        <v>2276</v>
      </c>
      <c r="C1577" s="210" t="s">
        <v>1582</v>
      </c>
      <c r="D1577" s="211" t="s">
        <v>595</v>
      </c>
      <c r="E1577" s="212" t="s">
        <v>3439</v>
      </c>
    </row>
    <row r="1578" spans="1:5" x14ac:dyDescent="0.2">
      <c r="A1578" s="210" t="s">
        <v>3420</v>
      </c>
      <c r="B1578" s="210" t="s">
        <v>2530</v>
      </c>
      <c r="C1578" s="210" t="s">
        <v>2531</v>
      </c>
      <c r="D1578" s="211" t="s">
        <v>595</v>
      </c>
      <c r="E1578" s="212" t="s">
        <v>3440</v>
      </c>
    </row>
    <row r="1579" spans="1:5" x14ac:dyDescent="0.2">
      <c r="A1579" s="210" t="s">
        <v>3420</v>
      </c>
      <c r="B1579" s="210" t="s">
        <v>2530</v>
      </c>
      <c r="C1579" s="210" t="s">
        <v>2531</v>
      </c>
      <c r="D1579" s="211" t="s">
        <v>595</v>
      </c>
      <c r="E1579" s="212" t="s">
        <v>3438</v>
      </c>
    </row>
    <row r="1580" spans="1:5" x14ac:dyDescent="0.2">
      <c r="A1580" s="210" t="s">
        <v>3420</v>
      </c>
      <c r="B1580" s="210" t="s">
        <v>2530</v>
      </c>
      <c r="C1580" s="210" t="s">
        <v>2531</v>
      </c>
      <c r="D1580" s="211" t="s">
        <v>595</v>
      </c>
      <c r="E1580" s="212" t="s">
        <v>3445</v>
      </c>
    </row>
    <row r="1581" spans="1:5" x14ac:dyDescent="0.2">
      <c r="A1581" s="210" t="s">
        <v>3420</v>
      </c>
      <c r="B1581" s="210" t="s">
        <v>2530</v>
      </c>
      <c r="C1581" s="210" t="s">
        <v>2531</v>
      </c>
      <c r="D1581" s="211" t="s">
        <v>595</v>
      </c>
      <c r="E1581" s="212" t="s">
        <v>3439</v>
      </c>
    </row>
    <row r="1582" spans="1:5" x14ac:dyDescent="0.2">
      <c r="A1582" s="210" t="s">
        <v>3420</v>
      </c>
      <c r="B1582" s="210" t="s">
        <v>2263</v>
      </c>
      <c r="C1582" s="210" t="s">
        <v>131</v>
      </c>
      <c r="D1582" s="211" t="s">
        <v>595</v>
      </c>
      <c r="E1582" s="212" t="s">
        <v>3443</v>
      </c>
    </row>
    <row r="1583" spans="1:5" x14ac:dyDescent="0.2">
      <c r="A1583" s="210" t="s">
        <v>3420</v>
      </c>
      <c r="B1583" s="210" t="s">
        <v>2263</v>
      </c>
      <c r="C1583" s="210" t="s">
        <v>131</v>
      </c>
      <c r="D1583" s="211" t="s">
        <v>595</v>
      </c>
      <c r="E1583" s="212" t="s">
        <v>3440</v>
      </c>
    </row>
    <row r="1584" spans="1:5" x14ac:dyDescent="0.2">
      <c r="A1584" s="210" t="s">
        <v>3420</v>
      </c>
      <c r="B1584" s="210" t="s">
        <v>2263</v>
      </c>
      <c r="C1584" s="210" t="s">
        <v>131</v>
      </c>
      <c r="D1584" s="211" t="s">
        <v>595</v>
      </c>
      <c r="E1584" s="212" t="s">
        <v>3438</v>
      </c>
    </row>
    <row r="1585" spans="1:5" x14ac:dyDescent="0.2">
      <c r="A1585" s="210" t="s">
        <v>3420</v>
      </c>
      <c r="B1585" s="210" t="s">
        <v>2263</v>
      </c>
      <c r="C1585" s="210" t="s">
        <v>131</v>
      </c>
      <c r="D1585" s="211" t="s">
        <v>595</v>
      </c>
      <c r="E1585" s="212" t="s">
        <v>3444</v>
      </c>
    </row>
    <row r="1586" spans="1:5" x14ac:dyDescent="0.2">
      <c r="A1586" s="210" t="s">
        <v>3420</v>
      </c>
      <c r="B1586" s="210" t="s">
        <v>2263</v>
      </c>
      <c r="C1586" s="210" t="s">
        <v>131</v>
      </c>
      <c r="D1586" s="211" t="s">
        <v>595</v>
      </c>
      <c r="E1586" s="212" t="s">
        <v>3445</v>
      </c>
    </row>
    <row r="1587" spans="1:5" x14ac:dyDescent="0.2">
      <c r="A1587" s="210" t="s">
        <v>3420</v>
      </c>
      <c r="B1587" s="210" t="s">
        <v>2263</v>
      </c>
      <c r="C1587" s="210" t="s">
        <v>131</v>
      </c>
      <c r="D1587" s="211" t="s">
        <v>595</v>
      </c>
      <c r="E1587" s="212" t="s">
        <v>3439</v>
      </c>
    </row>
    <row r="1588" spans="1:5" x14ac:dyDescent="0.2">
      <c r="A1588" s="210" t="s">
        <v>3420</v>
      </c>
      <c r="B1588" s="210" t="s">
        <v>1216</v>
      </c>
      <c r="C1588" s="210" t="s">
        <v>362</v>
      </c>
      <c r="D1588" s="211" t="s">
        <v>595</v>
      </c>
      <c r="E1588" s="212" t="s">
        <v>3443</v>
      </c>
    </row>
    <row r="1589" spans="1:5" x14ac:dyDescent="0.2">
      <c r="A1589" s="210" t="s">
        <v>3420</v>
      </c>
      <c r="B1589" s="210" t="s">
        <v>1216</v>
      </c>
      <c r="C1589" s="210" t="s">
        <v>362</v>
      </c>
      <c r="D1589" s="211" t="s">
        <v>595</v>
      </c>
      <c r="E1589" s="212" t="s">
        <v>3440</v>
      </c>
    </row>
    <row r="1590" spans="1:5" x14ac:dyDescent="0.2">
      <c r="A1590" s="210" t="s">
        <v>3420</v>
      </c>
      <c r="B1590" s="210" t="s">
        <v>1216</v>
      </c>
      <c r="C1590" s="210" t="s">
        <v>362</v>
      </c>
      <c r="D1590" s="211" t="s">
        <v>595</v>
      </c>
      <c r="E1590" s="212" t="s">
        <v>3438</v>
      </c>
    </row>
    <row r="1591" spans="1:5" x14ac:dyDescent="0.2">
      <c r="A1591" s="210" t="s">
        <v>3420</v>
      </c>
      <c r="B1591" s="210" t="s">
        <v>1216</v>
      </c>
      <c r="C1591" s="210" t="s">
        <v>362</v>
      </c>
      <c r="D1591" s="211" t="s">
        <v>595</v>
      </c>
      <c r="E1591" s="212" t="s">
        <v>3444</v>
      </c>
    </row>
    <row r="1592" spans="1:5" x14ac:dyDescent="0.2">
      <c r="A1592" s="210" t="s">
        <v>3420</v>
      </c>
      <c r="B1592" s="210" t="s">
        <v>1216</v>
      </c>
      <c r="C1592" s="210" t="s">
        <v>362</v>
      </c>
      <c r="D1592" s="211" t="s">
        <v>595</v>
      </c>
      <c r="E1592" s="212" t="s">
        <v>3445</v>
      </c>
    </row>
    <row r="1593" spans="1:5" x14ac:dyDescent="0.2">
      <c r="A1593" s="210" t="s">
        <v>3420</v>
      </c>
      <c r="B1593" s="210" t="s">
        <v>1216</v>
      </c>
      <c r="C1593" s="210" t="s">
        <v>362</v>
      </c>
      <c r="D1593" s="211" t="s">
        <v>595</v>
      </c>
      <c r="E1593" s="212" t="s">
        <v>3439</v>
      </c>
    </row>
    <row r="1594" spans="1:5" x14ac:dyDescent="0.2">
      <c r="A1594" s="210" t="s">
        <v>3420</v>
      </c>
      <c r="B1594" s="210" t="s">
        <v>1216</v>
      </c>
      <c r="C1594" s="210" t="s">
        <v>362</v>
      </c>
      <c r="D1594" s="211" t="s">
        <v>595</v>
      </c>
      <c r="E1594" s="212" t="s">
        <v>3451</v>
      </c>
    </row>
    <row r="1595" spans="1:5" x14ac:dyDescent="0.2">
      <c r="A1595" s="210" t="s">
        <v>3420</v>
      </c>
      <c r="B1595" s="210" t="s">
        <v>2293</v>
      </c>
      <c r="C1595" s="210" t="s">
        <v>134</v>
      </c>
      <c r="D1595" s="211" t="s">
        <v>595</v>
      </c>
      <c r="E1595" s="212" t="s">
        <v>3440</v>
      </c>
    </row>
    <row r="1596" spans="1:5" x14ac:dyDescent="0.2">
      <c r="A1596" s="210" t="s">
        <v>3420</v>
      </c>
      <c r="B1596" s="210" t="s">
        <v>2293</v>
      </c>
      <c r="C1596" s="210" t="s">
        <v>134</v>
      </c>
      <c r="D1596" s="211" t="s">
        <v>595</v>
      </c>
      <c r="E1596" s="212" t="s">
        <v>3438</v>
      </c>
    </row>
    <row r="1597" spans="1:5" x14ac:dyDescent="0.2">
      <c r="A1597" s="210" t="s">
        <v>3420</v>
      </c>
      <c r="B1597" s="210" t="s">
        <v>2293</v>
      </c>
      <c r="C1597" s="210" t="s">
        <v>134</v>
      </c>
      <c r="D1597" s="211" t="s">
        <v>595</v>
      </c>
      <c r="E1597" s="212" t="s">
        <v>3445</v>
      </c>
    </row>
    <row r="1598" spans="1:5" x14ac:dyDescent="0.2">
      <c r="A1598" s="210" t="s">
        <v>3420</v>
      </c>
      <c r="B1598" s="210" t="s">
        <v>2293</v>
      </c>
      <c r="C1598" s="210" t="s">
        <v>134</v>
      </c>
      <c r="D1598" s="211" t="s">
        <v>595</v>
      </c>
      <c r="E1598" s="212" t="s">
        <v>3439</v>
      </c>
    </row>
    <row r="1599" spans="1:5" x14ac:dyDescent="0.2">
      <c r="A1599" s="210" t="s">
        <v>3420</v>
      </c>
      <c r="B1599" s="210" t="s">
        <v>1211</v>
      </c>
      <c r="C1599" s="210" t="s">
        <v>363</v>
      </c>
      <c r="D1599" s="211" t="s">
        <v>595</v>
      </c>
      <c r="E1599" s="212" t="s">
        <v>3443</v>
      </c>
    </row>
    <row r="1600" spans="1:5" x14ac:dyDescent="0.2">
      <c r="A1600" s="210" t="s">
        <v>3420</v>
      </c>
      <c r="B1600" s="210" t="s">
        <v>1211</v>
      </c>
      <c r="C1600" s="210" t="s">
        <v>363</v>
      </c>
      <c r="D1600" s="211" t="s">
        <v>595</v>
      </c>
      <c r="E1600" s="212" t="s">
        <v>3440</v>
      </c>
    </row>
    <row r="1601" spans="1:5" x14ac:dyDescent="0.2">
      <c r="A1601" s="210" t="s">
        <v>3420</v>
      </c>
      <c r="B1601" s="210" t="s">
        <v>1211</v>
      </c>
      <c r="C1601" s="210" t="s">
        <v>363</v>
      </c>
      <c r="D1601" s="211" t="s">
        <v>595</v>
      </c>
      <c r="E1601" s="212" t="s">
        <v>3438</v>
      </c>
    </row>
    <row r="1602" spans="1:5" x14ac:dyDescent="0.2">
      <c r="A1602" s="210" t="s">
        <v>3420</v>
      </c>
      <c r="B1602" s="210" t="s">
        <v>1211</v>
      </c>
      <c r="C1602" s="210" t="s">
        <v>363</v>
      </c>
      <c r="D1602" s="211" t="s">
        <v>595</v>
      </c>
      <c r="E1602" s="212" t="s">
        <v>3439</v>
      </c>
    </row>
    <row r="1603" spans="1:5" x14ac:dyDescent="0.2">
      <c r="A1603" s="210" t="s">
        <v>3420</v>
      </c>
      <c r="B1603" s="210" t="s">
        <v>1211</v>
      </c>
      <c r="C1603" s="210" t="s">
        <v>363</v>
      </c>
      <c r="D1603" s="211" t="s">
        <v>595</v>
      </c>
      <c r="E1603" s="212" t="s">
        <v>3451</v>
      </c>
    </row>
    <row r="1604" spans="1:5" x14ac:dyDescent="0.2">
      <c r="A1604" s="210" t="s">
        <v>3420</v>
      </c>
      <c r="B1604" s="210" t="s">
        <v>2093</v>
      </c>
      <c r="C1604" s="210" t="s">
        <v>1847</v>
      </c>
      <c r="D1604" s="211" t="s">
        <v>595</v>
      </c>
      <c r="E1604" s="212" t="s">
        <v>3440</v>
      </c>
    </row>
    <row r="1605" spans="1:5" x14ac:dyDescent="0.2">
      <c r="A1605" s="210" t="s">
        <v>3420</v>
      </c>
      <c r="B1605" s="210" t="s">
        <v>2093</v>
      </c>
      <c r="C1605" s="210" t="s">
        <v>1847</v>
      </c>
      <c r="D1605" s="211" t="s">
        <v>595</v>
      </c>
      <c r="E1605" s="212" t="s">
        <v>3438</v>
      </c>
    </row>
    <row r="1606" spans="1:5" x14ac:dyDescent="0.2">
      <c r="A1606" s="210" t="s">
        <v>3420</v>
      </c>
      <c r="B1606" s="210" t="s">
        <v>2093</v>
      </c>
      <c r="C1606" s="210" t="s">
        <v>1847</v>
      </c>
      <c r="D1606" s="211" t="s">
        <v>595</v>
      </c>
      <c r="E1606" s="212" t="s">
        <v>3445</v>
      </c>
    </row>
    <row r="1607" spans="1:5" x14ac:dyDescent="0.2">
      <c r="A1607" s="210" t="s">
        <v>3420</v>
      </c>
      <c r="B1607" s="210" t="s">
        <v>2093</v>
      </c>
      <c r="C1607" s="210" t="s">
        <v>1847</v>
      </c>
      <c r="D1607" s="211" t="s">
        <v>595</v>
      </c>
      <c r="E1607" s="212" t="s">
        <v>3439</v>
      </c>
    </row>
    <row r="1608" spans="1:5" x14ac:dyDescent="0.2">
      <c r="A1608" s="210" t="s">
        <v>3420</v>
      </c>
      <c r="B1608" s="210" t="s">
        <v>1981</v>
      </c>
      <c r="C1608" s="210" t="s">
        <v>1985</v>
      </c>
      <c r="D1608" s="211" t="s">
        <v>595</v>
      </c>
      <c r="E1608" s="212" t="s">
        <v>3440</v>
      </c>
    </row>
    <row r="1609" spans="1:5" x14ac:dyDescent="0.2">
      <c r="A1609" s="210" t="s">
        <v>3420</v>
      </c>
      <c r="B1609" s="210" t="s">
        <v>1981</v>
      </c>
      <c r="C1609" s="210" t="s">
        <v>1985</v>
      </c>
      <c r="D1609" s="211" t="s">
        <v>595</v>
      </c>
      <c r="E1609" s="212" t="s">
        <v>3438</v>
      </c>
    </row>
    <row r="1610" spans="1:5" x14ac:dyDescent="0.2">
      <c r="A1610" s="210" t="s">
        <v>3420</v>
      </c>
      <c r="B1610" s="210" t="s">
        <v>1981</v>
      </c>
      <c r="C1610" s="210" t="s">
        <v>1985</v>
      </c>
      <c r="D1610" s="211" t="s">
        <v>595</v>
      </c>
      <c r="E1610" s="212" t="s">
        <v>3444</v>
      </c>
    </row>
    <row r="1611" spans="1:5" x14ac:dyDescent="0.2">
      <c r="A1611" s="210" t="s">
        <v>3420</v>
      </c>
      <c r="B1611" s="210" t="s">
        <v>1176</v>
      </c>
      <c r="C1611" s="210" t="s">
        <v>620</v>
      </c>
      <c r="D1611" s="211" t="s">
        <v>595</v>
      </c>
      <c r="E1611" s="212" t="s">
        <v>3443</v>
      </c>
    </row>
    <row r="1612" spans="1:5" x14ac:dyDescent="0.2">
      <c r="A1612" s="210" t="s">
        <v>3420</v>
      </c>
      <c r="B1612" s="210" t="s">
        <v>1176</v>
      </c>
      <c r="C1612" s="210" t="s">
        <v>620</v>
      </c>
      <c r="D1612" s="211" t="s">
        <v>595</v>
      </c>
      <c r="E1612" s="212" t="s">
        <v>3440</v>
      </c>
    </row>
    <row r="1613" spans="1:5" x14ac:dyDescent="0.2">
      <c r="A1613" s="210" t="s">
        <v>3420</v>
      </c>
      <c r="B1613" s="210" t="s">
        <v>1176</v>
      </c>
      <c r="C1613" s="210" t="s">
        <v>620</v>
      </c>
      <c r="D1613" s="211" t="s">
        <v>595</v>
      </c>
      <c r="E1613" s="212" t="s">
        <v>3449</v>
      </c>
    </row>
    <row r="1614" spans="1:5" x14ac:dyDescent="0.2">
      <c r="A1614" s="210" t="s">
        <v>3420</v>
      </c>
      <c r="B1614" s="210" t="s">
        <v>1176</v>
      </c>
      <c r="C1614" s="210" t="s">
        <v>620</v>
      </c>
      <c r="D1614" s="211" t="s">
        <v>595</v>
      </c>
      <c r="E1614" s="212" t="s">
        <v>3441</v>
      </c>
    </row>
    <row r="1615" spans="1:5" x14ac:dyDescent="0.2">
      <c r="A1615" s="210" t="s">
        <v>3420</v>
      </c>
      <c r="B1615" s="210" t="s">
        <v>1176</v>
      </c>
      <c r="C1615" s="210" t="s">
        <v>620</v>
      </c>
      <c r="D1615" s="211" t="s">
        <v>595</v>
      </c>
      <c r="E1615" s="212" t="s">
        <v>3439</v>
      </c>
    </row>
    <row r="1616" spans="1:5" x14ac:dyDescent="0.2">
      <c r="A1616" s="210" t="s">
        <v>3420</v>
      </c>
      <c r="B1616" s="210" t="s">
        <v>2372</v>
      </c>
      <c r="C1616" s="210" t="s">
        <v>1651</v>
      </c>
      <c r="D1616" s="211" t="s">
        <v>595</v>
      </c>
      <c r="E1616" s="212" t="s">
        <v>3440</v>
      </c>
    </row>
    <row r="1617" spans="1:5" x14ac:dyDescent="0.2">
      <c r="A1617" s="210" t="s">
        <v>3420</v>
      </c>
      <c r="B1617" s="210" t="s">
        <v>2372</v>
      </c>
      <c r="C1617" s="210" t="s">
        <v>1651</v>
      </c>
      <c r="D1617" s="211" t="s">
        <v>595</v>
      </c>
      <c r="E1617" s="212" t="s">
        <v>3438</v>
      </c>
    </row>
    <row r="1618" spans="1:5" x14ac:dyDescent="0.2">
      <c r="A1618" s="210" t="s">
        <v>3420</v>
      </c>
      <c r="B1618" s="210" t="s">
        <v>2372</v>
      </c>
      <c r="C1618" s="210" t="s">
        <v>1651</v>
      </c>
      <c r="D1618" s="211" t="s">
        <v>595</v>
      </c>
      <c r="E1618" s="212" t="s">
        <v>3445</v>
      </c>
    </row>
    <row r="1619" spans="1:5" x14ac:dyDescent="0.2">
      <c r="A1619" s="210" t="s">
        <v>3420</v>
      </c>
      <c r="B1619" s="210" t="s">
        <v>2372</v>
      </c>
      <c r="C1619" s="210" t="s">
        <v>1651</v>
      </c>
      <c r="D1619" s="211" t="s">
        <v>595</v>
      </c>
      <c r="E1619" s="212" t="s">
        <v>3439</v>
      </c>
    </row>
    <row r="1620" spans="1:5" x14ac:dyDescent="0.2">
      <c r="A1620" s="210" t="s">
        <v>3420</v>
      </c>
      <c r="B1620" s="210" t="s">
        <v>2116</v>
      </c>
      <c r="C1620" s="210" t="s">
        <v>2117</v>
      </c>
      <c r="D1620" s="211" t="s">
        <v>595</v>
      </c>
      <c r="E1620" s="212" t="s">
        <v>3440</v>
      </c>
    </row>
    <row r="1621" spans="1:5" x14ac:dyDescent="0.2">
      <c r="A1621" s="210" t="s">
        <v>3420</v>
      </c>
      <c r="B1621" s="210" t="s">
        <v>2116</v>
      </c>
      <c r="C1621" s="210" t="s">
        <v>2117</v>
      </c>
      <c r="D1621" s="211" t="s">
        <v>595</v>
      </c>
      <c r="E1621" s="212" t="s">
        <v>3438</v>
      </c>
    </row>
    <row r="1622" spans="1:5" x14ac:dyDescent="0.2">
      <c r="A1622" s="210" t="s">
        <v>3420</v>
      </c>
      <c r="B1622" s="210" t="s">
        <v>2116</v>
      </c>
      <c r="C1622" s="210" t="s">
        <v>2117</v>
      </c>
      <c r="D1622" s="211" t="s">
        <v>595</v>
      </c>
      <c r="E1622" s="212" t="s">
        <v>3445</v>
      </c>
    </row>
    <row r="1623" spans="1:5" x14ac:dyDescent="0.2">
      <c r="A1623" s="210" t="s">
        <v>3420</v>
      </c>
      <c r="B1623" s="210" t="s">
        <v>2116</v>
      </c>
      <c r="C1623" s="210" t="s">
        <v>2117</v>
      </c>
      <c r="D1623" s="211" t="s">
        <v>595</v>
      </c>
      <c r="E1623" s="212" t="s">
        <v>3439</v>
      </c>
    </row>
    <row r="1624" spans="1:5" x14ac:dyDescent="0.2">
      <c r="A1624" s="210" t="s">
        <v>3420</v>
      </c>
      <c r="B1624" s="210" t="s">
        <v>2295</v>
      </c>
      <c r="C1624" s="210" t="s">
        <v>1652</v>
      </c>
      <c r="D1624" s="211" t="s">
        <v>595</v>
      </c>
      <c r="E1624" s="212" t="s">
        <v>3440</v>
      </c>
    </row>
    <row r="1625" spans="1:5" x14ac:dyDescent="0.2">
      <c r="A1625" s="210" t="s">
        <v>3420</v>
      </c>
      <c r="B1625" s="210" t="s">
        <v>2295</v>
      </c>
      <c r="C1625" s="210" t="s">
        <v>1652</v>
      </c>
      <c r="D1625" s="211" t="s">
        <v>595</v>
      </c>
      <c r="E1625" s="212" t="s">
        <v>3438</v>
      </c>
    </row>
    <row r="1626" spans="1:5" x14ac:dyDescent="0.2">
      <c r="A1626" s="210" t="s">
        <v>3420</v>
      </c>
      <c r="B1626" s="210" t="s">
        <v>2295</v>
      </c>
      <c r="C1626" s="210" t="s">
        <v>1652</v>
      </c>
      <c r="D1626" s="211" t="s">
        <v>595</v>
      </c>
      <c r="E1626" s="212" t="s">
        <v>3445</v>
      </c>
    </row>
    <row r="1627" spans="1:5" x14ac:dyDescent="0.2">
      <c r="A1627" s="210" t="s">
        <v>3420</v>
      </c>
      <c r="B1627" s="210" t="s">
        <v>2295</v>
      </c>
      <c r="C1627" s="210" t="s">
        <v>1652</v>
      </c>
      <c r="D1627" s="211" t="s">
        <v>595</v>
      </c>
      <c r="E1627" s="212" t="s">
        <v>3439</v>
      </c>
    </row>
    <row r="1628" spans="1:5" x14ac:dyDescent="0.2">
      <c r="A1628" s="210" t="s">
        <v>3420</v>
      </c>
      <c r="B1628" s="210" t="s">
        <v>1057</v>
      </c>
      <c r="C1628" s="210" t="s">
        <v>1835</v>
      </c>
      <c r="D1628" s="211" t="s">
        <v>595</v>
      </c>
      <c r="E1628" s="212" t="s">
        <v>3440</v>
      </c>
    </row>
    <row r="1629" spans="1:5" x14ac:dyDescent="0.2">
      <c r="A1629" s="210" t="s">
        <v>3420</v>
      </c>
      <c r="B1629" s="210" t="s">
        <v>1057</v>
      </c>
      <c r="C1629" s="210" t="s">
        <v>1835</v>
      </c>
      <c r="D1629" s="211" t="s">
        <v>595</v>
      </c>
      <c r="E1629" s="212" t="s">
        <v>3444</v>
      </c>
    </row>
    <row r="1630" spans="1:5" x14ac:dyDescent="0.2">
      <c r="A1630" s="210" t="s">
        <v>3420</v>
      </c>
      <c r="B1630" s="210" t="s">
        <v>1057</v>
      </c>
      <c r="C1630" s="210" t="s">
        <v>1835</v>
      </c>
      <c r="D1630" s="211" t="s">
        <v>595</v>
      </c>
      <c r="E1630" s="212" t="s">
        <v>3445</v>
      </c>
    </row>
    <row r="1631" spans="1:5" x14ac:dyDescent="0.2">
      <c r="A1631" s="210" t="s">
        <v>3420</v>
      </c>
      <c r="B1631" s="210" t="s">
        <v>1057</v>
      </c>
      <c r="C1631" s="210" t="s">
        <v>1835</v>
      </c>
      <c r="D1631" s="211" t="s">
        <v>595</v>
      </c>
      <c r="E1631" s="212" t="s">
        <v>3439</v>
      </c>
    </row>
    <row r="1632" spans="1:5" x14ac:dyDescent="0.2">
      <c r="A1632" s="210" t="s">
        <v>3420</v>
      </c>
      <c r="B1632" s="210" t="s">
        <v>2287</v>
      </c>
      <c r="C1632" s="210" t="s">
        <v>1653</v>
      </c>
      <c r="D1632" s="211" t="s">
        <v>595</v>
      </c>
      <c r="E1632" s="212" t="s">
        <v>3440</v>
      </c>
    </row>
    <row r="1633" spans="1:5" x14ac:dyDescent="0.2">
      <c r="A1633" s="210" t="s">
        <v>3420</v>
      </c>
      <c r="B1633" s="210" t="s">
        <v>2287</v>
      </c>
      <c r="C1633" s="210" t="s">
        <v>1653</v>
      </c>
      <c r="D1633" s="211" t="s">
        <v>595</v>
      </c>
      <c r="E1633" s="212" t="s">
        <v>3438</v>
      </c>
    </row>
    <row r="1634" spans="1:5" x14ac:dyDescent="0.2">
      <c r="A1634" s="210" t="s">
        <v>3420</v>
      </c>
      <c r="B1634" s="210" t="s">
        <v>2287</v>
      </c>
      <c r="C1634" s="210" t="s">
        <v>1653</v>
      </c>
      <c r="D1634" s="211" t="s">
        <v>595</v>
      </c>
      <c r="E1634" s="212" t="s">
        <v>3445</v>
      </c>
    </row>
    <row r="1635" spans="1:5" x14ac:dyDescent="0.2">
      <c r="A1635" s="210" t="s">
        <v>3420</v>
      </c>
      <c r="B1635" s="210" t="s">
        <v>2287</v>
      </c>
      <c r="C1635" s="210" t="s">
        <v>1653</v>
      </c>
      <c r="D1635" s="211" t="s">
        <v>595</v>
      </c>
      <c r="E1635" s="212" t="s">
        <v>3439</v>
      </c>
    </row>
    <row r="1636" spans="1:5" x14ac:dyDescent="0.2">
      <c r="A1636" s="210" t="s">
        <v>3420</v>
      </c>
      <c r="B1636" s="210" t="s">
        <v>2303</v>
      </c>
      <c r="C1636" s="210" t="s">
        <v>1654</v>
      </c>
      <c r="D1636" s="211" t="s">
        <v>595</v>
      </c>
      <c r="E1636" s="212" t="s">
        <v>3440</v>
      </c>
    </row>
    <row r="1637" spans="1:5" x14ac:dyDescent="0.2">
      <c r="A1637" s="210" t="s">
        <v>3420</v>
      </c>
      <c r="B1637" s="210" t="s">
        <v>2303</v>
      </c>
      <c r="C1637" s="210" t="s">
        <v>1654</v>
      </c>
      <c r="D1637" s="211" t="s">
        <v>595</v>
      </c>
      <c r="E1637" s="212" t="s">
        <v>3438</v>
      </c>
    </row>
    <row r="1638" spans="1:5" x14ac:dyDescent="0.2">
      <c r="A1638" s="210" t="s">
        <v>3420</v>
      </c>
      <c r="B1638" s="210" t="s">
        <v>2303</v>
      </c>
      <c r="C1638" s="210" t="s">
        <v>1654</v>
      </c>
      <c r="D1638" s="211" t="s">
        <v>595</v>
      </c>
      <c r="E1638" s="212" t="s">
        <v>3445</v>
      </c>
    </row>
    <row r="1639" spans="1:5" x14ac:dyDescent="0.2">
      <c r="A1639" s="210" t="s">
        <v>3420</v>
      </c>
      <c r="B1639" s="210" t="s">
        <v>2303</v>
      </c>
      <c r="C1639" s="210" t="s">
        <v>1654</v>
      </c>
      <c r="D1639" s="211" t="s">
        <v>595</v>
      </c>
      <c r="E1639" s="212" t="s">
        <v>3439</v>
      </c>
    </row>
    <row r="1640" spans="1:5" x14ac:dyDescent="0.2">
      <c r="A1640" s="210" t="s">
        <v>3420</v>
      </c>
      <c r="B1640" s="210" t="s">
        <v>2120</v>
      </c>
      <c r="C1640" s="210" t="s">
        <v>2121</v>
      </c>
      <c r="D1640" s="211" t="s">
        <v>595</v>
      </c>
      <c r="E1640" s="212" t="s">
        <v>3440</v>
      </c>
    </row>
    <row r="1641" spans="1:5" x14ac:dyDescent="0.2">
      <c r="A1641" s="210" t="s">
        <v>3420</v>
      </c>
      <c r="B1641" s="210" t="s">
        <v>2120</v>
      </c>
      <c r="C1641" s="210" t="s">
        <v>2121</v>
      </c>
      <c r="D1641" s="211" t="s">
        <v>595</v>
      </c>
      <c r="E1641" s="212" t="s">
        <v>3438</v>
      </c>
    </row>
    <row r="1642" spans="1:5" x14ac:dyDescent="0.2">
      <c r="A1642" s="210" t="s">
        <v>3420</v>
      </c>
      <c r="B1642" s="210" t="s">
        <v>2120</v>
      </c>
      <c r="C1642" s="210" t="s">
        <v>2121</v>
      </c>
      <c r="D1642" s="211" t="s">
        <v>595</v>
      </c>
      <c r="E1642" s="212" t="s">
        <v>3445</v>
      </c>
    </row>
    <row r="1643" spans="1:5" x14ac:dyDescent="0.2">
      <c r="A1643" s="210" t="s">
        <v>3420</v>
      </c>
      <c r="B1643" s="210" t="s">
        <v>2120</v>
      </c>
      <c r="C1643" s="210" t="s">
        <v>2121</v>
      </c>
      <c r="D1643" s="211" t="s">
        <v>595</v>
      </c>
      <c r="E1643" s="212" t="s">
        <v>3439</v>
      </c>
    </row>
    <row r="1644" spans="1:5" x14ac:dyDescent="0.2">
      <c r="A1644" s="210" t="s">
        <v>3420</v>
      </c>
      <c r="B1644" s="210" t="s">
        <v>2299</v>
      </c>
      <c r="C1644" s="210" t="s">
        <v>1655</v>
      </c>
      <c r="D1644" s="211" t="s">
        <v>595</v>
      </c>
      <c r="E1644" s="212" t="s">
        <v>3440</v>
      </c>
    </row>
    <row r="1645" spans="1:5" x14ac:dyDescent="0.2">
      <c r="A1645" s="210" t="s">
        <v>3420</v>
      </c>
      <c r="B1645" s="210" t="s">
        <v>2299</v>
      </c>
      <c r="C1645" s="210" t="s">
        <v>1655</v>
      </c>
      <c r="D1645" s="211" t="s">
        <v>595</v>
      </c>
      <c r="E1645" s="212" t="s">
        <v>3438</v>
      </c>
    </row>
    <row r="1646" spans="1:5" x14ac:dyDescent="0.2">
      <c r="A1646" s="210" t="s">
        <v>3420</v>
      </c>
      <c r="B1646" s="210" t="s">
        <v>2299</v>
      </c>
      <c r="C1646" s="210" t="s">
        <v>1655</v>
      </c>
      <c r="D1646" s="211" t="s">
        <v>595</v>
      </c>
      <c r="E1646" s="212" t="s">
        <v>3445</v>
      </c>
    </row>
    <row r="1647" spans="1:5" x14ac:dyDescent="0.2">
      <c r="A1647" s="210" t="s">
        <v>3420</v>
      </c>
      <c r="B1647" s="210" t="s">
        <v>2299</v>
      </c>
      <c r="C1647" s="210" t="s">
        <v>1655</v>
      </c>
      <c r="D1647" s="211" t="s">
        <v>595</v>
      </c>
      <c r="E1647" s="212" t="s">
        <v>3439</v>
      </c>
    </row>
    <row r="1648" spans="1:5" x14ac:dyDescent="0.2">
      <c r="A1648" s="210" t="s">
        <v>3420</v>
      </c>
      <c r="B1648" s="210" t="s">
        <v>2114</v>
      </c>
      <c r="C1648" s="210" t="s">
        <v>2115</v>
      </c>
      <c r="D1648" s="211" t="s">
        <v>595</v>
      </c>
      <c r="E1648" s="212" t="s">
        <v>3440</v>
      </c>
    </row>
    <row r="1649" spans="1:5" x14ac:dyDescent="0.2">
      <c r="A1649" s="210" t="s">
        <v>3420</v>
      </c>
      <c r="B1649" s="210" t="s">
        <v>2114</v>
      </c>
      <c r="C1649" s="210" t="s">
        <v>2115</v>
      </c>
      <c r="D1649" s="211" t="s">
        <v>595</v>
      </c>
      <c r="E1649" s="212" t="s">
        <v>3438</v>
      </c>
    </row>
    <row r="1650" spans="1:5" x14ac:dyDescent="0.2">
      <c r="A1650" s="210" t="s">
        <v>3420</v>
      </c>
      <c r="B1650" s="210" t="s">
        <v>2114</v>
      </c>
      <c r="C1650" s="210" t="s">
        <v>2115</v>
      </c>
      <c r="D1650" s="211" t="s">
        <v>595</v>
      </c>
      <c r="E1650" s="212" t="s">
        <v>3445</v>
      </c>
    </row>
    <row r="1651" spans="1:5" x14ac:dyDescent="0.2">
      <c r="A1651" s="210" t="s">
        <v>3420</v>
      </c>
      <c r="B1651" s="210" t="s">
        <v>2114</v>
      </c>
      <c r="C1651" s="210" t="s">
        <v>2115</v>
      </c>
      <c r="D1651" s="211" t="s">
        <v>595</v>
      </c>
      <c r="E1651" s="212" t="s">
        <v>3439</v>
      </c>
    </row>
    <row r="1652" spans="1:5" x14ac:dyDescent="0.2">
      <c r="A1652" s="210" t="s">
        <v>3420</v>
      </c>
      <c r="B1652" s="210" t="s">
        <v>2094</v>
      </c>
      <c r="C1652" s="210" t="s">
        <v>1372</v>
      </c>
      <c r="D1652" s="211" t="s">
        <v>595</v>
      </c>
      <c r="E1652" s="212" t="s">
        <v>3443</v>
      </c>
    </row>
    <row r="1653" spans="1:5" x14ac:dyDescent="0.2">
      <c r="A1653" s="210" t="s">
        <v>3420</v>
      </c>
      <c r="B1653" s="210" t="s">
        <v>2094</v>
      </c>
      <c r="C1653" s="210" t="s">
        <v>1372</v>
      </c>
      <c r="D1653" s="211" t="s">
        <v>595</v>
      </c>
      <c r="E1653" s="212" t="s">
        <v>3440</v>
      </c>
    </row>
    <row r="1654" spans="1:5" x14ac:dyDescent="0.2">
      <c r="A1654" s="210" t="s">
        <v>3420</v>
      </c>
      <c r="B1654" s="210" t="s">
        <v>2094</v>
      </c>
      <c r="C1654" s="210" t="s">
        <v>1372</v>
      </c>
      <c r="D1654" s="211" t="s">
        <v>595</v>
      </c>
      <c r="E1654" s="212" t="s">
        <v>3438</v>
      </c>
    </row>
    <row r="1655" spans="1:5" x14ac:dyDescent="0.2">
      <c r="A1655" s="210" t="s">
        <v>3420</v>
      </c>
      <c r="B1655" s="210" t="s">
        <v>2094</v>
      </c>
      <c r="C1655" s="210" t="s">
        <v>1372</v>
      </c>
      <c r="D1655" s="211" t="s">
        <v>595</v>
      </c>
      <c r="E1655" s="212" t="s">
        <v>3444</v>
      </c>
    </row>
    <row r="1656" spans="1:5" x14ac:dyDescent="0.2">
      <c r="A1656" s="210" t="s">
        <v>3420</v>
      </c>
      <c r="B1656" s="210" t="s">
        <v>2094</v>
      </c>
      <c r="C1656" s="210" t="s">
        <v>1372</v>
      </c>
      <c r="D1656" s="211" t="s">
        <v>595</v>
      </c>
      <c r="E1656" s="212" t="s">
        <v>3445</v>
      </c>
    </row>
    <row r="1657" spans="1:5" x14ac:dyDescent="0.2">
      <c r="A1657" s="210" t="s">
        <v>3420</v>
      </c>
      <c r="B1657" s="210" t="s">
        <v>2094</v>
      </c>
      <c r="C1657" s="210" t="s">
        <v>1372</v>
      </c>
      <c r="D1657" s="211" t="s">
        <v>595</v>
      </c>
      <c r="E1657" s="212" t="s">
        <v>3439</v>
      </c>
    </row>
    <row r="1658" spans="1:5" x14ac:dyDescent="0.2">
      <c r="A1658" s="210" t="s">
        <v>3420</v>
      </c>
      <c r="B1658" s="210" t="s">
        <v>2094</v>
      </c>
      <c r="C1658" s="210" t="s">
        <v>1372</v>
      </c>
      <c r="D1658" s="211" t="s">
        <v>595</v>
      </c>
      <c r="E1658" s="212" t="s">
        <v>3451</v>
      </c>
    </row>
    <row r="1659" spans="1:5" x14ac:dyDescent="0.2">
      <c r="A1659" s="210" t="s">
        <v>3420</v>
      </c>
      <c r="B1659" s="210" t="s">
        <v>2118</v>
      </c>
      <c r="C1659" s="210" t="s">
        <v>2119</v>
      </c>
      <c r="D1659" s="211" t="s">
        <v>595</v>
      </c>
      <c r="E1659" s="212" t="s">
        <v>3440</v>
      </c>
    </row>
    <row r="1660" spans="1:5" x14ac:dyDescent="0.2">
      <c r="A1660" s="210" t="s">
        <v>3420</v>
      </c>
      <c r="B1660" s="210" t="s">
        <v>2118</v>
      </c>
      <c r="C1660" s="210" t="s">
        <v>2119</v>
      </c>
      <c r="D1660" s="211" t="s">
        <v>595</v>
      </c>
      <c r="E1660" s="212" t="s">
        <v>3438</v>
      </c>
    </row>
    <row r="1661" spans="1:5" x14ac:dyDescent="0.2">
      <c r="A1661" s="210" t="s">
        <v>3420</v>
      </c>
      <c r="B1661" s="210" t="s">
        <v>2118</v>
      </c>
      <c r="C1661" s="210" t="s">
        <v>2119</v>
      </c>
      <c r="D1661" s="211" t="s">
        <v>595</v>
      </c>
      <c r="E1661" s="212" t="s">
        <v>3445</v>
      </c>
    </row>
    <row r="1662" spans="1:5" x14ac:dyDescent="0.2">
      <c r="A1662" s="210" t="s">
        <v>3420</v>
      </c>
      <c r="B1662" s="210" t="s">
        <v>2118</v>
      </c>
      <c r="C1662" s="210" t="s">
        <v>2119</v>
      </c>
      <c r="D1662" s="211" t="s">
        <v>595</v>
      </c>
      <c r="E1662" s="212" t="s">
        <v>3439</v>
      </c>
    </row>
    <row r="1663" spans="1:5" x14ac:dyDescent="0.2">
      <c r="A1663" s="210" t="s">
        <v>3420</v>
      </c>
      <c r="B1663" s="210" t="s">
        <v>2095</v>
      </c>
      <c r="C1663" s="210" t="s">
        <v>1787</v>
      </c>
      <c r="D1663" s="211" t="s">
        <v>595</v>
      </c>
      <c r="E1663" s="212" t="s">
        <v>3440</v>
      </c>
    </row>
    <row r="1664" spans="1:5" x14ac:dyDescent="0.2">
      <c r="A1664" s="210" t="s">
        <v>3420</v>
      </c>
      <c r="B1664" s="210" t="s">
        <v>2095</v>
      </c>
      <c r="C1664" s="210" t="s">
        <v>1787</v>
      </c>
      <c r="D1664" s="211" t="s">
        <v>595</v>
      </c>
      <c r="E1664" s="212" t="s">
        <v>3438</v>
      </c>
    </row>
    <row r="1665" spans="1:5" x14ac:dyDescent="0.2">
      <c r="A1665" s="210" t="s">
        <v>3420</v>
      </c>
      <c r="B1665" s="210" t="s">
        <v>2095</v>
      </c>
      <c r="C1665" s="210" t="s">
        <v>1787</v>
      </c>
      <c r="D1665" s="211" t="s">
        <v>595</v>
      </c>
      <c r="E1665" s="212" t="s">
        <v>3445</v>
      </c>
    </row>
    <row r="1666" spans="1:5" x14ac:dyDescent="0.2">
      <c r="A1666" s="210" t="s">
        <v>3420</v>
      </c>
      <c r="B1666" s="210" t="s">
        <v>2095</v>
      </c>
      <c r="C1666" s="210" t="s">
        <v>1787</v>
      </c>
      <c r="D1666" s="211" t="s">
        <v>595</v>
      </c>
      <c r="E1666" s="212" t="s">
        <v>3439</v>
      </c>
    </row>
    <row r="1667" spans="1:5" x14ac:dyDescent="0.2">
      <c r="A1667" s="210" t="s">
        <v>3420</v>
      </c>
      <c r="B1667" s="210" t="s">
        <v>3381</v>
      </c>
      <c r="C1667" s="210" t="s">
        <v>3382</v>
      </c>
      <c r="D1667" s="211" t="s">
        <v>595</v>
      </c>
      <c r="E1667" s="212" t="s">
        <v>3440</v>
      </c>
    </row>
    <row r="1668" spans="1:5" x14ac:dyDescent="0.2">
      <c r="A1668" s="210" t="s">
        <v>3420</v>
      </c>
      <c r="B1668" s="210" t="s">
        <v>3381</v>
      </c>
      <c r="C1668" s="210" t="s">
        <v>3382</v>
      </c>
      <c r="D1668" s="211" t="s">
        <v>595</v>
      </c>
      <c r="E1668" s="212" t="s">
        <v>3445</v>
      </c>
    </row>
    <row r="1669" spans="1:5" x14ac:dyDescent="0.2">
      <c r="A1669" s="210" t="s">
        <v>3420</v>
      </c>
      <c r="B1669" s="210" t="s">
        <v>1288</v>
      </c>
      <c r="C1669" s="210" t="s">
        <v>365</v>
      </c>
      <c r="D1669" s="211" t="s">
        <v>595</v>
      </c>
      <c r="E1669" s="212" t="s">
        <v>3443</v>
      </c>
    </row>
    <row r="1670" spans="1:5" x14ac:dyDescent="0.2">
      <c r="A1670" s="210" t="s">
        <v>3420</v>
      </c>
      <c r="B1670" s="210" t="s">
        <v>1288</v>
      </c>
      <c r="C1670" s="210" t="s">
        <v>365</v>
      </c>
      <c r="D1670" s="211" t="s">
        <v>595</v>
      </c>
      <c r="E1670" s="212" t="s">
        <v>3440</v>
      </c>
    </row>
    <row r="1671" spans="1:5" x14ac:dyDescent="0.2">
      <c r="A1671" s="210" t="s">
        <v>3420</v>
      </c>
      <c r="B1671" s="210" t="s">
        <v>1288</v>
      </c>
      <c r="C1671" s="210" t="s">
        <v>365</v>
      </c>
      <c r="D1671" s="211" t="s">
        <v>595</v>
      </c>
      <c r="E1671" s="212" t="s">
        <v>3439</v>
      </c>
    </row>
    <row r="1672" spans="1:5" x14ac:dyDescent="0.2">
      <c r="A1672" s="210" t="s">
        <v>3420</v>
      </c>
      <c r="B1672" s="210" t="s">
        <v>1288</v>
      </c>
      <c r="C1672" s="210" t="s">
        <v>365</v>
      </c>
      <c r="D1672" s="211" t="s">
        <v>595</v>
      </c>
      <c r="E1672" s="212" t="s">
        <v>3451</v>
      </c>
    </row>
    <row r="1673" spans="1:5" x14ac:dyDescent="0.2">
      <c r="A1673" s="210" t="s">
        <v>3420</v>
      </c>
      <c r="B1673" s="210" t="s">
        <v>2096</v>
      </c>
      <c r="C1673" s="210" t="s">
        <v>1843</v>
      </c>
      <c r="D1673" s="211" t="s">
        <v>595</v>
      </c>
      <c r="E1673" s="212" t="s">
        <v>3440</v>
      </c>
    </row>
    <row r="1674" spans="1:5" x14ac:dyDescent="0.2">
      <c r="A1674" s="210" t="s">
        <v>3420</v>
      </c>
      <c r="B1674" s="210" t="s">
        <v>2096</v>
      </c>
      <c r="C1674" s="210" t="s">
        <v>1843</v>
      </c>
      <c r="D1674" s="211" t="s">
        <v>595</v>
      </c>
      <c r="E1674" s="212" t="s">
        <v>3438</v>
      </c>
    </row>
    <row r="1675" spans="1:5" x14ac:dyDescent="0.2">
      <c r="A1675" s="210" t="s">
        <v>3420</v>
      </c>
      <c r="B1675" s="210" t="s">
        <v>2096</v>
      </c>
      <c r="C1675" s="210" t="s">
        <v>1843</v>
      </c>
      <c r="D1675" s="211" t="s">
        <v>595</v>
      </c>
      <c r="E1675" s="212" t="s">
        <v>3439</v>
      </c>
    </row>
    <row r="1676" spans="1:5" x14ac:dyDescent="0.2">
      <c r="A1676" s="210" t="s">
        <v>3420</v>
      </c>
      <c r="B1676" s="210" t="s">
        <v>2261</v>
      </c>
      <c r="C1676" s="210" t="s">
        <v>435</v>
      </c>
      <c r="D1676" s="211" t="s">
        <v>595</v>
      </c>
      <c r="E1676" s="212" t="s">
        <v>3443</v>
      </c>
    </row>
    <row r="1677" spans="1:5" x14ac:dyDescent="0.2">
      <c r="A1677" s="210" t="s">
        <v>3420</v>
      </c>
      <c r="B1677" s="210" t="s">
        <v>2261</v>
      </c>
      <c r="C1677" s="210" t="s">
        <v>435</v>
      </c>
      <c r="D1677" s="211" t="s">
        <v>595</v>
      </c>
      <c r="E1677" s="212" t="s">
        <v>3440</v>
      </c>
    </row>
    <row r="1678" spans="1:5" x14ac:dyDescent="0.2">
      <c r="A1678" s="210" t="s">
        <v>3420</v>
      </c>
      <c r="B1678" s="210" t="s">
        <v>2261</v>
      </c>
      <c r="C1678" s="210" t="s">
        <v>435</v>
      </c>
      <c r="D1678" s="211" t="s">
        <v>595</v>
      </c>
      <c r="E1678" s="212" t="s">
        <v>3444</v>
      </c>
    </row>
    <row r="1679" spans="1:5" x14ac:dyDescent="0.2">
      <c r="A1679" s="210" t="s">
        <v>3420</v>
      </c>
      <c r="B1679" s="210" t="s">
        <v>2261</v>
      </c>
      <c r="C1679" s="210" t="s">
        <v>435</v>
      </c>
      <c r="D1679" s="211" t="s">
        <v>595</v>
      </c>
      <c r="E1679" s="212" t="s">
        <v>3445</v>
      </c>
    </row>
    <row r="1680" spans="1:5" x14ac:dyDescent="0.2">
      <c r="A1680" s="210" t="s">
        <v>3420</v>
      </c>
      <c r="B1680" s="210" t="s">
        <v>2261</v>
      </c>
      <c r="C1680" s="210" t="s">
        <v>435</v>
      </c>
      <c r="D1680" s="211" t="s">
        <v>595</v>
      </c>
      <c r="E1680" s="212" t="s">
        <v>3439</v>
      </c>
    </row>
    <row r="1681" spans="1:5" x14ac:dyDescent="0.2">
      <c r="A1681" s="210" t="s">
        <v>3420</v>
      </c>
      <c r="B1681" s="210" t="s">
        <v>2261</v>
      </c>
      <c r="C1681" s="210" t="s">
        <v>435</v>
      </c>
      <c r="D1681" s="211" t="s">
        <v>595</v>
      </c>
      <c r="E1681" s="212" t="s">
        <v>3451</v>
      </c>
    </row>
    <row r="1682" spans="1:5" x14ac:dyDescent="0.2">
      <c r="A1682" s="210" t="s">
        <v>3420</v>
      </c>
      <c r="B1682" s="210" t="s">
        <v>1177</v>
      </c>
      <c r="C1682" s="210" t="s">
        <v>436</v>
      </c>
      <c r="D1682" s="211" t="s">
        <v>595</v>
      </c>
      <c r="E1682" s="212" t="s">
        <v>3443</v>
      </c>
    </row>
    <row r="1683" spans="1:5" x14ac:dyDescent="0.2">
      <c r="A1683" s="210" t="s">
        <v>3420</v>
      </c>
      <c r="B1683" s="210" t="s">
        <v>1177</v>
      </c>
      <c r="C1683" s="210" t="s">
        <v>436</v>
      </c>
      <c r="D1683" s="211" t="s">
        <v>595</v>
      </c>
      <c r="E1683" s="212" t="s">
        <v>3440</v>
      </c>
    </row>
    <row r="1684" spans="1:5" x14ac:dyDescent="0.2">
      <c r="A1684" s="210" t="s">
        <v>3420</v>
      </c>
      <c r="B1684" s="210" t="s">
        <v>1177</v>
      </c>
      <c r="C1684" s="210" t="s">
        <v>436</v>
      </c>
      <c r="D1684" s="211" t="s">
        <v>595</v>
      </c>
      <c r="E1684" s="212" t="s">
        <v>3444</v>
      </c>
    </row>
    <row r="1685" spans="1:5" x14ac:dyDescent="0.2">
      <c r="A1685" s="210" t="s">
        <v>3420</v>
      </c>
      <c r="B1685" s="210" t="s">
        <v>1177</v>
      </c>
      <c r="C1685" s="210" t="s">
        <v>436</v>
      </c>
      <c r="D1685" s="211" t="s">
        <v>595</v>
      </c>
      <c r="E1685" s="212" t="s">
        <v>3445</v>
      </c>
    </row>
    <row r="1686" spans="1:5" x14ac:dyDescent="0.2">
      <c r="A1686" s="210" t="s">
        <v>3420</v>
      </c>
      <c r="B1686" s="210" t="s">
        <v>1177</v>
      </c>
      <c r="C1686" s="210" t="s">
        <v>436</v>
      </c>
      <c r="D1686" s="211" t="s">
        <v>595</v>
      </c>
      <c r="E1686" s="212" t="s">
        <v>3439</v>
      </c>
    </row>
    <row r="1687" spans="1:5" x14ac:dyDescent="0.2">
      <c r="A1687" s="210" t="s">
        <v>3420</v>
      </c>
      <c r="B1687" s="210" t="s">
        <v>1177</v>
      </c>
      <c r="C1687" s="210" t="s">
        <v>436</v>
      </c>
      <c r="D1687" s="211" t="s">
        <v>595</v>
      </c>
      <c r="E1687" s="212" t="s">
        <v>3452</v>
      </c>
    </row>
    <row r="1688" spans="1:5" x14ac:dyDescent="0.2">
      <c r="A1688" s="210" t="s">
        <v>3420</v>
      </c>
      <c r="B1688" s="210" t="s">
        <v>1177</v>
      </c>
      <c r="C1688" s="210" t="s">
        <v>436</v>
      </c>
      <c r="D1688" s="211" t="s">
        <v>595</v>
      </c>
      <c r="E1688" s="212" t="s">
        <v>3451</v>
      </c>
    </row>
    <row r="1689" spans="1:5" x14ac:dyDescent="0.2">
      <c r="A1689" s="210" t="s">
        <v>3420</v>
      </c>
      <c r="B1689" s="210" t="s">
        <v>1178</v>
      </c>
      <c r="C1689" s="210" t="s">
        <v>299</v>
      </c>
      <c r="D1689" s="211" t="s">
        <v>595</v>
      </c>
      <c r="E1689" s="212" t="s">
        <v>3443</v>
      </c>
    </row>
    <row r="1690" spans="1:5" x14ac:dyDescent="0.2">
      <c r="A1690" s="210" t="s">
        <v>3420</v>
      </c>
      <c r="B1690" s="210" t="s">
        <v>1178</v>
      </c>
      <c r="C1690" s="210" t="s">
        <v>299</v>
      </c>
      <c r="D1690" s="211" t="s">
        <v>595</v>
      </c>
      <c r="E1690" s="212" t="s">
        <v>3440</v>
      </c>
    </row>
    <row r="1691" spans="1:5" x14ac:dyDescent="0.2">
      <c r="A1691" s="210" t="s">
        <v>3420</v>
      </c>
      <c r="B1691" s="210" t="s">
        <v>1178</v>
      </c>
      <c r="C1691" s="210" t="s">
        <v>299</v>
      </c>
      <c r="D1691" s="211" t="s">
        <v>595</v>
      </c>
      <c r="E1691" s="212" t="s">
        <v>3444</v>
      </c>
    </row>
    <row r="1692" spans="1:5" x14ac:dyDescent="0.2">
      <c r="A1692" s="210" t="s">
        <v>3420</v>
      </c>
      <c r="B1692" s="210" t="s">
        <v>1178</v>
      </c>
      <c r="C1692" s="210" t="s">
        <v>299</v>
      </c>
      <c r="D1692" s="211" t="s">
        <v>595</v>
      </c>
      <c r="E1692" s="212" t="s">
        <v>3445</v>
      </c>
    </row>
    <row r="1693" spans="1:5" x14ac:dyDescent="0.2">
      <c r="A1693" s="210" t="s">
        <v>3420</v>
      </c>
      <c r="B1693" s="210" t="s">
        <v>1178</v>
      </c>
      <c r="C1693" s="210" t="s">
        <v>299</v>
      </c>
      <c r="D1693" s="211" t="s">
        <v>595</v>
      </c>
      <c r="E1693" s="212" t="s">
        <v>3439</v>
      </c>
    </row>
    <row r="1694" spans="1:5" x14ac:dyDescent="0.2">
      <c r="A1694" s="210" t="s">
        <v>3420</v>
      </c>
      <c r="B1694" s="210" t="s">
        <v>1178</v>
      </c>
      <c r="C1694" s="210" t="s">
        <v>299</v>
      </c>
      <c r="D1694" s="211" t="s">
        <v>595</v>
      </c>
      <c r="E1694" s="212" t="s">
        <v>3452</v>
      </c>
    </row>
    <row r="1695" spans="1:5" x14ac:dyDescent="0.2">
      <c r="A1695" s="210" t="s">
        <v>3420</v>
      </c>
      <c r="B1695" s="210" t="s">
        <v>1179</v>
      </c>
      <c r="C1695" s="210" t="s">
        <v>300</v>
      </c>
      <c r="D1695" s="211" t="s">
        <v>595</v>
      </c>
      <c r="E1695" s="212" t="s">
        <v>3443</v>
      </c>
    </row>
    <row r="1696" spans="1:5" x14ac:dyDescent="0.2">
      <c r="A1696" s="210" t="s">
        <v>3420</v>
      </c>
      <c r="B1696" s="210" t="s">
        <v>1179</v>
      </c>
      <c r="C1696" s="210" t="s">
        <v>300</v>
      </c>
      <c r="D1696" s="211" t="s">
        <v>595</v>
      </c>
      <c r="E1696" s="212" t="s">
        <v>3440</v>
      </c>
    </row>
    <row r="1697" spans="1:5" x14ac:dyDescent="0.2">
      <c r="A1697" s="210" t="s">
        <v>3420</v>
      </c>
      <c r="B1697" s="210" t="s">
        <v>1179</v>
      </c>
      <c r="C1697" s="210" t="s">
        <v>300</v>
      </c>
      <c r="D1697" s="211" t="s">
        <v>595</v>
      </c>
      <c r="E1697" s="212" t="s">
        <v>3438</v>
      </c>
    </row>
    <row r="1698" spans="1:5" x14ac:dyDescent="0.2">
      <c r="A1698" s="210" t="s">
        <v>3420</v>
      </c>
      <c r="B1698" s="210" t="s">
        <v>1179</v>
      </c>
      <c r="C1698" s="210" t="s">
        <v>300</v>
      </c>
      <c r="D1698" s="211" t="s">
        <v>595</v>
      </c>
      <c r="E1698" s="212" t="s">
        <v>3444</v>
      </c>
    </row>
    <row r="1699" spans="1:5" x14ac:dyDescent="0.2">
      <c r="A1699" s="210" t="s">
        <v>3420</v>
      </c>
      <c r="B1699" s="210" t="s">
        <v>1179</v>
      </c>
      <c r="C1699" s="210" t="s">
        <v>300</v>
      </c>
      <c r="D1699" s="211" t="s">
        <v>595</v>
      </c>
      <c r="E1699" s="212" t="s">
        <v>3445</v>
      </c>
    </row>
    <row r="1700" spans="1:5" x14ac:dyDescent="0.2">
      <c r="A1700" s="210" t="s">
        <v>3420</v>
      </c>
      <c r="B1700" s="210" t="s">
        <v>1179</v>
      </c>
      <c r="C1700" s="210" t="s">
        <v>300</v>
      </c>
      <c r="D1700" s="211" t="s">
        <v>595</v>
      </c>
      <c r="E1700" s="212" t="s">
        <v>3439</v>
      </c>
    </row>
    <row r="1701" spans="1:5" x14ac:dyDescent="0.2">
      <c r="A1701" s="210" t="s">
        <v>3420</v>
      </c>
      <c r="B1701" s="210" t="s">
        <v>1179</v>
      </c>
      <c r="C1701" s="210" t="s">
        <v>300</v>
      </c>
      <c r="D1701" s="211" t="s">
        <v>595</v>
      </c>
      <c r="E1701" s="212" t="s">
        <v>3452</v>
      </c>
    </row>
    <row r="1702" spans="1:5" x14ac:dyDescent="0.2">
      <c r="A1702" s="210" t="s">
        <v>3420</v>
      </c>
      <c r="B1702" s="210" t="s">
        <v>1180</v>
      </c>
      <c r="C1702" s="210" t="s">
        <v>301</v>
      </c>
      <c r="D1702" s="211" t="s">
        <v>595</v>
      </c>
      <c r="E1702" s="212" t="s">
        <v>3443</v>
      </c>
    </row>
    <row r="1703" spans="1:5" x14ac:dyDescent="0.2">
      <c r="A1703" s="210" t="s">
        <v>3420</v>
      </c>
      <c r="B1703" s="210" t="s">
        <v>1180</v>
      </c>
      <c r="C1703" s="210" t="s">
        <v>301</v>
      </c>
      <c r="D1703" s="211" t="s">
        <v>595</v>
      </c>
      <c r="E1703" s="212" t="s">
        <v>3440</v>
      </c>
    </row>
    <row r="1704" spans="1:5" x14ac:dyDescent="0.2">
      <c r="A1704" s="210" t="s">
        <v>3420</v>
      </c>
      <c r="B1704" s="210" t="s">
        <v>1180</v>
      </c>
      <c r="C1704" s="210" t="s">
        <v>301</v>
      </c>
      <c r="D1704" s="211" t="s">
        <v>595</v>
      </c>
      <c r="E1704" s="212" t="s">
        <v>3444</v>
      </c>
    </row>
    <row r="1705" spans="1:5" x14ac:dyDescent="0.2">
      <c r="A1705" s="210" t="s">
        <v>3420</v>
      </c>
      <c r="B1705" s="210" t="s">
        <v>1180</v>
      </c>
      <c r="C1705" s="210" t="s">
        <v>301</v>
      </c>
      <c r="D1705" s="211" t="s">
        <v>595</v>
      </c>
      <c r="E1705" s="212" t="s">
        <v>3445</v>
      </c>
    </row>
    <row r="1706" spans="1:5" x14ac:dyDescent="0.2">
      <c r="A1706" s="210" t="s">
        <v>3420</v>
      </c>
      <c r="B1706" s="210" t="s">
        <v>1180</v>
      </c>
      <c r="C1706" s="210" t="s">
        <v>301</v>
      </c>
      <c r="D1706" s="211" t="s">
        <v>595</v>
      </c>
      <c r="E1706" s="212" t="s">
        <v>3439</v>
      </c>
    </row>
    <row r="1707" spans="1:5" x14ac:dyDescent="0.2">
      <c r="A1707" s="210" t="s">
        <v>3420</v>
      </c>
      <c r="B1707" s="210" t="s">
        <v>1180</v>
      </c>
      <c r="C1707" s="210" t="s">
        <v>301</v>
      </c>
      <c r="D1707" s="211" t="s">
        <v>595</v>
      </c>
      <c r="E1707" s="212" t="s">
        <v>3452</v>
      </c>
    </row>
    <row r="1708" spans="1:5" x14ac:dyDescent="0.2">
      <c r="A1708" s="210" t="s">
        <v>3420</v>
      </c>
      <c r="B1708" s="210" t="s">
        <v>1181</v>
      </c>
      <c r="C1708" s="210" t="s">
        <v>302</v>
      </c>
      <c r="D1708" s="211" t="s">
        <v>595</v>
      </c>
      <c r="E1708" s="212" t="s">
        <v>3443</v>
      </c>
    </row>
    <row r="1709" spans="1:5" x14ac:dyDescent="0.2">
      <c r="A1709" s="210" t="s">
        <v>3420</v>
      </c>
      <c r="B1709" s="210" t="s">
        <v>1181</v>
      </c>
      <c r="C1709" s="210" t="s">
        <v>302</v>
      </c>
      <c r="D1709" s="211" t="s">
        <v>595</v>
      </c>
      <c r="E1709" s="212" t="s">
        <v>3440</v>
      </c>
    </row>
    <row r="1710" spans="1:5" x14ac:dyDescent="0.2">
      <c r="A1710" s="210" t="s">
        <v>3420</v>
      </c>
      <c r="B1710" s="210" t="s">
        <v>1181</v>
      </c>
      <c r="C1710" s="210" t="s">
        <v>302</v>
      </c>
      <c r="D1710" s="211" t="s">
        <v>595</v>
      </c>
      <c r="E1710" s="212" t="s">
        <v>3444</v>
      </c>
    </row>
    <row r="1711" spans="1:5" x14ac:dyDescent="0.2">
      <c r="A1711" s="210" t="s">
        <v>3420</v>
      </c>
      <c r="B1711" s="210" t="s">
        <v>1181</v>
      </c>
      <c r="C1711" s="210" t="s">
        <v>302</v>
      </c>
      <c r="D1711" s="211" t="s">
        <v>595</v>
      </c>
      <c r="E1711" s="212" t="s">
        <v>3445</v>
      </c>
    </row>
    <row r="1712" spans="1:5" x14ac:dyDescent="0.2">
      <c r="A1712" s="210" t="s">
        <v>3420</v>
      </c>
      <c r="B1712" s="210" t="s">
        <v>1181</v>
      </c>
      <c r="C1712" s="210" t="s">
        <v>302</v>
      </c>
      <c r="D1712" s="211" t="s">
        <v>595</v>
      </c>
      <c r="E1712" s="212" t="s">
        <v>3439</v>
      </c>
    </row>
    <row r="1713" spans="1:5" x14ac:dyDescent="0.2">
      <c r="A1713" s="210" t="s">
        <v>3420</v>
      </c>
      <c r="B1713" s="210" t="s">
        <v>1181</v>
      </c>
      <c r="C1713" s="210" t="s">
        <v>302</v>
      </c>
      <c r="D1713" s="211" t="s">
        <v>595</v>
      </c>
      <c r="E1713" s="212" t="s">
        <v>3452</v>
      </c>
    </row>
    <row r="1714" spans="1:5" x14ac:dyDescent="0.2">
      <c r="A1714" s="210" t="s">
        <v>3420</v>
      </c>
      <c r="B1714" s="210" t="s">
        <v>1182</v>
      </c>
      <c r="C1714" s="210" t="s">
        <v>303</v>
      </c>
      <c r="D1714" s="211" t="s">
        <v>595</v>
      </c>
      <c r="E1714" s="212" t="s">
        <v>3443</v>
      </c>
    </row>
    <row r="1715" spans="1:5" x14ac:dyDescent="0.2">
      <c r="A1715" s="210" t="s">
        <v>3420</v>
      </c>
      <c r="B1715" s="210" t="s">
        <v>1182</v>
      </c>
      <c r="C1715" s="210" t="s">
        <v>303</v>
      </c>
      <c r="D1715" s="211" t="s">
        <v>595</v>
      </c>
      <c r="E1715" s="212" t="s">
        <v>3440</v>
      </c>
    </row>
    <row r="1716" spans="1:5" x14ac:dyDescent="0.2">
      <c r="A1716" s="210" t="s">
        <v>3420</v>
      </c>
      <c r="B1716" s="210" t="s">
        <v>1182</v>
      </c>
      <c r="C1716" s="210" t="s">
        <v>303</v>
      </c>
      <c r="D1716" s="211" t="s">
        <v>595</v>
      </c>
      <c r="E1716" s="212" t="s">
        <v>3444</v>
      </c>
    </row>
    <row r="1717" spans="1:5" x14ac:dyDescent="0.2">
      <c r="A1717" s="210" t="s">
        <v>3420</v>
      </c>
      <c r="B1717" s="210" t="s">
        <v>1182</v>
      </c>
      <c r="C1717" s="210" t="s">
        <v>303</v>
      </c>
      <c r="D1717" s="211" t="s">
        <v>595</v>
      </c>
      <c r="E1717" s="212" t="s">
        <v>3445</v>
      </c>
    </row>
    <row r="1718" spans="1:5" x14ac:dyDescent="0.2">
      <c r="A1718" s="210" t="s">
        <v>3420</v>
      </c>
      <c r="B1718" s="210" t="s">
        <v>1182</v>
      </c>
      <c r="C1718" s="210" t="s">
        <v>303</v>
      </c>
      <c r="D1718" s="211" t="s">
        <v>595</v>
      </c>
      <c r="E1718" s="212" t="s">
        <v>3439</v>
      </c>
    </row>
    <row r="1719" spans="1:5" x14ac:dyDescent="0.2">
      <c r="A1719" s="210" t="s">
        <v>3420</v>
      </c>
      <c r="B1719" s="210" t="s">
        <v>1182</v>
      </c>
      <c r="C1719" s="210" t="s">
        <v>303</v>
      </c>
      <c r="D1719" s="211" t="s">
        <v>595</v>
      </c>
      <c r="E1719" s="212" t="s">
        <v>3452</v>
      </c>
    </row>
    <row r="1720" spans="1:5" x14ac:dyDescent="0.2">
      <c r="A1720" s="210" t="s">
        <v>3420</v>
      </c>
      <c r="B1720" s="210" t="s">
        <v>1183</v>
      </c>
      <c r="C1720" s="210" t="s">
        <v>304</v>
      </c>
      <c r="D1720" s="211" t="s">
        <v>595</v>
      </c>
      <c r="E1720" s="212" t="s">
        <v>3443</v>
      </c>
    </row>
    <row r="1721" spans="1:5" x14ac:dyDescent="0.2">
      <c r="A1721" s="210" t="s">
        <v>3420</v>
      </c>
      <c r="B1721" s="210" t="s">
        <v>1183</v>
      </c>
      <c r="C1721" s="210" t="s">
        <v>304</v>
      </c>
      <c r="D1721" s="211" t="s">
        <v>595</v>
      </c>
      <c r="E1721" s="212" t="s">
        <v>3440</v>
      </c>
    </row>
    <row r="1722" spans="1:5" x14ac:dyDescent="0.2">
      <c r="A1722" s="210" t="s">
        <v>3420</v>
      </c>
      <c r="B1722" s="210" t="s">
        <v>1183</v>
      </c>
      <c r="C1722" s="210" t="s">
        <v>304</v>
      </c>
      <c r="D1722" s="211" t="s">
        <v>595</v>
      </c>
      <c r="E1722" s="212" t="s">
        <v>3444</v>
      </c>
    </row>
    <row r="1723" spans="1:5" x14ac:dyDescent="0.2">
      <c r="A1723" s="210" t="s">
        <v>3420</v>
      </c>
      <c r="B1723" s="210" t="s">
        <v>1183</v>
      </c>
      <c r="C1723" s="210" t="s">
        <v>304</v>
      </c>
      <c r="D1723" s="211" t="s">
        <v>595</v>
      </c>
      <c r="E1723" s="212" t="s">
        <v>3445</v>
      </c>
    </row>
    <row r="1724" spans="1:5" x14ac:dyDescent="0.2">
      <c r="A1724" s="210" t="s">
        <v>3420</v>
      </c>
      <c r="B1724" s="210" t="s">
        <v>1183</v>
      </c>
      <c r="C1724" s="210" t="s">
        <v>304</v>
      </c>
      <c r="D1724" s="211" t="s">
        <v>595</v>
      </c>
      <c r="E1724" s="212" t="s">
        <v>3439</v>
      </c>
    </row>
    <row r="1725" spans="1:5" x14ac:dyDescent="0.2">
      <c r="A1725" s="210" t="s">
        <v>3420</v>
      </c>
      <c r="B1725" s="210" t="s">
        <v>1183</v>
      </c>
      <c r="C1725" s="210" t="s">
        <v>304</v>
      </c>
      <c r="D1725" s="211" t="s">
        <v>595</v>
      </c>
      <c r="E1725" s="212" t="s">
        <v>3452</v>
      </c>
    </row>
    <row r="1726" spans="1:5" x14ac:dyDescent="0.2">
      <c r="A1726" s="210" t="s">
        <v>3420</v>
      </c>
      <c r="B1726" s="210" t="s">
        <v>1184</v>
      </c>
      <c r="C1726" s="210" t="s">
        <v>305</v>
      </c>
      <c r="D1726" s="211" t="s">
        <v>595</v>
      </c>
      <c r="E1726" s="212" t="s">
        <v>3443</v>
      </c>
    </row>
    <row r="1727" spans="1:5" x14ac:dyDescent="0.2">
      <c r="A1727" s="210" t="s">
        <v>3420</v>
      </c>
      <c r="B1727" s="210" t="s">
        <v>1184</v>
      </c>
      <c r="C1727" s="210" t="s">
        <v>305</v>
      </c>
      <c r="D1727" s="211" t="s">
        <v>595</v>
      </c>
      <c r="E1727" s="212" t="s">
        <v>3440</v>
      </c>
    </row>
    <row r="1728" spans="1:5" x14ac:dyDescent="0.2">
      <c r="A1728" s="210" t="s">
        <v>3420</v>
      </c>
      <c r="B1728" s="210" t="s">
        <v>1184</v>
      </c>
      <c r="C1728" s="210" t="s">
        <v>305</v>
      </c>
      <c r="D1728" s="211" t="s">
        <v>595</v>
      </c>
      <c r="E1728" s="212" t="s">
        <v>3444</v>
      </c>
    </row>
    <row r="1729" spans="1:5" x14ac:dyDescent="0.2">
      <c r="A1729" s="210" t="s">
        <v>3420</v>
      </c>
      <c r="B1729" s="210" t="s">
        <v>1184</v>
      </c>
      <c r="C1729" s="210" t="s">
        <v>305</v>
      </c>
      <c r="D1729" s="211" t="s">
        <v>595</v>
      </c>
      <c r="E1729" s="212" t="s">
        <v>3445</v>
      </c>
    </row>
    <row r="1730" spans="1:5" x14ac:dyDescent="0.2">
      <c r="A1730" s="210" t="s">
        <v>3420</v>
      </c>
      <c r="B1730" s="210" t="s">
        <v>1184</v>
      </c>
      <c r="C1730" s="210" t="s">
        <v>305</v>
      </c>
      <c r="D1730" s="211" t="s">
        <v>595</v>
      </c>
      <c r="E1730" s="212" t="s">
        <v>3439</v>
      </c>
    </row>
    <row r="1731" spans="1:5" x14ac:dyDescent="0.2">
      <c r="A1731" s="210" t="s">
        <v>3420</v>
      </c>
      <c r="B1731" s="210" t="s">
        <v>1184</v>
      </c>
      <c r="C1731" s="210" t="s">
        <v>305</v>
      </c>
      <c r="D1731" s="211" t="s">
        <v>595</v>
      </c>
      <c r="E1731" s="212" t="s">
        <v>3452</v>
      </c>
    </row>
    <row r="1732" spans="1:5" x14ac:dyDescent="0.2">
      <c r="A1732" s="210" t="s">
        <v>3420</v>
      </c>
      <c r="B1732" s="210" t="s">
        <v>1185</v>
      </c>
      <c r="C1732" s="210" t="s">
        <v>306</v>
      </c>
      <c r="D1732" s="211" t="s">
        <v>595</v>
      </c>
      <c r="E1732" s="212" t="s">
        <v>3443</v>
      </c>
    </row>
    <row r="1733" spans="1:5" x14ac:dyDescent="0.2">
      <c r="A1733" s="210" t="s">
        <v>3420</v>
      </c>
      <c r="B1733" s="210" t="s">
        <v>1185</v>
      </c>
      <c r="C1733" s="210" t="s">
        <v>306</v>
      </c>
      <c r="D1733" s="211" t="s">
        <v>595</v>
      </c>
      <c r="E1733" s="212" t="s">
        <v>3440</v>
      </c>
    </row>
    <row r="1734" spans="1:5" x14ac:dyDescent="0.2">
      <c r="A1734" s="210" t="s">
        <v>3420</v>
      </c>
      <c r="B1734" s="210" t="s">
        <v>1185</v>
      </c>
      <c r="C1734" s="210" t="s">
        <v>306</v>
      </c>
      <c r="D1734" s="211" t="s">
        <v>595</v>
      </c>
      <c r="E1734" s="212" t="s">
        <v>3444</v>
      </c>
    </row>
    <row r="1735" spans="1:5" x14ac:dyDescent="0.2">
      <c r="A1735" s="210" t="s">
        <v>3420</v>
      </c>
      <c r="B1735" s="210" t="s">
        <v>1185</v>
      </c>
      <c r="C1735" s="210" t="s">
        <v>306</v>
      </c>
      <c r="D1735" s="211" t="s">
        <v>595</v>
      </c>
      <c r="E1735" s="212" t="s">
        <v>3445</v>
      </c>
    </row>
    <row r="1736" spans="1:5" x14ac:dyDescent="0.2">
      <c r="A1736" s="210" t="s">
        <v>3420</v>
      </c>
      <c r="B1736" s="210" t="s">
        <v>1185</v>
      </c>
      <c r="C1736" s="210" t="s">
        <v>306</v>
      </c>
      <c r="D1736" s="211" t="s">
        <v>595</v>
      </c>
      <c r="E1736" s="212" t="s">
        <v>3439</v>
      </c>
    </row>
    <row r="1737" spans="1:5" x14ac:dyDescent="0.2">
      <c r="A1737" s="210" t="s">
        <v>3420</v>
      </c>
      <c r="B1737" s="210" t="s">
        <v>1185</v>
      </c>
      <c r="C1737" s="210" t="s">
        <v>306</v>
      </c>
      <c r="D1737" s="211" t="s">
        <v>595</v>
      </c>
      <c r="E1737" s="212" t="s">
        <v>3452</v>
      </c>
    </row>
    <row r="1738" spans="1:5" x14ac:dyDescent="0.2">
      <c r="A1738" s="210" t="s">
        <v>3420</v>
      </c>
      <c r="B1738" s="210" t="s">
        <v>1186</v>
      </c>
      <c r="C1738" s="210" t="s">
        <v>307</v>
      </c>
      <c r="D1738" s="211" t="s">
        <v>595</v>
      </c>
      <c r="E1738" s="212" t="s">
        <v>3443</v>
      </c>
    </row>
    <row r="1739" spans="1:5" x14ac:dyDescent="0.2">
      <c r="A1739" s="210" t="s">
        <v>3420</v>
      </c>
      <c r="B1739" s="210" t="s">
        <v>1186</v>
      </c>
      <c r="C1739" s="210" t="s">
        <v>307</v>
      </c>
      <c r="D1739" s="211" t="s">
        <v>595</v>
      </c>
      <c r="E1739" s="212" t="s">
        <v>3440</v>
      </c>
    </row>
    <row r="1740" spans="1:5" x14ac:dyDescent="0.2">
      <c r="A1740" s="210" t="s">
        <v>3420</v>
      </c>
      <c r="B1740" s="210" t="s">
        <v>1186</v>
      </c>
      <c r="C1740" s="210" t="s">
        <v>307</v>
      </c>
      <c r="D1740" s="211" t="s">
        <v>595</v>
      </c>
      <c r="E1740" s="212" t="s">
        <v>3444</v>
      </c>
    </row>
    <row r="1741" spans="1:5" x14ac:dyDescent="0.2">
      <c r="A1741" s="210" t="s">
        <v>3420</v>
      </c>
      <c r="B1741" s="210" t="s">
        <v>1186</v>
      </c>
      <c r="C1741" s="210" t="s">
        <v>307</v>
      </c>
      <c r="D1741" s="211" t="s">
        <v>595</v>
      </c>
      <c r="E1741" s="212" t="s">
        <v>3445</v>
      </c>
    </row>
    <row r="1742" spans="1:5" x14ac:dyDescent="0.2">
      <c r="A1742" s="210" t="s">
        <v>3420</v>
      </c>
      <c r="B1742" s="210" t="s">
        <v>1186</v>
      </c>
      <c r="C1742" s="210" t="s">
        <v>307</v>
      </c>
      <c r="D1742" s="211" t="s">
        <v>595</v>
      </c>
      <c r="E1742" s="212" t="s">
        <v>3439</v>
      </c>
    </row>
    <row r="1743" spans="1:5" x14ac:dyDescent="0.2">
      <c r="A1743" s="210" t="s">
        <v>3420</v>
      </c>
      <c r="B1743" s="210" t="s">
        <v>1186</v>
      </c>
      <c r="C1743" s="210" t="s">
        <v>307</v>
      </c>
      <c r="D1743" s="211" t="s">
        <v>595</v>
      </c>
      <c r="E1743" s="212" t="s">
        <v>3452</v>
      </c>
    </row>
    <row r="1744" spans="1:5" x14ac:dyDescent="0.2">
      <c r="A1744" s="210" t="s">
        <v>3420</v>
      </c>
      <c r="B1744" s="210" t="s">
        <v>1187</v>
      </c>
      <c r="C1744" s="210" t="s">
        <v>308</v>
      </c>
      <c r="D1744" s="211" t="s">
        <v>595</v>
      </c>
      <c r="E1744" s="212" t="s">
        <v>3443</v>
      </c>
    </row>
    <row r="1745" spans="1:5" x14ac:dyDescent="0.2">
      <c r="A1745" s="210" t="s">
        <v>3420</v>
      </c>
      <c r="B1745" s="210" t="s">
        <v>1187</v>
      </c>
      <c r="C1745" s="210" t="s">
        <v>308</v>
      </c>
      <c r="D1745" s="211" t="s">
        <v>595</v>
      </c>
      <c r="E1745" s="212" t="s">
        <v>3440</v>
      </c>
    </row>
    <row r="1746" spans="1:5" x14ac:dyDescent="0.2">
      <c r="A1746" s="210" t="s">
        <v>3420</v>
      </c>
      <c r="B1746" s="210" t="s">
        <v>1187</v>
      </c>
      <c r="C1746" s="210" t="s">
        <v>308</v>
      </c>
      <c r="D1746" s="211" t="s">
        <v>595</v>
      </c>
      <c r="E1746" s="212" t="s">
        <v>3444</v>
      </c>
    </row>
    <row r="1747" spans="1:5" x14ac:dyDescent="0.2">
      <c r="A1747" s="210" t="s">
        <v>3420</v>
      </c>
      <c r="B1747" s="210" t="s">
        <v>1187</v>
      </c>
      <c r="C1747" s="210" t="s">
        <v>308</v>
      </c>
      <c r="D1747" s="211" t="s">
        <v>595</v>
      </c>
      <c r="E1747" s="212" t="s">
        <v>3445</v>
      </c>
    </row>
    <row r="1748" spans="1:5" x14ac:dyDescent="0.2">
      <c r="A1748" s="210" t="s">
        <v>3420</v>
      </c>
      <c r="B1748" s="210" t="s">
        <v>1187</v>
      </c>
      <c r="C1748" s="210" t="s">
        <v>308</v>
      </c>
      <c r="D1748" s="211" t="s">
        <v>595</v>
      </c>
      <c r="E1748" s="212" t="s">
        <v>3439</v>
      </c>
    </row>
    <row r="1749" spans="1:5" x14ac:dyDescent="0.2">
      <c r="A1749" s="210" t="s">
        <v>3420</v>
      </c>
      <c r="B1749" s="210" t="s">
        <v>1187</v>
      </c>
      <c r="C1749" s="210" t="s">
        <v>308</v>
      </c>
      <c r="D1749" s="211" t="s">
        <v>595</v>
      </c>
      <c r="E1749" s="212" t="s">
        <v>3452</v>
      </c>
    </row>
    <row r="1750" spans="1:5" x14ac:dyDescent="0.2">
      <c r="A1750" s="210" t="s">
        <v>3420</v>
      </c>
      <c r="B1750" s="210" t="s">
        <v>1188</v>
      </c>
      <c r="C1750" s="210" t="s">
        <v>309</v>
      </c>
      <c r="D1750" s="211" t="s">
        <v>595</v>
      </c>
      <c r="E1750" s="212" t="s">
        <v>3443</v>
      </c>
    </row>
    <row r="1751" spans="1:5" x14ac:dyDescent="0.2">
      <c r="A1751" s="210" t="s">
        <v>3420</v>
      </c>
      <c r="B1751" s="210" t="s">
        <v>1188</v>
      </c>
      <c r="C1751" s="210" t="s">
        <v>309</v>
      </c>
      <c r="D1751" s="211" t="s">
        <v>595</v>
      </c>
      <c r="E1751" s="212" t="s">
        <v>3440</v>
      </c>
    </row>
    <row r="1752" spans="1:5" x14ac:dyDescent="0.2">
      <c r="A1752" s="210" t="s">
        <v>3420</v>
      </c>
      <c r="B1752" s="210" t="s">
        <v>1188</v>
      </c>
      <c r="C1752" s="210" t="s">
        <v>309</v>
      </c>
      <c r="D1752" s="211" t="s">
        <v>595</v>
      </c>
      <c r="E1752" s="212" t="s">
        <v>3444</v>
      </c>
    </row>
    <row r="1753" spans="1:5" x14ac:dyDescent="0.2">
      <c r="A1753" s="210" t="s">
        <v>3420</v>
      </c>
      <c r="B1753" s="210" t="s">
        <v>1188</v>
      </c>
      <c r="C1753" s="210" t="s">
        <v>309</v>
      </c>
      <c r="D1753" s="211" t="s">
        <v>595</v>
      </c>
      <c r="E1753" s="212" t="s">
        <v>3445</v>
      </c>
    </row>
    <row r="1754" spans="1:5" x14ac:dyDescent="0.2">
      <c r="A1754" s="210" t="s">
        <v>3420</v>
      </c>
      <c r="B1754" s="210" t="s">
        <v>1188</v>
      </c>
      <c r="C1754" s="210" t="s">
        <v>309</v>
      </c>
      <c r="D1754" s="211" t="s">
        <v>595</v>
      </c>
      <c r="E1754" s="212" t="s">
        <v>3439</v>
      </c>
    </row>
    <row r="1755" spans="1:5" x14ac:dyDescent="0.2">
      <c r="A1755" s="210" t="s">
        <v>3420</v>
      </c>
      <c r="B1755" s="210" t="s">
        <v>1188</v>
      </c>
      <c r="C1755" s="210" t="s">
        <v>309</v>
      </c>
      <c r="D1755" s="211" t="s">
        <v>595</v>
      </c>
      <c r="E1755" s="212" t="s">
        <v>3452</v>
      </c>
    </row>
    <row r="1756" spans="1:5" x14ac:dyDescent="0.2">
      <c r="A1756" s="210" t="s">
        <v>3420</v>
      </c>
      <c r="B1756" s="210" t="s">
        <v>1189</v>
      </c>
      <c r="C1756" s="210" t="s">
        <v>310</v>
      </c>
      <c r="D1756" s="211" t="s">
        <v>595</v>
      </c>
      <c r="E1756" s="212" t="s">
        <v>3443</v>
      </c>
    </row>
    <row r="1757" spans="1:5" x14ac:dyDescent="0.2">
      <c r="A1757" s="210" t="s">
        <v>3420</v>
      </c>
      <c r="B1757" s="210" t="s">
        <v>1189</v>
      </c>
      <c r="C1757" s="210" t="s">
        <v>310</v>
      </c>
      <c r="D1757" s="211" t="s">
        <v>595</v>
      </c>
      <c r="E1757" s="212" t="s">
        <v>3440</v>
      </c>
    </row>
    <row r="1758" spans="1:5" x14ac:dyDescent="0.2">
      <c r="A1758" s="210" t="s">
        <v>3420</v>
      </c>
      <c r="B1758" s="210" t="s">
        <v>1189</v>
      </c>
      <c r="C1758" s="210" t="s">
        <v>310</v>
      </c>
      <c r="D1758" s="211" t="s">
        <v>595</v>
      </c>
      <c r="E1758" s="212" t="s">
        <v>3438</v>
      </c>
    </row>
    <row r="1759" spans="1:5" x14ac:dyDescent="0.2">
      <c r="A1759" s="210" t="s">
        <v>3420</v>
      </c>
      <c r="B1759" s="210" t="s">
        <v>1189</v>
      </c>
      <c r="C1759" s="210" t="s">
        <v>310</v>
      </c>
      <c r="D1759" s="211" t="s">
        <v>595</v>
      </c>
      <c r="E1759" s="212" t="s">
        <v>3444</v>
      </c>
    </row>
    <row r="1760" spans="1:5" x14ac:dyDescent="0.2">
      <c r="A1760" s="210" t="s">
        <v>3420</v>
      </c>
      <c r="B1760" s="210" t="s">
        <v>1189</v>
      </c>
      <c r="C1760" s="210" t="s">
        <v>310</v>
      </c>
      <c r="D1760" s="211" t="s">
        <v>595</v>
      </c>
      <c r="E1760" s="212" t="s">
        <v>3445</v>
      </c>
    </row>
    <row r="1761" spans="1:5" x14ac:dyDescent="0.2">
      <c r="A1761" s="210" t="s">
        <v>3420</v>
      </c>
      <c r="B1761" s="210" t="s">
        <v>1189</v>
      </c>
      <c r="C1761" s="210" t="s">
        <v>310</v>
      </c>
      <c r="D1761" s="211" t="s">
        <v>595</v>
      </c>
      <c r="E1761" s="212" t="s">
        <v>3439</v>
      </c>
    </row>
    <row r="1762" spans="1:5" x14ac:dyDescent="0.2">
      <c r="A1762" s="210" t="s">
        <v>3420</v>
      </c>
      <c r="B1762" s="210" t="s">
        <v>1189</v>
      </c>
      <c r="C1762" s="210" t="s">
        <v>310</v>
      </c>
      <c r="D1762" s="211" t="s">
        <v>595</v>
      </c>
      <c r="E1762" s="212" t="s">
        <v>3452</v>
      </c>
    </row>
    <row r="1763" spans="1:5" x14ac:dyDescent="0.2">
      <c r="A1763" s="210" t="s">
        <v>3420</v>
      </c>
      <c r="B1763" s="210" t="s">
        <v>1190</v>
      </c>
      <c r="C1763" s="210" t="s">
        <v>311</v>
      </c>
      <c r="D1763" s="211" t="s">
        <v>595</v>
      </c>
      <c r="E1763" s="212" t="s">
        <v>3443</v>
      </c>
    </row>
    <row r="1764" spans="1:5" x14ac:dyDescent="0.2">
      <c r="A1764" s="210" t="s">
        <v>3420</v>
      </c>
      <c r="B1764" s="210" t="s">
        <v>1190</v>
      </c>
      <c r="C1764" s="210" t="s">
        <v>311</v>
      </c>
      <c r="D1764" s="211" t="s">
        <v>595</v>
      </c>
      <c r="E1764" s="212" t="s">
        <v>3440</v>
      </c>
    </row>
    <row r="1765" spans="1:5" x14ac:dyDescent="0.2">
      <c r="A1765" s="210" t="s">
        <v>3420</v>
      </c>
      <c r="B1765" s="210" t="s">
        <v>1190</v>
      </c>
      <c r="C1765" s="210" t="s">
        <v>311</v>
      </c>
      <c r="D1765" s="211" t="s">
        <v>595</v>
      </c>
      <c r="E1765" s="212" t="s">
        <v>3438</v>
      </c>
    </row>
    <row r="1766" spans="1:5" x14ac:dyDescent="0.2">
      <c r="A1766" s="210" t="s">
        <v>3420</v>
      </c>
      <c r="B1766" s="210" t="s">
        <v>1190</v>
      </c>
      <c r="C1766" s="210" t="s">
        <v>311</v>
      </c>
      <c r="D1766" s="211" t="s">
        <v>595</v>
      </c>
      <c r="E1766" s="212" t="s">
        <v>3444</v>
      </c>
    </row>
    <row r="1767" spans="1:5" x14ac:dyDescent="0.2">
      <c r="A1767" s="210" t="s">
        <v>3420</v>
      </c>
      <c r="B1767" s="210" t="s">
        <v>1190</v>
      </c>
      <c r="C1767" s="210" t="s">
        <v>311</v>
      </c>
      <c r="D1767" s="211" t="s">
        <v>595</v>
      </c>
      <c r="E1767" s="212" t="s">
        <v>3445</v>
      </c>
    </row>
    <row r="1768" spans="1:5" x14ac:dyDescent="0.2">
      <c r="A1768" s="210" t="s">
        <v>3420</v>
      </c>
      <c r="B1768" s="210" t="s">
        <v>1190</v>
      </c>
      <c r="C1768" s="210" t="s">
        <v>311</v>
      </c>
      <c r="D1768" s="211" t="s">
        <v>595</v>
      </c>
      <c r="E1768" s="212" t="s">
        <v>3439</v>
      </c>
    </row>
    <row r="1769" spans="1:5" x14ac:dyDescent="0.2">
      <c r="A1769" s="210" t="s">
        <v>3420</v>
      </c>
      <c r="B1769" s="210" t="s">
        <v>1190</v>
      </c>
      <c r="C1769" s="210" t="s">
        <v>311</v>
      </c>
      <c r="D1769" s="211" t="s">
        <v>595</v>
      </c>
      <c r="E1769" s="212" t="s">
        <v>3452</v>
      </c>
    </row>
    <row r="1770" spans="1:5" x14ac:dyDescent="0.2">
      <c r="A1770" s="210" t="s">
        <v>3420</v>
      </c>
      <c r="B1770" s="210" t="s">
        <v>1191</v>
      </c>
      <c r="C1770" s="210" t="s">
        <v>312</v>
      </c>
      <c r="D1770" s="211" t="s">
        <v>595</v>
      </c>
      <c r="E1770" s="212" t="s">
        <v>3443</v>
      </c>
    </row>
    <row r="1771" spans="1:5" x14ac:dyDescent="0.2">
      <c r="A1771" s="210" t="s">
        <v>3420</v>
      </c>
      <c r="B1771" s="210" t="s">
        <v>1191</v>
      </c>
      <c r="C1771" s="210" t="s">
        <v>312</v>
      </c>
      <c r="D1771" s="211" t="s">
        <v>595</v>
      </c>
      <c r="E1771" s="212" t="s">
        <v>3440</v>
      </c>
    </row>
    <row r="1772" spans="1:5" x14ac:dyDescent="0.2">
      <c r="A1772" s="210" t="s">
        <v>3420</v>
      </c>
      <c r="B1772" s="210" t="s">
        <v>1191</v>
      </c>
      <c r="C1772" s="210" t="s">
        <v>312</v>
      </c>
      <c r="D1772" s="211" t="s">
        <v>595</v>
      </c>
      <c r="E1772" s="212" t="s">
        <v>3444</v>
      </c>
    </row>
    <row r="1773" spans="1:5" x14ac:dyDescent="0.2">
      <c r="A1773" s="210" t="s">
        <v>3420</v>
      </c>
      <c r="B1773" s="210" t="s">
        <v>1191</v>
      </c>
      <c r="C1773" s="210" t="s">
        <v>312</v>
      </c>
      <c r="D1773" s="211" t="s">
        <v>595</v>
      </c>
      <c r="E1773" s="212" t="s">
        <v>3439</v>
      </c>
    </row>
    <row r="1774" spans="1:5" x14ac:dyDescent="0.2">
      <c r="A1774" s="210" t="s">
        <v>3420</v>
      </c>
      <c r="B1774" s="210" t="s">
        <v>1192</v>
      </c>
      <c r="C1774" s="210" t="s">
        <v>313</v>
      </c>
      <c r="D1774" s="211" t="s">
        <v>595</v>
      </c>
      <c r="E1774" s="212" t="s">
        <v>3443</v>
      </c>
    </row>
    <row r="1775" spans="1:5" x14ac:dyDescent="0.2">
      <c r="A1775" s="210" t="s">
        <v>3420</v>
      </c>
      <c r="B1775" s="210" t="s">
        <v>1192</v>
      </c>
      <c r="C1775" s="210" t="s">
        <v>313</v>
      </c>
      <c r="D1775" s="211" t="s">
        <v>595</v>
      </c>
      <c r="E1775" s="212" t="s">
        <v>3440</v>
      </c>
    </row>
    <row r="1776" spans="1:5" x14ac:dyDescent="0.2">
      <c r="A1776" s="210" t="s">
        <v>3420</v>
      </c>
      <c r="B1776" s="210" t="s">
        <v>1192</v>
      </c>
      <c r="C1776" s="210" t="s">
        <v>313</v>
      </c>
      <c r="D1776" s="211" t="s">
        <v>595</v>
      </c>
      <c r="E1776" s="212" t="s">
        <v>3444</v>
      </c>
    </row>
    <row r="1777" spans="1:5" x14ac:dyDescent="0.2">
      <c r="A1777" s="210" t="s">
        <v>3420</v>
      </c>
      <c r="B1777" s="210" t="s">
        <v>1192</v>
      </c>
      <c r="C1777" s="210" t="s">
        <v>313</v>
      </c>
      <c r="D1777" s="211" t="s">
        <v>595</v>
      </c>
      <c r="E1777" s="212" t="s">
        <v>3445</v>
      </c>
    </row>
    <row r="1778" spans="1:5" x14ac:dyDescent="0.2">
      <c r="A1778" s="210" t="s">
        <v>3420</v>
      </c>
      <c r="B1778" s="210" t="s">
        <v>1192</v>
      </c>
      <c r="C1778" s="210" t="s">
        <v>313</v>
      </c>
      <c r="D1778" s="211" t="s">
        <v>595</v>
      </c>
      <c r="E1778" s="212" t="s">
        <v>3439</v>
      </c>
    </row>
    <row r="1779" spans="1:5" x14ac:dyDescent="0.2">
      <c r="A1779" s="210" t="s">
        <v>3420</v>
      </c>
      <c r="B1779" s="210" t="s">
        <v>1192</v>
      </c>
      <c r="C1779" s="210" t="s">
        <v>313</v>
      </c>
      <c r="D1779" s="211" t="s">
        <v>595</v>
      </c>
      <c r="E1779" s="212" t="s">
        <v>3452</v>
      </c>
    </row>
    <row r="1780" spans="1:5" x14ac:dyDescent="0.2">
      <c r="A1780" s="210" t="s">
        <v>3420</v>
      </c>
      <c r="B1780" s="210" t="s">
        <v>1193</v>
      </c>
      <c r="C1780" s="210" t="s">
        <v>314</v>
      </c>
      <c r="D1780" s="211" t="s">
        <v>595</v>
      </c>
      <c r="E1780" s="212" t="s">
        <v>3443</v>
      </c>
    </row>
    <row r="1781" spans="1:5" x14ac:dyDescent="0.2">
      <c r="A1781" s="210" t="s">
        <v>3420</v>
      </c>
      <c r="B1781" s="210" t="s">
        <v>1193</v>
      </c>
      <c r="C1781" s="210" t="s">
        <v>314</v>
      </c>
      <c r="D1781" s="211" t="s">
        <v>595</v>
      </c>
      <c r="E1781" s="212" t="s">
        <v>3440</v>
      </c>
    </row>
    <row r="1782" spans="1:5" x14ac:dyDescent="0.2">
      <c r="A1782" s="210" t="s">
        <v>3420</v>
      </c>
      <c r="B1782" s="210" t="s">
        <v>1193</v>
      </c>
      <c r="C1782" s="210" t="s">
        <v>314</v>
      </c>
      <c r="D1782" s="211" t="s">
        <v>595</v>
      </c>
      <c r="E1782" s="212" t="s">
        <v>3444</v>
      </c>
    </row>
    <row r="1783" spans="1:5" x14ac:dyDescent="0.2">
      <c r="A1783" s="210" t="s">
        <v>3420</v>
      </c>
      <c r="B1783" s="210" t="s">
        <v>1193</v>
      </c>
      <c r="C1783" s="210" t="s">
        <v>314</v>
      </c>
      <c r="D1783" s="211" t="s">
        <v>595</v>
      </c>
      <c r="E1783" s="212" t="s">
        <v>3445</v>
      </c>
    </row>
    <row r="1784" spans="1:5" x14ac:dyDescent="0.2">
      <c r="A1784" s="210" t="s">
        <v>3420</v>
      </c>
      <c r="B1784" s="210" t="s">
        <v>1193</v>
      </c>
      <c r="C1784" s="210" t="s">
        <v>314</v>
      </c>
      <c r="D1784" s="211" t="s">
        <v>595</v>
      </c>
      <c r="E1784" s="212" t="s">
        <v>3439</v>
      </c>
    </row>
    <row r="1785" spans="1:5" x14ac:dyDescent="0.2">
      <c r="A1785" s="210" t="s">
        <v>3420</v>
      </c>
      <c r="B1785" s="210" t="s">
        <v>1193</v>
      </c>
      <c r="C1785" s="210" t="s">
        <v>314</v>
      </c>
      <c r="D1785" s="211" t="s">
        <v>595</v>
      </c>
      <c r="E1785" s="212" t="s">
        <v>3452</v>
      </c>
    </row>
    <row r="1786" spans="1:5" x14ac:dyDescent="0.2">
      <c r="A1786" s="210" t="s">
        <v>3420</v>
      </c>
      <c r="B1786" s="210" t="s">
        <v>1194</v>
      </c>
      <c r="C1786" s="210" t="s">
        <v>315</v>
      </c>
      <c r="D1786" s="211" t="s">
        <v>595</v>
      </c>
      <c r="E1786" s="212" t="s">
        <v>3443</v>
      </c>
    </row>
    <row r="1787" spans="1:5" x14ac:dyDescent="0.2">
      <c r="A1787" s="210" t="s">
        <v>3420</v>
      </c>
      <c r="B1787" s="210" t="s">
        <v>1194</v>
      </c>
      <c r="C1787" s="210" t="s">
        <v>315</v>
      </c>
      <c r="D1787" s="211" t="s">
        <v>595</v>
      </c>
      <c r="E1787" s="212" t="s">
        <v>3440</v>
      </c>
    </row>
    <row r="1788" spans="1:5" x14ac:dyDescent="0.2">
      <c r="A1788" s="210" t="s">
        <v>3420</v>
      </c>
      <c r="B1788" s="210" t="s">
        <v>1194</v>
      </c>
      <c r="C1788" s="210" t="s">
        <v>315</v>
      </c>
      <c r="D1788" s="211" t="s">
        <v>595</v>
      </c>
      <c r="E1788" s="212" t="s">
        <v>3438</v>
      </c>
    </row>
    <row r="1789" spans="1:5" x14ac:dyDescent="0.2">
      <c r="A1789" s="210" t="s">
        <v>3420</v>
      </c>
      <c r="B1789" s="210" t="s">
        <v>1194</v>
      </c>
      <c r="C1789" s="210" t="s">
        <v>315</v>
      </c>
      <c r="D1789" s="211" t="s">
        <v>595</v>
      </c>
      <c r="E1789" s="212" t="s">
        <v>3444</v>
      </c>
    </row>
    <row r="1790" spans="1:5" x14ac:dyDescent="0.2">
      <c r="A1790" s="210" t="s">
        <v>3420</v>
      </c>
      <c r="B1790" s="210" t="s">
        <v>1194</v>
      </c>
      <c r="C1790" s="210" t="s">
        <v>315</v>
      </c>
      <c r="D1790" s="211" t="s">
        <v>595</v>
      </c>
      <c r="E1790" s="212" t="s">
        <v>3445</v>
      </c>
    </row>
    <row r="1791" spans="1:5" x14ac:dyDescent="0.2">
      <c r="A1791" s="210" t="s">
        <v>3420</v>
      </c>
      <c r="B1791" s="210" t="s">
        <v>1194</v>
      </c>
      <c r="C1791" s="210" t="s">
        <v>315</v>
      </c>
      <c r="D1791" s="211" t="s">
        <v>595</v>
      </c>
      <c r="E1791" s="212" t="s">
        <v>3439</v>
      </c>
    </row>
    <row r="1792" spans="1:5" x14ac:dyDescent="0.2">
      <c r="A1792" s="210" t="s">
        <v>3420</v>
      </c>
      <c r="B1792" s="210" t="s">
        <v>1194</v>
      </c>
      <c r="C1792" s="210" t="s">
        <v>315</v>
      </c>
      <c r="D1792" s="211" t="s">
        <v>595</v>
      </c>
      <c r="E1792" s="212" t="s">
        <v>3452</v>
      </c>
    </row>
    <row r="1793" spans="1:5" x14ac:dyDescent="0.2">
      <c r="A1793" s="210" t="s">
        <v>3420</v>
      </c>
      <c r="B1793" s="210" t="s">
        <v>1195</v>
      </c>
      <c r="C1793" s="210" t="s">
        <v>316</v>
      </c>
      <c r="D1793" s="211" t="s">
        <v>595</v>
      </c>
      <c r="E1793" s="212" t="s">
        <v>3443</v>
      </c>
    </row>
    <row r="1794" spans="1:5" x14ac:dyDescent="0.2">
      <c r="A1794" s="210" t="s">
        <v>3420</v>
      </c>
      <c r="B1794" s="210" t="s">
        <v>1195</v>
      </c>
      <c r="C1794" s="210" t="s">
        <v>316</v>
      </c>
      <c r="D1794" s="211" t="s">
        <v>595</v>
      </c>
      <c r="E1794" s="212" t="s">
        <v>3440</v>
      </c>
    </row>
    <row r="1795" spans="1:5" x14ac:dyDescent="0.2">
      <c r="A1795" s="210" t="s">
        <v>3420</v>
      </c>
      <c r="B1795" s="210" t="s">
        <v>1195</v>
      </c>
      <c r="C1795" s="210" t="s">
        <v>316</v>
      </c>
      <c r="D1795" s="211" t="s">
        <v>595</v>
      </c>
      <c r="E1795" s="212" t="s">
        <v>3438</v>
      </c>
    </row>
    <row r="1796" spans="1:5" x14ac:dyDescent="0.2">
      <c r="A1796" s="210" t="s">
        <v>3420</v>
      </c>
      <c r="B1796" s="210" t="s">
        <v>1195</v>
      </c>
      <c r="C1796" s="210" t="s">
        <v>316</v>
      </c>
      <c r="D1796" s="211" t="s">
        <v>595</v>
      </c>
      <c r="E1796" s="212" t="s">
        <v>3444</v>
      </c>
    </row>
    <row r="1797" spans="1:5" x14ac:dyDescent="0.2">
      <c r="A1797" s="210" t="s">
        <v>3420</v>
      </c>
      <c r="B1797" s="210" t="s">
        <v>1195</v>
      </c>
      <c r="C1797" s="210" t="s">
        <v>316</v>
      </c>
      <c r="D1797" s="211" t="s">
        <v>595</v>
      </c>
      <c r="E1797" s="212" t="s">
        <v>3445</v>
      </c>
    </row>
    <row r="1798" spans="1:5" x14ac:dyDescent="0.2">
      <c r="A1798" s="210" t="s">
        <v>3420</v>
      </c>
      <c r="B1798" s="210" t="s">
        <v>1195</v>
      </c>
      <c r="C1798" s="210" t="s">
        <v>316</v>
      </c>
      <c r="D1798" s="211" t="s">
        <v>595</v>
      </c>
      <c r="E1798" s="212" t="s">
        <v>3439</v>
      </c>
    </row>
    <row r="1799" spans="1:5" x14ac:dyDescent="0.2">
      <c r="A1799" s="210" t="s">
        <v>3420</v>
      </c>
      <c r="B1799" s="210" t="s">
        <v>1195</v>
      </c>
      <c r="C1799" s="210" t="s">
        <v>316</v>
      </c>
      <c r="D1799" s="211" t="s">
        <v>595</v>
      </c>
      <c r="E1799" s="212" t="s">
        <v>3452</v>
      </c>
    </row>
    <row r="1800" spans="1:5" x14ac:dyDescent="0.2">
      <c r="A1800" s="210" t="s">
        <v>3420</v>
      </c>
      <c r="B1800" s="210" t="s">
        <v>1196</v>
      </c>
      <c r="C1800" s="210" t="s">
        <v>437</v>
      </c>
      <c r="D1800" s="211" t="s">
        <v>595</v>
      </c>
      <c r="E1800" s="212" t="s">
        <v>3443</v>
      </c>
    </row>
    <row r="1801" spans="1:5" x14ac:dyDescent="0.2">
      <c r="A1801" s="210" t="s">
        <v>3420</v>
      </c>
      <c r="B1801" s="210" t="s">
        <v>1196</v>
      </c>
      <c r="C1801" s="210" t="s">
        <v>437</v>
      </c>
      <c r="D1801" s="211" t="s">
        <v>595</v>
      </c>
      <c r="E1801" s="212" t="s">
        <v>3440</v>
      </c>
    </row>
    <row r="1802" spans="1:5" x14ac:dyDescent="0.2">
      <c r="A1802" s="210" t="s">
        <v>3420</v>
      </c>
      <c r="B1802" s="210" t="s">
        <v>1196</v>
      </c>
      <c r="C1802" s="210" t="s">
        <v>437</v>
      </c>
      <c r="D1802" s="211" t="s">
        <v>595</v>
      </c>
      <c r="E1802" s="212" t="s">
        <v>3438</v>
      </c>
    </row>
    <row r="1803" spans="1:5" x14ac:dyDescent="0.2">
      <c r="A1803" s="210" t="s">
        <v>3420</v>
      </c>
      <c r="B1803" s="210" t="s">
        <v>1196</v>
      </c>
      <c r="C1803" s="210" t="s">
        <v>437</v>
      </c>
      <c r="D1803" s="211" t="s">
        <v>595</v>
      </c>
      <c r="E1803" s="212" t="s">
        <v>3444</v>
      </c>
    </row>
    <row r="1804" spans="1:5" x14ac:dyDescent="0.2">
      <c r="A1804" s="210" t="s">
        <v>3420</v>
      </c>
      <c r="B1804" s="210" t="s">
        <v>1196</v>
      </c>
      <c r="C1804" s="210" t="s">
        <v>437</v>
      </c>
      <c r="D1804" s="211" t="s">
        <v>595</v>
      </c>
      <c r="E1804" s="212" t="s">
        <v>3445</v>
      </c>
    </row>
    <row r="1805" spans="1:5" x14ac:dyDescent="0.2">
      <c r="A1805" s="210" t="s">
        <v>3420</v>
      </c>
      <c r="B1805" s="210" t="s">
        <v>1196</v>
      </c>
      <c r="C1805" s="210" t="s">
        <v>437</v>
      </c>
      <c r="D1805" s="211" t="s">
        <v>595</v>
      </c>
      <c r="E1805" s="212" t="s">
        <v>3439</v>
      </c>
    </row>
    <row r="1806" spans="1:5" x14ac:dyDescent="0.2">
      <c r="A1806" s="210" t="s">
        <v>3420</v>
      </c>
      <c r="B1806" s="210" t="s">
        <v>1196</v>
      </c>
      <c r="C1806" s="210" t="s">
        <v>437</v>
      </c>
      <c r="D1806" s="211" t="s">
        <v>595</v>
      </c>
      <c r="E1806" s="212" t="s">
        <v>3452</v>
      </c>
    </row>
    <row r="1807" spans="1:5" x14ac:dyDescent="0.2">
      <c r="A1807" s="210" t="s">
        <v>3420</v>
      </c>
      <c r="B1807" s="210" t="s">
        <v>1196</v>
      </c>
      <c r="C1807" s="210" t="s">
        <v>437</v>
      </c>
      <c r="D1807" s="211" t="s">
        <v>595</v>
      </c>
      <c r="E1807" s="212" t="s">
        <v>3451</v>
      </c>
    </row>
    <row r="1808" spans="1:5" x14ac:dyDescent="0.2">
      <c r="A1808" s="210" t="s">
        <v>3420</v>
      </c>
      <c r="B1808" s="210" t="s">
        <v>1197</v>
      </c>
      <c r="C1808" s="210" t="s">
        <v>317</v>
      </c>
      <c r="D1808" s="211" t="s">
        <v>595</v>
      </c>
      <c r="E1808" s="212" t="s">
        <v>3443</v>
      </c>
    </row>
    <row r="1809" spans="1:5" x14ac:dyDescent="0.2">
      <c r="A1809" s="210" t="s">
        <v>3420</v>
      </c>
      <c r="B1809" s="210" t="s">
        <v>1197</v>
      </c>
      <c r="C1809" s="210" t="s">
        <v>317</v>
      </c>
      <c r="D1809" s="211" t="s">
        <v>595</v>
      </c>
      <c r="E1809" s="212" t="s">
        <v>3440</v>
      </c>
    </row>
    <row r="1810" spans="1:5" x14ac:dyDescent="0.2">
      <c r="A1810" s="210" t="s">
        <v>3420</v>
      </c>
      <c r="B1810" s="210" t="s">
        <v>1197</v>
      </c>
      <c r="C1810" s="210" t="s">
        <v>317</v>
      </c>
      <c r="D1810" s="211" t="s">
        <v>595</v>
      </c>
      <c r="E1810" s="212" t="s">
        <v>3438</v>
      </c>
    </row>
    <row r="1811" spans="1:5" x14ac:dyDescent="0.2">
      <c r="A1811" s="210" t="s">
        <v>3420</v>
      </c>
      <c r="B1811" s="210" t="s">
        <v>1197</v>
      </c>
      <c r="C1811" s="210" t="s">
        <v>317</v>
      </c>
      <c r="D1811" s="211" t="s">
        <v>595</v>
      </c>
      <c r="E1811" s="212" t="s">
        <v>3444</v>
      </c>
    </row>
    <row r="1812" spans="1:5" x14ac:dyDescent="0.2">
      <c r="A1812" s="210" t="s">
        <v>3420</v>
      </c>
      <c r="B1812" s="210" t="s">
        <v>1197</v>
      </c>
      <c r="C1812" s="210" t="s">
        <v>317</v>
      </c>
      <c r="D1812" s="211" t="s">
        <v>595</v>
      </c>
      <c r="E1812" s="212" t="s">
        <v>3445</v>
      </c>
    </row>
    <row r="1813" spans="1:5" x14ac:dyDescent="0.2">
      <c r="A1813" s="210" t="s">
        <v>3420</v>
      </c>
      <c r="B1813" s="210" t="s">
        <v>1197</v>
      </c>
      <c r="C1813" s="210" t="s">
        <v>317</v>
      </c>
      <c r="D1813" s="211" t="s">
        <v>595</v>
      </c>
      <c r="E1813" s="212" t="s">
        <v>3439</v>
      </c>
    </row>
    <row r="1814" spans="1:5" x14ac:dyDescent="0.2">
      <c r="A1814" s="210" t="s">
        <v>3420</v>
      </c>
      <c r="B1814" s="210" t="s">
        <v>1197</v>
      </c>
      <c r="C1814" s="210" t="s">
        <v>317</v>
      </c>
      <c r="D1814" s="211" t="s">
        <v>595</v>
      </c>
      <c r="E1814" s="212" t="s">
        <v>3452</v>
      </c>
    </row>
    <row r="1815" spans="1:5" x14ac:dyDescent="0.2">
      <c r="A1815" s="210" t="s">
        <v>3420</v>
      </c>
      <c r="B1815" s="210" t="s">
        <v>1198</v>
      </c>
      <c r="C1815" s="210" t="s">
        <v>610</v>
      </c>
      <c r="D1815" s="211" t="s">
        <v>595</v>
      </c>
      <c r="E1815" s="212" t="s">
        <v>3443</v>
      </c>
    </row>
    <row r="1816" spans="1:5" x14ac:dyDescent="0.2">
      <c r="A1816" s="210" t="s">
        <v>3420</v>
      </c>
      <c r="B1816" s="210" t="s">
        <v>1198</v>
      </c>
      <c r="C1816" s="210" t="s">
        <v>610</v>
      </c>
      <c r="D1816" s="211" t="s">
        <v>595</v>
      </c>
      <c r="E1816" s="212" t="s">
        <v>3440</v>
      </c>
    </row>
    <row r="1817" spans="1:5" x14ac:dyDescent="0.2">
      <c r="A1817" s="210" t="s">
        <v>3420</v>
      </c>
      <c r="B1817" s="210" t="s">
        <v>1198</v>
      </c>
      <c r="C1817" s="210" t="s">
        <v>610</v>
      </c>
      <c r="D1817" s="211" t="s">
        <v>595</v>
      </c>
      <c r="E1817" s="212" t="s">
        <v>3444</v>
      </c>
    </row>
    <row r="1818" spans="1:5" x14ac:dyDescent="0.2">
      <c r="A1818" s="210" t="s">
        <v>3420</v>
      </c>
      <c r="B1818" s="210" t="s">
        <v>1198</v>
      </c>
      <c r="C1818" s="210" t="s">
        <v>610</v>
      </c>
      <c r="D1818" s="211" t="s">
        <v>595</v>
      </c>
      <c r="E1818" s="212" t="s">
        <v>3452</v>
      </c>
    </row>
    <row r="1819" spans="1:5" x14ac:dyDescent="0.2">
      <c r="A1819" s="210" t="s">
        <v>3420</v>
      </c>
      <c r="B1819" s="210" t="s">
        <v>1198</v>
      </c>
      <c r="C1819" s="210" t="s">
        <v>610</v>
      </c>
      <c r="D1819" s="211" t="s">
        <v>595</v>
      </c>
      <c r="E1819" s="212" t="s">
        <v>3451</v>
      </c>
    </row>
    <row r="1820" spans="1:5" x14ac:dyDescent="0.2">
      <c r="A1820" s="210" t="s">
        <v>3420</v>
      </c>
      <c r="B1820" s="210" t="s">
        <v>1199</v>
      </c>
      <c r="C1820" s="210" t="s">
        <v>611</v>
      </c>
      <c r="D1820" s="211" t="s">
        <v>595</v>
      </c>
      <c r="E1820" s="212" t="s">
        <v>3443</v>
      </c>
    </row>
    <row r="1821" spans="1:5" x14ac:dyDescent="0.2">
      <c r="A1821" s="210" t="s">
        <v>3420</v>
      </c>
      <c r="B1821" s="210" t="s">
        <v>1199</v>
      </c>
      <c r="C1821" s="210" t="s">
        <v>611</v>
      </c>
      <c r="D1821" s="211" t="s">
        <v>595</v>
      </c>
      <c r="E1821" s="212" t="s">
        <v>3440</v>
      </c>
    </row>
    <row r="1822" spans="1:5" x14ac:dyDescent="0.2">
      <c r="A1822" s="210" t="s">
        <v>3420</v>
      </c>
      <c r="B1822" s="210" t="s">
        <v>1199</v>
      </c>
      <c r="C1822" s="210" t="s">
        <v>611</v>
      </c>
      <c r="D1822" s="211" t="s">
        <v>595</v>
      </c>
      <c r="E1822" s="212" t="s">
        <v>3444</v>
      </c>
    </row>
    <row r="1823" spans="1:5" x14ac:dyDescent="0.2">
      <c r="A1823" s="210" t="s">
        <v>3420</v>
      </c>
      <c r="B1823" s="210" t="s">
        <v>1199</v>
      </c>
      <c r="C1823" s="210" t="s">
        <v>611</v>
      </c>
      <c r="D1823" s="211" t="s">
        <v>595</v>
      </c>
      <c r="E1823" s="212" t="s">
        <v>3439</v>
      </c>
    </row>
    <row r="1824" spans="1:5" x14ac:dyDescent="0.2">
      <c r="A1824" s="210" t="s">
        <v>3420</v>
      </c>
      <c r="B1824" s="210" t="s">
        <v>1199</v>
      </c>
      <c r="C1824" s="210" t="s">
        <v>611</v>
      </c>
      <c r="D1824" s="211" t="s">
        <v>595</v>
      </c>
      <c r="E1824" s="212" t="s">
        <v>3452</v>
      </c>
    </row>
    <row r="1825" spans="1:5" x14ac:dyDescent="0.2">
      <c r="A1825" s="210" t="s">
        <v>3420</v>
      </c>
      <c r="B1825" s="210" t="s">
        <v>1199</v>
      </c>
      <c r="C1825" s="210" t="s">
        <v>611</v>
      </c>
      <c r="D1825" s="211" t="s">
        <v>595</v>
      </c>
      <c r="E1825" s="212" t="s">
        <v>3451</v>
      </c>
    </row>
    <row r="1826" spans="1:5" x14ac:dyDescent="0.2">
      <c r="A1826" s="210" t="s">
        <v>3420</v>
      </c>
      <c r="B1826" s="210" t="s">
        <v>1200</v>
      </c>
      <c r="C1826" s="210" t="s">
        <v>609</v>
      </c>
      <c r="D1826" s="211" t="s">
        <v>595</v>
      </c>
      <c r="E1826" s="212" t="s">
        <v>3443</v>
      </c>
    </row>
    <row r="1827" spans="1:5" x14ac:dyDescent="0.2">
      <c r="A1827" s="210" t="s">
        <v>3420</v>
      </c>
      <c r="B1827" s="210" t="s">
        <v>1200</v>
      </c>
      <c r="C1827" s="210" t="s">
        <v>609</v>
      </c>
      <c r="D1827" s="211" t="s">
        <v>595</v>
      </c>
      <c r="E1827" s="212" t="s">
        <v>3440</v>
      </c>
    </row>
    <row r="1828" spans="1:5" x14ac:dyDescent="0.2">
      <c r="A1828" s="210" t="s">
        <v>3420</v>
      </c>
      <c r="B1828" s="210" t="s">
        <v>1200</v>
      </c>
      <c r="C1828" s="210" t="s">
        <v>609</v>
      </c>
      <c r="D1828" s="211" t="s">
        <v>595</v>
      </c>
      <c r="E1828" s="212" t="s">
        <v>3438</v>
      </c>
    </row>
    <row r="1829" spans="1:5" x14ac:dyDescent="0.2">
      <c r="A1829" s="210" t="s">
        <v>3420</v>
      </c>
      <c r="B1829" s="210" t="s">
        <v>1200</v>
      </c>
      <c r="C1829" s="210" t="s">
        <v>609</v>
      </c>
      <c r="D1829" s="211" t="s">
        <v>595</v>
      </c>
      <c r="E1829" s="212" t="s">
        <v>3444</v>
      </c>
    </row>
    <row r="1830" spans="1:5" x14ac:dyDescent="0.2">
      <c r="A1830" s="210" t="s">
        <v>3420</v>
      </c>
      <c r="B1830" s="210" t="s">
        <v>1200</v>
      </c>
      <c r="C1830" s="210" t="s">
        <v>609</v>
      </c>
      <c r="D1830" s="211" t="s">
        <v>595</v>
      </c>
      <c r="E1830" s="212" t="s">
        <v>3439</v>
      </c>
    </row>
    <row r="1831" spans="1:5" x14ac:dyDescent="0.2">
      <c r="A1831" s="210" t="s">
        <v>3420</v>
      </c>
      <c r="B1831" s="210" t="s">
        <v>1200</v>
      </c>
      <c r="C1831" s="210" t="s">
        <v>609</v>
      </c>
      <c r="D1831" s="211" t="s">
        <v>595</v>
      </c>
      <c r="E1831" s="212" t="s">
        <v>3452</v>
      </c>
    </row>
    <row r="1832" spans="1:5" x14ac:dyDescent="0.2">
      <c r="A1832" s="210" t="s">
        <v>3420</v>
      </c>
      <c r="B1832" s="210" t="s">
        <v>1200</v>
      </c>
      <c r="C1832" s="210" t="s">
        <v>609</v>
      </c>
      <c r="D1832" s="211" t="s">
        <v>595</v>
      </c>
      <c r="E1832" s="212" t="s">
        <v>3451</v>
      </c>
    </row>
    <row r="1833" spans="1:5" x14ac:dyDescent="0.2">
      <c r="A1833" s="210" t="s">
        <v>3420</v>
      </c>
      <c r="B1833" s="210" t="s">
        <v>1201</v>
      </c>
      <c r="C1833" s="210" t="s">
        <v>612</v>
      </c>
      <c r="D1833" s="211" t="s">
        <v>595</v>
      </c>
      <c r="E1833" s="212" t="s">
        <v>3443</v>
      </c>
    </row>
    <row r="1834" spans="1:5" x14ac:dyDescent="0.2">
      <c r="A1834" s="210" t="s">
        <v>3420</v>
      </c>
      <c r="B1834" s="210" t="s">
        <v>1201</v>
      </c>
      <c r="C1834" s="210" t="s">
        <v>612</v>
      </c>
      <c r="D1834" s="211" t="s">
        <v>595</v>
      </c>
      <c r="E1834" s="212" t="s">
        <v>3440</v>
      </c>
    </row>
    <row r="1835" spans="1:5" x14ac:dyDescent="0.2">
      <c r="A1835" s="210" t="s">
        <v>3420</v>
      </c>
      <c r="B1835" s="210" t="s">
        <v>1201</v>
      </c>
      <c r="C1835" s="210" t="s">
        <v>612</v>
      </c>
      <c r="D1835" s="211" t="s">
        <v>595</v>
      </c>
      <c r="E1835" s="212" t="s">
        <v>3444</v>
      </c>
    </row>
    <row r="1836" spans="1:5" x14ac:dyDescent="0.2">
      <c r="A1836" s="210" t="s">
        <v>3420</v>
      </c>
      <c r="B1836" s="210" t="s">
        <v>1201</v>
      </c>
      <c r="C1836" s="210" t="s">
        <v>612</v>
      </c>
      <c r="D1836" s="211" t="s">
        <v>595</v>
      </c>
      <c r="E1836" s="212" t="s">
        <v>3439</v>
      </c>
    </row>
    <row r="1837" spans="1:5" x14ac:dyDescent="0.2">
      <c r="A1837" s="210" t="s">
        <v>3420</v>
      </c>
      <c r="B1837" s="210" t="s">
        <v>1201</v>
      </c>
      <c r="C1837" s="210" t="s">
        <v>612</v>
      </c>
      <c r="D1837" s="211" t="s">
        <v>595</v>
      </c>
      <c r="E1837" s="212" t="s">
        <v>3452</v>
      </c>
    </row>
    <row r="1838" spans="1:5" x14ac:dyDescent="0.2">
      <c r="A1838" s="210" t="s">
        <v>3420</v>
      </c>
      <c r="B1838" s="210" t="s">
        <v>1201</v>
      </c>
      <c r="C1838" s="210" t="s">
        <v>612</v>
      </c>
      <c r="D1838" s="211" t="s">
        <v>595</v>
      </c>
      <c r="E1838" s="212" t="s">
        <v>3451</v>
      </c>
    </row>
    <row r="1839" spans="1:5" x14ac:dyDescent="0.2">
      <c r="A1839" s="210" t="s">
        <v>3420</v>
      </c>
      <c r="B1839" s="210" t="s">
        <v>1202</v>
      </c>
      <c r="C1839" s="210" t="s">
        <v>12</v>
      </c>
      <c r="D1839" s="211" t="s">
        <v>595</v>
      </c>
      <c r="E1839" s="212" t="s">
        <v>3443</v>
      </c>
    </row>
    <row r="1840" spans="1:5" x14ac:dyDescent="0.2">
      <c r="A1840" s="210" t="s">
        <v>3420</v>
      </c>
      <c r="B1840" s="210" t="s">
        <v>1202</v>
      </c>
      <c r="C1840" s="210" t="s">
        <v>12</v>
      </c>
      <c r="D1840" s="211" t="s">
        <v>595</v>
      </c>
      <c r="E1840" s="212" t="s">
        <v>3440</v>
      </c>
    </row>
    <row r="1841" spans="1:5" x14ac:dyDescent="0.2">
      <c r="A1841" s="210" t="s">
        <v>3420</v>
      </c>
      <c r="B1841" s="210" t="s">
        <v>1202</v>
      </c>
      <c r="C1841" s="210" t="s">
        <v>12</v>
      </c>
      <c r="D1841" s="211" t="s">
        <v>595</v>
      </c>
      <c r="E1841" s="212" t="s">
        <v>3438</v>
      </c>
    </row>
    <row r="1842" spans="1:5" x14ac:dyDescent="0.2">
      <c r="A1842" s="210" t="s">
        <v>3420</v>
      </c>
      <c r="B1842" s="210" t="s">
        <v>1202</v>
      </c>
      <c r="C1842" s="210" t="s">
        <v>12</v>
      </c>
      <c r="D1842" s="211" t="s">
        <v>595</v>
      </c>
      <c r="E1842" s="212" t="s">
        <v>3439</v>
      </c>
    </row>
    <row r="1843" spans="1:5" x14ac:dyDescent="0.2">
      <c r="A1843" s="210" t="s">
        <v>3420</v>
      </c>
      <c r="B1843" s="210" t="s">
        <v>1202</v>
      </c>
      <c r="C1843" s="210" t="s">
        <v>12</v>
      </c>
      <c r="D1843" s="211" t="s">
        <v>595</v>
      </c>
      <c r="E1843" s="212" t="s">
        <v>3451</v>
      </c>
    </row>
    <row r="1844" spans="1:5" x14ac:dyDescent="0.2">
      <c r="A1844" s="210" t="s">
        <v>3420</v>
      </c>
      <c r="B1844" s="210" t="s">
        <v>2297</v>
      </c>
      <c r="C1844" s="210" t="s">
        <v>1663</v>
      </c>
      <c r="D1844" s="211" t="s">
        <v>595</v>
      </c>
      <c r="E1844" s="212" t="s">
        <v>3440</v>
      </c>
    </row>
    <row r="1845" spans="1:5" x14ac:dyDescent="0.2">
      <c r="A1845" s="210" t="s">
        <v>3420</v>
      </c>
      <c r="B1845" s="210" t="s">
        <v>2297</v>
      </c>
      <c r="C1845" s="210" t="s">
        <v>1663</v>
      </c>
      <c r="D1845" s="211" t="s">
        <v>595</v>
      </c>
      <c r="E1845" s="212" t="s">
        <v>3449</v>
      </c>
    </row>
    <row r="1846" spans="1:5" x14ac:dyDescent="0.2">
      <c r="A1846" s="210" t="s">
        <v>3420</v>
      </c>
      <c r="B1846" s="210" t="s">
        <v>2297</v>
      </c>
      <c r="C1846" s="210" t="s">
        <v>1663</v>
      </c>
      <c r="D1846" s="211" t="s">
        <v>595</v>
      </c>
      <c r="E1846" s="212" t="s">
        <v>3441</v>
      </c>
    </row>
    <row r="1847" spans="1:5" x14ac:dyDescent="0.2">
      <c r="A1847" s="210" t="s">
        <v>3420</v>
      </c>
      <c r="B1847" s="210" t="s">
        <v>2297</v>
      </c>
      <c r="C1847" s="210" t="s">
        <v>1663</v>
      </c>
      <c r="D1847" s="211" t="s">
        <v>595</v>
      </c>
      <c r="E1847" s="212" t="s">
        <v>3439</v>
      </c>
    </row>
    <row r="1848" spans="1:5" x14ac:dyDescent="0.2">
      <c r="A1848" s="210" t="s">
        <v>3420</v>
      </c>
      <c r="B1848" s="210" t="s">
        <v>2320</v>
      </c>
      <c r="C1848" s="210" t="s">
        <v>1823</v>
      </c>
      <c r="D1848" s="211" t="s">
        <v>595</v>
      </c>
      <c r="E1848" s="212" t="s">
        <v>3440</v>
      </c>
    </row>
    <row r="1849" spans="1:5" x14ac:dyDescent="0.2">
      <c r="A1849" s="210" t="s">
        <v>3420</v>
      </c>
      <c r="B1849" s="210" t="s">
        <v>2320</v>
      </c>
      <c r="C1849" s="210" t="s">
        <v>1823</v>
      </c>
      <c r="D1849" s="211" t="s">
        <v>595</v>
      </c>
      <c r="E1849" s="212" t="s">
        <v>3438</v>
      </c>
    </row>
    <row r="1850" spans="1:5" x14ac:dyDescent="0.2">
      <c r="A1850" s="210" t="s">
        <v>3420</v>
      </c>
      <c r="B1850" s="210" t="s">
        <v>2320</v>
      </c>
      <c r="C1850" s="210" t="s">
        <v>1823</v>
      </c>
      <c r="D1850" s="211" t="s">
        <v>595</v>
      </c>
      <c r="E1850" s="212" t="s">
        <v>3449</v>
      </c>
    </row>
    <row r="1851" spans="1:5" x14ac:dyDescent="0.2">
      <c r="A1851" s="210" t="s">
        <v>3420</v>
      </c>
      <c r="B1851" s="210" t="s">
        <v>2320</v>
      </c>
      <c r="C1851" s="210" t="s">
        <v>1823</v>
      </c>
      <c r="D1851" s="211" t="s">
        <v>595</v>
      </c>
      <c r="E1851" s="212" t="s">
        <v>3439</v>
      </c>
    </row>
    <row r="1852" spans="1:5" x14ac:dyDescent="0.2">
      <c r="A1852" s="210" t="s">
        <v>3420</v>
      </c>
      <c r="B1852" s="210" t="s">
        <v>2308</v>
      </c>
      <c r="C1852" s="210" t="s">
        <v>1754</v>
      </c>
      <c r="D1852" s="211" t="s">
        <v>595</v>
      </c>
      <c r="E1852" s="212" t="s">
        <v>3440</v>
      </c>
    </row>
    <row r="1853" spans="1:5" x14ac:dyDescent="0.2">
      <c r="A1853" s="210" t="s">
        <v>3420</v>
      </c>
      <c r="B1853" s="210" t="s">
        <v>2308</v>
      </c>
      <c r="C1853" s="210" t="s">
        <v>1754</v>
      </c>
      <c r="D1853" s="211" t="s">
        <v>595</v>
      </c>
      <c r="E1853" s="212" t="s">
        <v>3445</v>
      </c>
    </row>
    <row r="1854" spans="1:5" x14ac:dyDescent="0.2">
      <c r="A1854" s="210" t="s">
        <v>3420</v>
      </c>
      <c r="B1854" s="210" t="s">
        <v>2308</v>
      </c>
      <c r="C1854" s="210" t="s">
        <v>1754</v>
      </c>
      <c r="D1854" s="211" t="s">
        <v>595</v>
      </c>
      <c r="E1854" s="212" t="s">
        <v>3439</v>
      </c>
    </row>
    <row r="1855" spans="1:5" x14ac:dyDescent="0.2">
      <c r="A1855" s="210" t="s">
        <v>3420</v>
      </c>
      <c r="B1855" s="210" t="s">
        <v>2343</v>
      </c>
      <c r="C1855" s="210" t="s">
        <v>1822</v>
      </c>
      <c r="D1855" s="211" t="s">
        <v>595</v>
      </c>
      <c r="E1855" s="212" t="s">
        <v>3440</v>
      </c>
    </row>
    <row r="1856" spans="1:5" x14ac:dyDescent="0.2">
      <c r="A1856" s="210" t="s">
        <v>3420</v>
      </c>
      <c r="B1856" s="210" t="s">
        <v>2343</v>
      </c>
      <c r="C1856" s="210" t="s">
        <v>1822</v>
      </c>
      <c r="D1856" s="211" t="s">
        <v>595</v>
      </c>
      <c r="E1856" s="212" t="s">
        <v>3445</v>
      </c>
    </row>
    <row r="1857" spans="1:5" x14ac:dyDescent="0.2">
      <c r="A1857" s="210" t="s">
        <v>3420</v>
      </c>
      <c r="B1857" s="210" t="s">
        <v>2343</v>
      </c>
      <c r="C1857" s="210" t="s">
        <v>1822</v>
      </c>
      <c r="D1857" s="211" t="s">
        <v>595</v>
      </c>
      <c r="E1857" s="212" t="s">
        <v>3439</v>
      </c>
    </row>
    <row r="1858" spans="1:5" x14ac:dyDescent="0.2">
      <c r="A1858" s="210" t="s">
        <v>3420</v>
      </c>
      <c r="B1858" s="210" t="s">
        <v>2397</v>
      </c>
      <c r="C1858" s="210" t="s">
        <v>1664</v>
      </c>
      <c r="D1858" s="211" t="s">
        <v>595</v>
      </c>
      <c r="E1858" s="212" t="s">
        <v>3440</v>
      </c>
    </row>
    <row r="1859" spans="1:5" x14ac:dyDescent="0.2">
      <c r="A1859" s="210" t="s">
        <v>3420</v>
      </c>
      <c r="B1859" s="210" t="s">
        <v>2397</v>
      </c>
      <c r="C1859" s="210" t="s">
        <v>1664</v>
      </c>
      <c r="D1859" s="211" t="s">
        <v>595</v>
      </c>
      <c r="E1859" s="212" t="s">
        <v>3444</v>
      </c>
    </row>
    <row r="1860" spans="1:5" x14ac:dyDescent="0.2">
      <c r="A1860" s="210" t="s">
        <v>3420</v>
      </c>
      <c r="B1860" s="210" t="s">
        <v>2397</v>
      </c>
      <c r="C1860" s="210" t="s">
        <v>1664</v>
      </c>
      <c r="D1860" s="211" t="s">
        <v>595</v>
      </c>
      <c r="E1860" s="212" t="s">
        <v>3439</v>
      </c>
    </row>
    <row r="1861" spans="1:5" x14ac:dyDescent="0.2">
      <c r="A1861" s="210" t="s">
        <v>3420</v>
      </c>
      <c r="B1861" s="210" t="s">
        <v>1214</v>
      </c>
      <c r="C1861" s="210" t="s">
        <v>366</v>
      </c>
      <c r="D1861" s="211" t="s">
        <v>595</v>
      </c>
      <c r="E1861" s="212" t="s">
        <v>3443</v>
      </c>
    </row>
    <row r="1862" spans="1:5" x14ac:dyDescent="0.2">
      <c r="A1862" s="210" t="s">
        <v>3420</v>
      </c>
      <c r="B1862" s="210" t="s">
        <v>1214</v>
      </c>
      <c r="C1862" s="210" t="s">
        <v>366</v>
      </c>
      <c r="D1862" s="211" t="s">
        <v>595</v>
      </c>
      <c r="E1862" s="212" t="s">
        <v>3440</v>
      </c>
    </row>
    <row r="1863" spans="1:5" x14ac:dyDescent="0.2">
      <c r="A1863" s="210" t="s">
        <v>3420</v>
      </c>
      <c r="B1863" s="210" t="s">
        <v>1214</v>
      </c>
      <c r="C1863" s="210" t="s">
        <v>366</v>
      </c>
      <c r="D1863" s="211" t="s">
        <v>595</v>
      </c>
      <c r="E1863" s="212" t="s">
        <v>3444</v>
      </c>
    </row>
    <row r="1864" spans="1:5" x14ac:dyDescent="0.2">
      <c r="A1864" s="210" t="s">
        <v>3420</v>
      </c>
      <c r="B1864" s="210" t="s">
        <v>1214</v>
      </c>
      <c r="C1864" s="210" t="s">
        <v>366</v>
      </c>
      <c r="D1864" s="211" t="s">
        <v>595</v>
      </c>
      <c r="E1864" s="212" t="s">
        <v>3450</v>
      </c>
    </row>
    <row r="1865" spans="1:5" x14ac:dyDescent="0.2">
      <c r="A1865" s="210" t="s">
        <v>3420</v>
      </c>
      <c r="B1865" s="210" t="s">
        <v>1214</v>
      </c>
      <c r="C1865" s="210" t="s">
        <v>366</v>
      </c>
      <c r="D1865" s="211" t="s">
        <v>595</v>
      </c>
      <c r="E1865" s="212" t="s">
        <v>3439</v>
      </c>
    </row>
    <row r="1866" spans="1:5" x14ac:dyDescent="0.2">
      <c r="A1866" s="210" t="s">
        <v>3420</v>
      </c>
      <c r="B1866" s="210" t="s">
        <v>1214</v>
      </c>
      <c r="C1866" s="210" t="s">
        <v>366</v>
      </c>
      <c r="D1866" s="211" t="s">
        <v>595</v>
      </c>
      <c r="E1866" s="212" t="s">
        <v>3452</v>
      </c>
    </row>
    <row r="1867" spans="1:5" x14ac:dyDescent="0.2">
      <c r="A1867" s="210" t="s">
        <v>3420</v>
      </c>
      <c r="B1867" s="210" t="s">
        <v>1214</v>
      </c>
      <c r="C1867" s="210" t="s">
        <v>366</v>
      </c>
      <c r="D1867" s="211" t="s">
        <v>595</v>
      </c>
      <c r="E1867" s="212" t="s">
        <v>3451</v>
      </c>
    </row>
    <row r="1868" spans="1:5" x14ac:dyDescent="0.2">
      <c r="A1868" s="210" t="s">
        <v>3420</v>
      </c>
      <c r="B1868" s="210" t="s">
        <v>2097</v>
      </c>
      <c r="C1868" s="210" t="s">
        <v>1745</v>
      </c>
      <c r="D1868" s="211" t="s">
        <v>595</v>
      </c>
      <c r="E1868" s="212" t="s">
        <v>3440</v>
      </c>
    </row>
    <row r="1869" spans="1:5" x14ac:dyDescent="0.2">
      <c r="A1869" s="210" t="s">
        <v>3420</v>
      </c>
      <c r="B1869" s="210" t="s">
        <v>2097</v>
      </c>
      <c r="C1869" s="210" t="s">
        <v>1745</v>
      </c>
      <c r="D1869" s="211" t="s">
        <v>595</v>
      </c>
      <c r="E1869" s="212" t="s">
        <v>3444</v>
      </c>
    </row>
    <row r="1870" spans="1:5" x14ac:dyDescent="0.2">
      <c r="A1870" s="210" t="s">
        <v>3420</v>
      </c>
      <c r="B1870" s="210" t="s">
        <v>2097</v>
      </c>
      <c r="C1870" s="210" t="s">
        <v>1745</v>
      </c>
      <c r="D1870" s="211" t="s">
        <v>595</v>
      </c>
      <c r="E1870" s="212" t="s">
        <v>3439</v>
      </c>
    </row>
    <row r="1871" spans="1:5" x14ac:dyDescent="0.2">
      <c r="A1871" s="210" t="s">
        <v>3420</v>
      </c>
      <c r="B1871" s="210" t="s">
        <v>2098</v>
      </c>
      <c r="C1871" s="210" t="s">
        <v>1784</v>
      </c>
      <c r="D1871" s="211" t="s">
        <v>595</v>
      </c>
      <c r="E1871" s="212" t="s">
        <v>3440</v>
      </c>
    </row>
    <row r="1872" spans="1:5" x14ac:dyDescent="0.2">
      <c r="A1872" s="210" t="s">
        <v>3420</v>
      </c>
      <c r="B1872" s="210" t="s">
        <v>2098</v>
      </c>
      <c r="C1872" s="210" t="s">
        <v>1784</v>
      </c>
      <c r="D1872" s="211" t="s">
        <v>595</v>
      </c>
      <c r="E1872" s="212" t="s">
        <v>3449</v>
      </c>
    </row>
    <row r="1873" spans="1:5" x14ac:dyDescent="0.2">
      <c r="A1873" s="210" t="s">
        <v>3420</v>
      </c>
      <c r="B1873" s="210" t="s">
        <v>2098</v>
      </c>
      <c r="C1873" s="210" t="s">
        <v>1784</v>
      </c>
      <c r="D1873" s="211" t="s">
        <v>595</v>
      </c>
      <c r="E1873" s="212" t="s">
        <v>3441</v>
      </c>
    </row>
    <row r="1874" spans="1:5" x14ac:dyDescent="0.2">
      <c r="A1874" s="210" t="s">
        <v>3420</v>
      </c>
      <c r="B1874" s="210" t="s">
        <v>2098</v>
      </c>
      <c r="C1874" s="210" t="s">
        <v>1784</v>
      </c>
      <c r="D1874" s="211" t="s">
        <v>595</v>
      </c>
      <c r="E1874" s="212" t="s">
        <v>3439</v>
      </c>
    </row>
    <row r="1875" spans="1:5" x14ac:dyDescent="0.2">
      <c r="A1875" s="210" t="s">
        <v>3420</v>
      </c>
      <c r="B1875" s="210" t="s">
        <v>2305</v>
      </c>
      <c r="C1875" s="210" t="s">
        <v>1584</v>
      </c>
      <c r="D1875" s="211" t="s">
        <v>595</v>
      </c>
      <c r="E1875" s="212" t="s">
        <v>3440</v>
      </c>
    </row>
    <row r="1876" spans="1:5" x14ac:dyDescent="0.2">
      <c r="A1876" s="210" t="s">
        <v>3420</v>
      </c>
      <c r="B1876" s="210" t="s">
        <v>2305</v>
      </c>
      <c r="C1876" s="210" t="s">
        <v>1584</v>
      </c>
      <c r="D1876" s="211" t="s">
        <v>595</v>
      </c>
      <c r="E1876" s="212" t="s">
        <v>3438</v>
      </c>
    </row>
    <row r="1877" spans="1:5" x14ac:dyDescent="0.2">
      <c r="A1877" s="210" t="s">
        <v>3420</v>
      </c>
      <c r="B1877" s="210" t="s">
        <v>2305</v>
      </c>
      <c r="C1877" s="210" t="s">
        <v>1584</v>
      </c>
      <c r="D1877" s="211" t="s">
        <v>595</v>
      </c>
      <c r="E1877" s="212" t="s">
        <v>3445</v>
      </c>
    </row>
    <row r="1878" spans="1:5" x14ac:dyDescent="0.2">
      <c r="A1878" s="210" t="s">
        <v>3420</v>
      </c>
      <c r="B1878" s="210" t="s">
        <v>2305</v>
      </c>
      <c r="C1878" s="210" t="s">
        <v>1584</v>
      </c>
      <c r="D1878" s="211" t="s">
        <v>595</v>
      </c>
      <c r="E1878" s="212" t="s">
        <v>3439</v>
      </c>
    </row>
    <row r="1879" spans="1:5" x14ac:dyDescent="0.2">
      <c r="A1879" s="210" t="s">
        <v>3420</v>
      </c>
      <c r="B1879" s="210" t="s">
        <v>2340</v>
      </c>
      <c r="C1879" s="210" t="s">
        <v>1755</v>
      </c>
      <c r="D1879" s="211" t="s">
        <v>595</v>
      </c>
      <c r="E1879" s="212" t="s">
        <v>3440</v>
      </c>
    </row>
    <row r="1880" spans="1:5" x14ac:dyDescent="0.2">
      <c r="A1880" s="210" t="s">
        <v>3420</v>
      </c>
      <c r="B1880" s="210" t="s">
        <v>2340</v>
      </c>
      <c r="C1880" s="210" t="s">
        <v>1755</v>
      </c>
      <c r="D1880" s="211" t="s">
        <v>595</v>
      </c>
      <c r="E1880" s="212" t="s">
        <v>3438</v>
      </c>
    </row>
    <row r="1881" spans="1:5" x14ac:dyDescent="0.2">
      <c r="A1881" s="210" t="s">
        <v>3420</v>
      </c>
      <c r="B1881" s="210" t="s">
        <v>2340</v>
      </c>
      <c r="C1881" s="210" t="s">
        <v>1755</v>
      </c>
      <c r="D1881" s="211" t="s">
        <v>595</v>
      </c>
      <c r="E1881" s="212" t="s">
        <v>3439</v>
      </c>
    </row>
    <row r="1882" spans="1:5" x14ac:dyDescent="0.2">
      <c r="A1882" s="210" t="s">
        <v>3420</v>
      </c>
      <c r="B1882" s="210" t="s">
        <v>2099</v>
      </c>
      <c r="C1882" s="210" t="s">
        <v>1769</v>
      </c>
      <c r="D1882" s="211" t="s">
        <v>595</v>
      </c>
      <c r="E1882" s="212" t="s">
        <v>3440</v>
      </c>
    </row>
    <row r="1883" spans="1:5" x14ac:dyDescent="0.2">
      <c r="A1883" s="210" t="s">
        <v>3420</v>
      </c>
      <c r="B1883" s="210" t="s">
        <v>2099</v>
      </c>
      <c r="C1883" s="210" t="s">
        <v>1769</v>
      </c>
      <c r="D1883" s="211" t="s">
        <v>595</v>
      </c>
      <c r="E1883" s="212" t="s">
        <v>3438</v>
      </c>
    </row>
    <row r="1884" spans="1:5" x14ac:dyDescent="0.2">
      <c r="A1884" s="210" t="s">
        <v>3420</v>
      </c>
      <c r="B1884" s="210" t="s">
        <v>2099</v>
      </c>
      <c r="C1884" s="210" t="s">
        <v>1769</v>
      </c>
      <c r="D1884" s="211" t="s">
        <v>595</v>
      </c>
      <c r="E1884" s="212" t="s">
        <v>3445</v>
      </c>
    </row>
    <row r="1885" spans="1:5" x14ac:dyDescent="0.2">
      <c r="A1885" s="210" t="s">
        <v>3420</v>
      </c>
      <c r="B1885" s="210" t="s">
        <v>2099</v>
      </c>
      <c r="C1885" s="210" t="s">
        <v>1769</v>
      </c>
      <c r="D1885" s="211" t="s">
        <v>595</v>
      </c>
      <c r="E1885" s="212" t="s">
        <v>3439</v>
      </c>
    </row>
    <row r="1886" spans="1:5" x14ac:dyDescent="0.2">
      <c r="A1886" s="210" t="s">
        <v>3420</v>
      </c>
      <c r="B1886" s="210" t="s">
        <v>2100</v>
      </c>
      <c r="C1886" s="210" t="s">
        <v>1730</v>
      </c>
      <c r="D1886" s="211" t="s">
        <v>595</v>
      </c>
      <c r="E1886" s="212" t="s">
        <v>3440</v>
      </c>
    </row>
    <row r="1887" spans="1:5" x14ac:dyDescent="0.2">
      <c r="A1887" s="210" t="s">
        <v>3420</v>
      </c>
      <c r="B1887" s="210" t="s">
        <v>2100</v>
      </c>
      <c r="C1887" s="210" t="s">
        <v>1730</v>
      </c>
      <c r="D1887" s="211" t="s">
        <v>595</v>
      </c>
      <c r="E1887" s="212" t="s">
        <v>3438</v>
      </c>
    </row>
    <row r="1888" spans="1:5" x14ac:dyDescent="0.2">
      <c r="A1888" s="210" t="s">
        <v>3420</v>
      </c>
      <c r="B1888" s="210" t="s">
        <v>2100</v>
      </c>
      <c r="C1888" s="210" t="s">
        <v>1730</v>
      </c>
      <c r="D1888" s="211" t="s">
        <v>595</v>
      </c>
      <c r="E1888" s="212" t="s">
        <v>3449</v>
      </c>
    </row>
    <row r="1889" spans="1:5" x14ac:dyDescent="0.2">
      <c r="A1889" s="210" t="s">
        <v>3420</v>
      </c>
      <c r="B1889" s="210" t="s">
        <v>2100</v>
      </c>
      <c r="C1889" s="210" t="s">
        <v>1730</v>
      </c>
      <c r="D1889" s="211" t="s">
        <v>595</v>
      </c>
      <c r="E1889" s="212" t="s">
        <v>3441</v>
      </c>
    </row>
    <row r="1890" spans="1:5" x14ac:dyDescent="0.2">
      <c r="A1890" s="210" t="s">
        <v>3420</v>
      </c>
      <c r="B1890" s="210" t="s">
        <v>2100</v>
      </c>
      <c r="C1890" s="210" t="s">
        <v>1730</v>
      </c>
      <c r="D1890" s="211" t="s">
        <v>595</v>
      </c>
      <c r="E1890" s="212" t="s">
        <v>3439</v>
      </c>
    </row>
    <row r="1891" spans="1:5" x14ac:dyDescent="0.2">
      <c r="A1891" s="210" t="s">
        <v>3420</v>
      </c>
      <c r="B1891" s="210" t="s">
        <v>2301</v>
      </c>
      <c r="C1891" s="210" t="s">
        <v>1746</v>
      </c>
      <c r="D1891" s="211" t="s">
        <v>595</v>
      </c>
      <c r="E1891" s="212" t="s">
        <v>3440</v>
      </c>
    </row>
    <row r="1892" spans="1:5" x14ac:dyDescent="0.2">
      <c r="A1892" s="210" t="s">
        <v>3420</v>
      </c>
      <c r="B1892" s="210" t="s">
        <v>2301</v>
      </c>
      <c r="C1892" s="210" t="s">
        <v>1746</v>
      </c>
      <c r="D1892" s="211" t="s">
        <v>595</v>
      </c>
      <c r="E1892" s="212" t="s">
        <v>3449</v>
      </c>
    </row>
    <row r="1893" spans="1:5" x14ac:dyDescent="0.2">
      <c r="A1893" s="210" t="s">
        <v>3420</v>
      </c>
      <c r="B1893" s="210" t="s">
        <v>2301</v>
      </c>
      <c r="C1893" s="210" t="s">
        <v>1746</v>
      </c>
      <c r="D1893" s="211" t="s">
        <v>595</v>
      </c>
      <c r="E1893" s="212" t="s">
        <v>3441</v>
      </c>
    </row>
    <row r="1894" spans="1:5" x14ac:dyDescent="0.2">
      <c r="A1894" s="210" t="s">
        <v>3420</v>
      </c>
      <c r="B1894" s="210" t="s">
        <v>2301</v>
      </c>
      <c r="C1894" s="210" t="s">
        <v>1746</v>
      </c>
      <c r="D1894" s="211" t="s">
        <v>595</v>
      </c>
      <c r="E1894" s="212" t="s">
        <v>3439</v>
      </c>
    </row>
    <row r="1895" spans="1:5" x14ac:dyDescent="0.2">
      <c r="A1895" s="210" t="s">
        <v>3420</v>
      </c>
      <c r="B1895" s="210" t="s">
        <v>2246</v>
      </c>
      <c r="C1895" s="210" t="s">
        <v>2253</v>
      </c>
      <c r="D1895" s="211" t="s">
        <v>595</v>
      </c>
      <c r="E1895" s="212" t="s">
        <v>3449</v>
      </c>
    </row>
    <row r="1896" spans="1:5" x14ac:dyDescent="0.2">
      <c r="A1896" s="210" t="s">
        <v>3420</v>
      </c>
      <c r="B1896" s="210" t="s">
        <v>2246</v>
      </c>
      <c r="C1896" s="210" t="s">
        <v>2253</v>
      </c>
      <c r="D1896" s="211" t="s">
        <v>595</v>
      </c>
      <c r="E1896" s="212" t="s">
        <v>3441</v>
      </c>
    </row>
    <row r="1897" spans="1:5" x14ac:dyDescent="0.2">
      <c r="A1897" s="210" t="s">
        <v>3420</v>
      </c>
      <c r="B1897" s="210" t="s">
        <v>2246</v>
      </c>
      <c r="C1897" s="210" t="s">
        <v>2253</v>
      </c>
      <c r="D1897" s="211" t="s">
        <v>595</v>
      </c>
      <c r="E1897" s="212" t="s">
        <v>3439</v>
      </c>
    </row>
    <row r="1898" spans="1:5" x14ac:dyDescent="0.2">
      <c r="A1898" s="210" t="s">
        <v>3420</v>
      </c>
      <c r="B1898" s="210" t="s">
        <v>2435</v>
      </c>
      <c r="C1898" s="210" t="s">
        <v>2436</v>
      </c>
      <c r="D1898" s="211" t="s">
        <v>595</v>
      </c>
      <c r="E1898" s="212" t="s">
        <v>3440</v>
      </c>
    </row>
    <row r="1899" spans="1:5" x14ac:dyDescent="0.2">
      <c r="A1899" s="210" t="s">
        <v>3420</v>
      </c>
      <c r="B1899" s="210" t="s">
        <v>2435</v>
      </c>
      <c r="C1899" s="210" t="s">
        <v>2436</v>
      </c>
      <c r="D1899" s="211" t="s">
        <v>595</v>
      </c>
      <c r="E1899" s="212" t="s">
        <v>3449</v>
      </c>
    </row>
    <row r="1900" spans="1:5" x14ac:dyDescent="0.2">
      <c r="A1900" s="210" t="s">
        <v>3420</v>
      </c>
      <c r="B1900" s="210" t="s">
        <v>2435</v>
      </c>
      <c r="C1900" s="210" t="s">
        <v>2436</v>
      </c>
      <c r="D1900" s="211" t="s">
        <v>595</v>
      </c>
      <c r="E1900" s="212" t="s">
        <v>3441</v>
      </c>
    </row>
    <row r="1901" spans="1:5" x14ac:dyDescent="0.2">
      <c r="A1901" s="210" t="s">
        <v>3420</v>
      </c>
      <c r="B1901" s="210" t="s">
        <v>2435</v>
      </c>
      <c r="C1901" s="210" t="s">
        <v>2436</v>
      </c>
      <c r="D1901" s="211" t="s">
        <v>595</v>
      </c>
      <c r="E1901" s="212" t="s">
        <v>3439</v>
      </c>
    </row>
    <row r="1902" spans="1:5" x14ac:dyDescent="0.2">
      <c r="A1902" s="210" t="s">
        <v>3420</v>
      </c>
      <c r="B1902" s="210" t="s">
        <v>2392</v>
      </c>
      <c r="C1902" s="210" t="s">
        <v>7</v>
      </c>
      <c r="D1902" s="211" t="s">
        <v>595</v>
      </c>
      <c r="E1902" s="212" t="s">
        <v>3440</v>
      </c>
    </row>
    <row r="1903" spans="1:5" x14ac:dyDescent="0.2">
      <c r="A1903" s="210" t="s">
        <v>3420</v>
      </c>
      <c r="B1903" s="210" t="s">
        <v>2392</v>
      </c>
      <c r="C1903" s="210" t="s">
        <v>7</v>
      </c>
      <c r="D1903" s="211" t="s">
        <v>595</v>
      </c>
      <c r="E1903" s="212" t="s">
        <v>3438</v>
      </c>
    </row>
    <row r="1904" spans="1:5" x14ac:dyDescent="0.2">
      <c r="A1904" s="210" t="s">
        <v>3420</v>
      </c>
      <c r="B1904" s="210" t="s">
        <v>2392</v>
      </c>
      <c r="C1904" s="210" t="s">
        <v>7</v>
      </c>
      <c r="D1904" s="211" t="s">
        <v>595</v>
      </c>
      <c r="E1904" s="212" t="s">
        <v>3439</v>
      </c>
    </row>
    <row r="1905" spans="1:5" x14ac:dyDescent="0.2">
      <c r="A1905" s="210" t="s">
        <v>3420</v>
      </c>
      <c r="B1905" s="210" t="s">
        <v>2356</v>
      </c>
      <c r="C1905" s="210" t="s">
        <v>8</v>
      </c>
      <c r="D1905" s="211" t="s">
        <v>595</v>
      </c>
      <c r="E1905" s="212" t="s">
        <v>3440</v>
      </c>
    </row>
    <row r="1906" spans="1:5" x14ac:dyDescent="0.2">
      <c r="A1906" s="210" t="s">
        <v>3420</v>
      </c>
      <c r="B1906" s="210" t="s">
        <v>2356</v>
      </c>
      <c r="C1906" s="210" t="s">
        <v>8</v>
      </c>
      <c r="D1906" s="211" t="s">
        <v>595</v>
      </c>
      <c r="E1906" s="212" t="s">
        <v>3438</v>
      </c>
    </row>
    <row r="1907" spans="1:5" x14ac:dyDescent="0.2">
      <c r="A1907" s="210" t="s">
        <v>3420</v>
      </c>
      <c r="B1907" s="210" t="s">
        <v>2356</v>
      </c>
      <c r="C1907" s="210" t="s">
        <v>8</v>
      </c>
      <c r="D1907" s="211" t="s">
        <v>595</v>
      </c>
      <c r="E1907" s="212" t="s">
        <v>3439</v>
      </c>
    </row>
    <row r="1908" spans="1:5" x14ac:dyDescent="0.2">
      <c r="A1908" s="210" t="s">
        <v>3420</v>
      </c>
      <c r="B1908" s="210" t="s">
        <v>2101</v>
      </c>
      <c r="C1908" s="210" t="s">
        <v>1384</v>
      </c>
      <c r="D1908" s="211" t="s">
        <v>595</v>
      </c>
      <c r="E1908" s="212" t="s">
        <v>3440</v>
      </c>
    </row>
    <row r="1909" spans="1:5" x14ac:dyDescent="0.2">
      <c r="A1909" s="210" t="s">
        <v>3420</v>
      </c>
      <c r="B1909" s="210" t="s">
        <v>2101</v>
      </c>
      <c r="C1909" s="210" t="s">
        <v>1384</v>
      </c>
      <c r="D1909" s="211" t="s">
        <v>595</v>
      </c>
      <c r="E1909" s="212" t="s">
        <v>3449</v>
      </c>
    </row>
    <row r="1910" spans="1:5" x14ac:dyDescent="0.2">
      <c r="A1910" s="210" t="s">
        <v>3420</v>
      </c>
      <c r="B1910" s="210" t="s">
        <v>2101</v>
      </c>
      <c r="C1910" s="210" t="s">
        <v>1384</v>
      </c>
      <c r="D1910" s="211" t="s">
        <v>595</v>
      </c>
      <c r="E1910" s="212" t="s">
        <v>3441</v>
      </c>
    </row>
    <row r="1911" spans="1:5" x14ac:dyDescent="0.2">
      <c r="A1911" s="210" t="s">
        <v>3420</v>
      </c>
      <c r="B1911" s="210" t="s">
        <v>2101</v>
      </c>
      <c r="C1911" s="210" t="s">
        <v>1384</v>
      </c>
      <c r="D1911" s="211" t="s">
        <v>595</v>
      </c>
      <c r="E1911" s="212" t="s">
        <v>3439</v>
      </c>
    </row>
    <row r="1912" spans="1:5" x14ac:dyDescent="0.2">
      <c r="A1912" s="210" t="s">
        <v>3420</v>
      </c>
      <c r="B1912" s="210" t="s">
        <v>3191</v>
      </c>
      <c r="C1912" s="210" t="s">
        <v>3192</v>
      </c>
      <c r="D1912" s="211" t="s">
        <v>595</v>
      </c>
      <c r="E1912" s="212" t="s">
        <v>3440</v>
      </c>
    </row>
    <row r="1913" spans="1:5" x14ac:dyDescent="0.2">
      <c r="A1913" s="210" t="s">
        <v>3420</v>
      </c>
      <c r="B1913" s="210" t="s">
        <v>3191</v>
      </c>
      <c r="C1913" s="210" t="s">
        <v>3192</v>
      </c>
      <c r="D1913" s="211" t="s">
        <v>595</v>
      </c>
      <c r="E1913" s="212" t="s">
        <v>3449</v>
      </c>
    </row>
    <row r="1914" spans="1:5" x14ac:dyDescent="0.2">
      <c r="A1914" s="210" t="s">
        <v>3420</v>
      </c>
      <c r="B1914" s="210" t="s">
        <v>3191</v>
      </c>
      <c r="C1914" s="210" t="s">
        <v>3192</v>
      </c>
      <c r="D1914" s="211" t="s">
        <v>595</v>
      </c>
      <c r="E1914" s="212" t="s">
        <v>3441</v>
      </c>
    </row>
    <row r="1915" spans="1:5" x14ac:dyDescent="0.2">
      <c r="A1915" s="210" t="s">
        <v>3420</v>
      </c>
      <c r="B1915" s="210" t="s">
        <v>2146</v>
      </c>
      <c r="C1915" s="210" t="s">
        <v>2147</v>
      </c>
      <c r="D1915" s="211" t="s">
        <v>595</v>
      </c>
      <c r="E1915" s="212" t="s">
        <v>3440</v>
      </c>
    </row>
    <row r="1916" spans="1:5" x14ac:dyDescent="0.2">
      <c r="A1916" s="210" t="s">
        <v>3420</v>
      </c>
      <c r="B1916" s="210" t="s">
        <v>2146</v>
      </c>
      <c r="C1916" s="210" t="s">
        <v>2147</v>
      </c>
      <c r="D1916" s="211" t="s">
        <v>595</v>
      </c>
      <c r="E1916" s="212" t="s">
        <v>3449</v>
      </c>
    </row>
    <row r="1917" spans="1:5" x14ac:dyDescent="0.2">
      <c r="A1917" s="210" t="s">
        <v>3420</v>
      </c>
      <c r="B1917" s="210" t="s">
        <v>2146</v>
      </c>
      <c r="C1917" s="210" t="s">
        <v>2147</v>
      </c>
      <c r="D1917" s="211" t="s">
        <v>595</v>
      </c>
      <c r="E1917" s="212" t="s">
        <v>3441</v>
      </c>
    </row>
    <row r="1918" spans="1:5" x14ac:dyDescent="0.2">
      <c r="A1918" s="210" t="s">
        <v>3420</v>
      </c>
      <c r="B1918" s="210" t="s">
        <v>2146</v>
      </c>
      <c r="C1918" s="210" t="s">
        <v>2147</v>
      </c>
      <c r="D1918" s="211" t="s">
        <v>595</v>
      </c>
      <c r="E1918" s="212" t="s">
        <v>3439</v>
      </c>
    </row>
    <row r="1919" spans="1:5" x14ac:dyDescent="0.2">
      <c r="A1919" s="210" t="s">
        <v>3420</v>
      </c>
      <c r="B1919" s="210" t="s">
        <v>2102</v>
      </c>
      <c r="C1919" s="210" t="s">
        <v>1573</v>
      </c>
      <c r="D1919" s="211" t="s">
        <v>595</v>
      </c>
      <c r="E1919" s="212" t="s">
        <v>3440</v>
      </c>
    </row>
    <row r="1920" spans="1:5" x14ac:dyDescent="0.2">
      <c r="A1920" s="210" t="s">
        <v>3420</v>
      </c>
      <c r="B1920" s="210" t="s">
        <v>2102</v>
      </c>
      <c r="C1920" s="210" t="s">
        <v>1573</v>
      </c>
      <c r="D1920" s="211" t="s">
        <v>595</v>
      </c>
      <c r="E1920" s="212" t="s">
        <v>3449</v>
      </c>
    </row>
    <row r="1921" spans="1:5" x14ac:dyDescent="0.2">
      <c r="A1921" s="210" t="s">
        <v>3420</v>
      </c>
      <c r="B1921" s="210" t="s">
        <v>2102</v>
      </c>
      <c r="C1921" s="210" t="s">
        <v>1573</v>
      </c>
      <c r="D1921" s="211" t="s">
        <v>595</v>
      </c>
      <c r="E1921" s="212" t="s">
        <v>3441</v>
      </c>
    </row>
    <row r="1922" spans="1:5" x14ac:dyDescent="0.2">
      <c r="A1922" s="210" t="s">
        <v>3420</v>
      </c>
      <c r="B1922" s="210" t="s">
        <v>2102</v>
      </c>
      <c r="C1922" s="210" t="s">
        <v>1573</v>
      </c>
      <c r="D1922" s="211" t="s">
        <v>595</v>
      </c>
      <c r="E1922" s="212" t="s">
        <v>3439</v>
      </c>
    </row>
    <row r="1923" spans="1:5" x14ac:dyDescent="0.2">
      <c r="A1923" s="210" t="s">
        <v>3420</v>
      </c>
      <c r="B1923" s="210" t="s">
        <v>2103</v>
      </c>
      <c r="C1923" s="210" t="s">
        <v>1574</v>
      </c>
      <c r="D1923" s="211" t="s">
        <v>595</v>
      </c>
      <c r="E1923" s="212" t="s">
        <v>3440</v>
      </c>
    </row>
    <row r="1924" spans="1:5" x14ac:dyDescent="0.2">
      <c r="A1924" s="210" t="s">
        <v>3420</v>
      </c>
      <c r="B1924" s="210" t="s">
        <v>2103</v>
      </c>
      <c r="C1924" s="210" t="s">
        <v>1574</v>
      </c>
      <c r="D1924" s="211" t="s">
        <v>595</v>
      </c>
      <c r="E1924" s="212" t="s">
        <v>3449</v>
      </c>
    </row>
    <row r="1925" spans="1:5" x14ac:dyDescent="0.2">
      <c r="A1925" s="210" t="s">
        <v>3420</v>
      </c>
      <c r="B1925" s="210" t="s">
        <v>2103</v>
      </c>
      <c r="C1925" s="210" t="s">
        <v>1574</v>
      </c>
      <c r="D1925" s="211" t="s">
        <v>595</v>
      </c>
      <c r="E1925" s="212" t="s">
        <v>3441</v>
      </c>
    </row>
    <row r="1926" spans="1:5" x14ac:dyDescent="0.2">
      <c r="A1926" s="210" t="s">
        <v>3420</v>
      </c>
      <c r="B1926" s="210" t="s">
        <v>2103</v>
      </c>
      <c r="C1926" s="210" t="s">
        <v>1574</v>
      </c>
      <c r="D1926" s="211" t="s">
        <v>595</v>
      </c>
      <c r="E1926" s="212" t="s">
        <v>3439</v>
      </c>
    </row>
    <row r="1927" spans="1:5" x14ac:dyDescent="0.2">
      <c r="A1927" s="210" t="s">
        <v>3420</v>
      </c>
      <c r="B1927" s="210" t="s">
        <v>2399</v>
      </c>
      <c r="C1927" s="210" t="s">
        <v>2145</v>
      </c>
      <c r="D1927" s="211" t="s">
        <v>595</v>
      </c>
      <c r="E1927" s="212" t="s">
        <v>3440</v>
      </c>
    </row>
    <row r="1928" spans="1:5" x14ac:dyDescent="0.2">
      <c r="A1928" s="210" t="s">
        <v>3420</v>
      </c>
      <c r="B1928" s="210" t="s">
        <v>2399</v>
      </c>
      <c r="C1928" s="210" t="s">
        <v>2145</v>
      </c>
      <c r="D1928" s="211" t="s">
        <v>595</v>
      </c>
      <c r="E1928" s="212" t="s">
        <v>3438</v>
      </c>
    </row>
    <row r="1929" spans="1:5" x14ac:dyDescent="0.2">
      <c r="A1929" s="210" t="s">
        <v>3420</v>
      </c>
      <c r="B1929" s="210" t="s">
        <v>2399</v>
      </c>
      <c r="C1929" s="210" t="s">
        <v>2145</v>
      </c>
      <c r="D1929" s="211" t="s">
        <v>595</v>
      </c>
      <c r="E1929" s="212" t="s">
        <v>3439</v>
      </c>
    </row>
    <row r="1930" spans="1:5" x14ac:dyDescent="0.2">
      <c r="A1930" s="210" t="s">
        <v>3420</v>
      </c>
      <c r="B1930" s="210" t="s">
        <v>2104</v>
      </c>
      <c r="C1930" s="210" t="s">
        <v>1375</v>
      </c>
      <c r="D1930" s="211" t="s">
        <v>595</v>
      </c>
      <c r="E1930" s="212" t="s">
        <v>3440</v>
      </c>
    </row>
    <row r="1931" spans="1:5" x14ac:dyDescent="0.2">
      <c r="A1931" s="210" t="s">
        <v>3420</v>
      </c>
      <c r="B1931" s="210" t="s">
        <v>2104</v>
      </c>
      <c r="C1931" s="210" t="s">
        <v>1375</v>
      </c>
      <c r="D1931" s="211" t="s">
        <v>595</v>
      </c>
      <c r="E1931" s="212" t="s">
        <v>3438</v>
      </c>
    </row>
    <row r="1932" spans="1:5" x14ac:dyDescent="0.2">
      <c r="A1932" s="210" t="s">
        <v>3420</v>
      </c>
      <c r="B1932" s="210" t="s">
        <v>2104</v>
      </c>
      <c r="C1932" s="210" t="s">
        <v>1375</v>
      </c>
      <c r="D1932" s="211" t="s">
        <v>595</v>
      </c>
      <c r="E1932" s="212" t="s">
        <v>3439</v>
      </c>
    </row>
    <row r="1933" spans="1:5" x14ac:dyDescent="0.2">
      <c r="A1933" s="210" t="s">
        <v>3420</v>
      </c>
      <c r="B1933" s="210" t="s">
        <v>3160</v>
      </c>
      <c r="C1933" s="210" t="s">
        <v>3161</v>
      </c>
      <c r="D1933" s="211" t="s">
        <v>595</v>
      </c>
      <c r="E1933" s="212" t="s">
        <v>3440</v>
      </c>
    </row>
    <row r="1934" spans="1:5" x14ac:dyDescent="0.2">
      <c r="A1934" s="210" t="s">
        <v>3420</v>
      </c>
      <c r="B1934" s="210" t="s">
        <v>3160</v>
      </c>
      <c r="C1934" s="210" t="s">
        <v>3161</v>
      </c>
      <c r="D1934" s="211" t="s">
        <v>595</v>
      </c>
      <c r="E1934" s="212" t="s">
        <v>3438</v>
      </c>
    </row>
    <row r="1935" spans="1:5" x14ac:dyDescent="0.2">
      <c r="A1935" s="210" t="s">
        <v>3420</v>
      </c>
      <c r="B1935" s="210" t="s">
        <v>2105</v>
      </c>
      <c r="C1935" s="210" t="s">
        <v>1724</v>
      </c>
      <c r="D1935" s="211" t="s">
        <v>595</v>
      </c>
      <c r="E1935" s="212" t="s">
        <v>3440</v>
      </c>
    </row>
    <row r="1936" spans="1:5" x14ac:dyDescent="0.2">
      <c r="A1936" s="210" t="s">
        <v>3420</v>
      </c>
      <c r="B1936" s="210" t="s">
        <v>2105</v>
      </c>
      <c r="C1936" s="210" t="s">
        <v>1724</v>
      </c>
      <c r="D1936" s="211" t="s">
        <v>595</v>
      </c>
      <c r="E1936" s="212" t="s">
        <v>3438</v>
      </c>
    </row>
    <row r="1937" spans="1:5" x14ac:dyDescent="0.2">
      <c r="A1937" s="210" t="s">
        <v>3420</v>
      </c>
      <c r="B1937" s="210" t="s">
        <v>2105</v>
      </c>
      <c r="C1937" s="210" t="s">
        <v>1724</v>
      </c>
      <c r="D1937" s="211" t="s">
        <v>595</v>
      </c>
      <c r="E1937" s="212" t="s">
        <v>3439</v>
      </c>
    </row>
    <row r="1938" spans="1:5" x14ac:dyDescent="0.2">
      <c r="A1938" s="210" t="s">
        <v>3420</v>
      </c>
      <c r="B1938" s="210" t="s">
        <v>2281</v>
      </c>
      <c r="C1938" s="210" t="s">
        <v>1579</v>
      </c>
      <c r="D1938" s="211" t="s">
        <v>595</v>
      </c>
      <c r="E1938" s="212" t="s">
        <v>3440</v>
      </c>
    </row>
    <row r="1939" spans="1:5" x14ac:dyDescent="0.2">
      <c r="A1939" s="210" t="s">
        <v>3420</v>
      </c>
      <c r="B1939" s="210" t="s">
        <v>2281</v>
      </c>
      <c r="C1939" s="210" t="s">
        <v>1579</v>
      </c>
      <c r="D1939" s="211" t="s">
        <v>595</v>
      </c>
      <c r="E1939" s="212" t="s">
        <v>3438</v>
      </c>
    </row>
    <row r="1940" spans="1:5" x14ac:dyDescent="0.2">
      <c r="A1940" s="210" t="s">
        <v>3420</v>
      </c>
      <c r="B1940" s="210" t="s">
        <v>2281</v>
      </c>
      <c r="C1940" s="210" t="s">
        <v>1579</v>
      </c>
      <c r="D1940" s="211" t="s">
        <v>595</v>
      </c>
      <c r="E1940" s="212" t="s">
        <v>3439</v>
      </c>
    </row>
    <row r="1941" spans="1:5" x14ac:dyDescent="0.2">
      <c r="A1941" s="210" t="s">
        <v>3420</v>
      </c>
      <c r="B1941" s="210" t="s">
        <v>2106</v>
      </c>
      <c r="C1941" s="210" t="s">
        <v>1763</v>
      </c>
      <c r="D1941" s="211" t="s">
        <v>595</v>
      </c>
      <c r="E1941" s="212" t="s">
        <v>3440</v>
      </c>
    </row>
    <row r="1942" spans="1:5" x14ac:dyDescent="0.2">
      <c r="A1942" s="210" t="s">
        <v>3420</v>
      </c>
      <c r="B1942" s="210" t="s">
        <v>2106</v>
      </c>
      <c r="C1942" s="210" t="s">
        <v>1763</v>
      </c>
      <c r="D1942" s="211" t="s">
        <v>595</v>
      </c>
      <c r="E1942" s="212" t="s">
        <v>3438</v>
      </c>
    </row>
    <row r="1943" spans="1:5" x14ac:dyDescent="0.2">
      <c r="A1943" s="210" t="s">
        <v>3420</v>
      </c>
      <c r="B1943" s="210" t="s">
        <v>2106</v>
      </c>
      <c r="C1943" s="210" t="s">
        <v>1763</v>
      </c>
      <c r="D1943" s="211" t="s">
        <v>595</v>
      </c>
      <c r="E1943" s="212" t="s">
        <v>3439</v>
      </c>
    </row>
    <row r="1944" spans="1:5" x14ac:dyDescent="0.2">
      <c r="A1944" s="210" t="s">
        <v>3420</v>
      </c>
      <c r="B1944" s="210" t="s">
        <v>2107</v>
      </c>
      <c r="C1944" s="210" t="s">
        <v>1575</v>
      </c>
      <c r="D1944" s="211" t="s">
        <v>595</v>
      </c>
      <c r="E1944" s="212" t="s">
        <v>3440</v>
      </c>
    </row>
    <row r="1945" spans="1:5" x14ac:dyDescent="0.2">
      <c r="A1945" s="210" t="s">
        <v>3420</v>
      </c>
      <c r="B1945" s="210" t="s">
        <v>2107</v>
      </c>
      <c r="C1945" s="210" t="s">
        <v>1575</v>
      </c>
      <c r="D1945" s="211" t="s">
        <v>595</v>
      </c>
      <c r="E1945" s="212" t="s">
        <v>3449</v>
      </c>
    </row>
    <row r="1946" spans="1:5" x14ac:dyDescent="0.2">
      <c r="A1946" s="210" t="s">
        <v>3420</v>
      </c>
      <c r="B1946" s="210" t="s">
        <v>2107</v>
      </c>
      <c r="C1946" s="210" t="s">
        <v>1575</v>
      </c>
      <c r="D1946" s="211" t="s">
        <v>595</v>
      </c>
      <c r="E1946" s="212" t="s">
        <v>3441</v>
      </c>
    </row>
    <row r="1947" spans="1:5" x14ac:dyDescent="0.2">
      <c r="A1947" s="210" t="s">
        <v>3420</v>
      </c>
      <c r="B1947" s="210" t="s">
        <v>2107</v>
      </c>
      <c r="C1947" s="210" t="s">
        <v>1575</v>
      </c>
      <c r="D1947" s="211" t="s">
        <v>595</v>
      </c>
      <c r="E1947" s="212" t="s">
        <v>3439</v>
      </c>
    </row>
    <row r="1948" spans="1:5" x14ac:dyDescent="0.2">
      <c r="A1948" s="210" t="s">
        <v>3420</v>
      </c>
      <c r="B1948" s="210" t="s">
        <v>3112</v>
      </c>
      <c r="C1948" s="210" t="s">
        <v>3113</v>
      </c>
      <c r="D1948" s="211" t="s">
        <v>3045</v>
      </c>
      <c r="E1948" s="212" t="s">
        <v>3440</v>
      </c>
    </row>
    <row r="1949" spans="1:5" x14ac:dyDescent="0.2">
      <c r="A1949" s="210" t="s">
        <v>3420</v>
      </c>
      <c r="B1949" s="210" t="s">
        <v>3112</v>
      </c>
      <c r="C1949" s="210" t="s">
        <v>3113</v>
      </c>
      <c r="D1949" s="211" t="s">
        <v>3045</v>
      </c>
      <c r="E1949" s="212" t="s">
        <v>3449</v>
      </c>
    </row>
    <row r="1950" spans="1:5" x14ac:dyDescent="0.2">
      <c r="A1950" s="210" t="s">
        <v>3420</v>
      </c>
      <c r="B1950" s="210" t="s">
        <v>3425</v>
      </c>
      <c r="C1950" s="210" t="s">
        <v>3426</v>
      </c>
      <c r="D1950" s="211" t="s">
        <v>3045</v>
      </c>
      <c r="E1950" s="212" t="s">
        <v>3440</v>
      </c>
    </row>
    <row r="1951" spans="1:5" x14ac:dyDescent="0.2">
      <c r="A1951" s="210" t="s">
        <v>3420</v>
      </c>
      <c r="B1951" s="210" t="s">
        <v>3425</v>
      </c>
      <c r="C1951" s="210" t="s">
        <v>3426</v>
      </c>
      <c r="D1951" s="211" t="s">
        <v>3045</v>
      </c>
      <c r="E1951" s="212" t="s">
        <v>3449</v>
      </c>
    </row>
    <row r="1952" spans="1:5" x14ac:dyDescent="0.2">
      <c r="A1952" s="210" t="s">
        <v>3420</v>
      </c>
      <c r="B1952" s="210" t="s">
        <v>3101</v>
      </c>
      <c r="C1952" s="210" t="s">
        <v>3102</v>
      </c>
      <c r="D1952" s="211" t="s">
        <v>3045</v>
      </c>
      <c r="E1952" s="212" t="s">
        <v>3440</v>
      </c>
    </row>
    <row r="1953" spans="1:5" x14ac:dyDescent="0.2">
      <c r="A1953" s="210" t="s">
        <v>3420</v>
      </c>
      <c r="B1953" s="210" t="s">
        <v>3101</v>
      </c>
      <c r="C1953" s="210" t="s">
        <v>3102</v>
      </c>
      <c r="D1953" s="211" t="s">
        <v>3045</v>
      </c>
      <c r="E1953" s="212" t="s">
        <v>3449</v>
      </c>
    </row>
    <row r="1954" spans="1:5" x14ac:dyDescent="0.2">
      <c r="A1954" s="210" t="s">
        <v>3420</v>
      </c>
      <c r="B1954" s="210" t="s">
        <v>3339</v>
      </c>
      <c r="C1954" s="210" t="s">
        <v>2422</v>
      </c>
      <c r="D1954" s="211" t="s">
        <v>3251</v>
      </c>
      <c r="E1954" s="212" t="s">
        <v>3445</v>
      </c>
    </row>
    <row r="1955" spans="1:5" x14ac:dyDescent="0.2">
      <c r="A1955" s="210" t="s">
        <v>3420</v>
      </c>
      <c r="B1955" s="210" t="s">
        <v>3327</v>
      </c>
      <c r="C1955" s="210" t="s">
        <v>3070</v>
      </c>
      <c r="D1955" s="211" t="s">
        <v>3251</v>
      </c>
      <c r="E1955" s="212" t="s">
        <v>3440</v>
      </c>
    </row>
    <row r="1956" spans="1:5" x14ac:dyDescent="0.2">
      <c r="A1956" s="210" t="s">
        <v>3420</v>
      </c>
      <c r="B1956" s="210" t="s">
        <v>3264</v>
      </c>
      <c r="C1956" s="210" t="s">
        <v>1590</v>
      </c>
      <c r="D1956" s="211" t="s">
        <v>3251</v>
      </c>
      <c r="E1956" s="212" t="s">
        <v>3440</v>
      </c>
    </row>
    <row r="1957" spans="1:5" x14ac:dyDescent="0.2">
      <c r="A1957" s="210" t="s">
        <v>3420</v>
      </c>
      <c r="B1957" s="210" t="s">
        <v>3264</v>
      </c>
      <c r="C1957" s="210" t="s">
        <v>1590</v>
      </c>
      <c r="D1957" s="211" t="s">
        <v>3251</v>
      </c>
      <c r="E1957" s="212" t="s">
        <v>3438</v>
      </c>
    </row>
    <row r="1958" spans="1:5" x14ac:dyDescent="0.2">
      <c r="A1958" s="210" t="s">
        <v>3420</v>
      </c>
      <c r="B1958" s="210" t="s">
        <v>3264</v>
      </c>
      <c r="C1958" s="210" t="s">
        <v>1590</v>
      </c>
      <c r="D1958" s="211" t="s">
        <v>3251</v>
      </c>
      <c r="E1958" s="212" t="s">
        <v>3445</v>
      </c>
    </row>
    <row r="1959" spans="1:5" x14ac:dyDescent="0.2">
      <c r="A1959" s="210" t="s">
        <v>3420</v>
      </c>
      <c r="B1959" s="210" t="s">
        <v>3264</v>
      </c>
      <c r="C1959" s="210" t="s">
        <v>1590</v>
      </c>
      <c r="D1959" s="211" t="s">
        <v>3251</v>
      </c>
      <c r="E1959" s="212" t="s">
        <v>3439</v>
      </c>
    </row>
    <row r="1960" spans="1:5" x14ac:dyDescent="0.2">
      <c r="A1960" s="210" t="s">
        <v>3420</v>
      </c>
      <c r="B1960" s="210" t="s">
        <v>3259</v>
      </c>
      <c r="C1960" s="210" t="s">
        <v>395</v>
      </c>
      <c r="D1960" s="211" t="s">
        <v>3251</v>
      </c>
      <c r="E1960" s="212" t="s">
        <v>3440</v>
      </c>
    </row>
    <row r="1961" spans="1:5" x14ac:dyDescent="0.2">
      <c r="A1961" s="210" t="s">
        <v>3420</v>
      </c>
      <c r="B1961" s="210" t="s">
        <v>3259</v>
      </c>
      <c r="C1961" s="210" t="s">
        <v>395</v>
      </c>
      <c r="D1961" s="211" t="s">
        <v>3251</v>
      </c>
      <c r="E1961" s="212" t="s">
        <v>3438</v>
      </c>
    </row>
    <row r="1962" spans="1:5" x14ac:dyDescent="0.2">
      <c r="A1962" s="210" t="s">
        <v>3420</v>
      </c>
      <c r="B1962" s="210" t="s">
        <v>3259</v>
      </c>
      <c r="C1962" s="210" t="s">
        <v>395</v>
      </c>
      <c r="D1962" s="211" t="s">
        <v>3251</v>
      </c>
      <c r="E1962" s="212" t="s">
        <v>3444</v>
      </c>
    </row>
    <row r="1963" spans="1:5" x14ac:dyDescent="0.2">
      <c r="A1963" s="210" t="s">
        <v>3420</v>
      </c>
      <c r="B1963" s="210" t="s">
        <v>3259</v>
      </c>
      <c r="C1963" s="210" t="s">
        <v>395</v>
      </c>
      <c r="D1963" s="211" t="s">
        <v>3251</v>
      </c>
      <c r="E1963" s="212" t="s">
        <v>3445</v>
      </c>
    </row>
    <row r="1964" spans="1:5" x14ac:dyDescent="0.2">
      <c r="A1964" s="210" t="s">
        <v>3420</v>
      </c>
      <c r="B1964" s="210" t="s">
        <v>3259</v>
      </c>
      <c r="C1964" s="210" t="s">
        <v>395</v>
      </c>
      <c r="D1964" s="211" t="s">
        <v>3251</v>
      </c>
      <c r="E1964" s="212" t="s">
        <v>3439</v>
      </c>
    </row>
    <row r="1965" spans="1:5" x14ac:dyDescent="0.2">
      <c r="A1965" s="210" t="s">
        <v>3420</v>
      </c>
      <c r="B1965" s="210" t="s">
        <v>3259</v>
      </c>
      <c r="C1965" s="210" t="s">
        <v>395</v>
      </c>
      <c r="D1965" s="211" t="s">
        <v>3251</v>
      </c>
      <c r="E1965" s="212" t="s">
        <v>3453</v>
      </c>
    </row>
    <row r="1966" spans="1:5" x14ac:dyDescent="0.2">
      <c r="A1966" s="210" t="s">
        <v>3420</v>
      </c>
      <c r="B1966" s="210" t="s">
        <v>3254</v>
      </c>
      <c r="C1966" s="210" t="s">
        <v>396</v>
      </c>
      <c r="D1966" s="211" t="s">
        <v>3251</v>
      </c>
      <c r="E1966" s="212" t="s">
        <v>3440</v>
      </c>
    </row>
    <row r="1967" spans="1:5" x14ac:dyDescent="0.2">
      <c r="A1967" s="210" t="s">
        <v>3420</v>
      </c>
      <c r="B1967" s="210" t="s">
        <v>3254</v>
      </c>
      <c r="C1967" s="210" t="s">
        <v>396</v>
      </c>
      <c r="D1967" s="211" t="s">
        <v>3251</v>
      </c>
      <c r="E1967" s="212" t="s">
        <v>3438</v>
      </c>
    </row>
    <row r="1968" spans="1:5" x14ac:dyDescent="0.2">
      <c r="A1968" s="210" t="s">
        <v>3420</v>
      </c>
      <c r="B1968" s="210" t="s">
        <v>3254</v>
      </c>
      <c r="C1968" s="210" t="s">
        <v>396</v>
      </c>
      <c r="D1968" s="211" t="s">
        <v>3251</v>
      </c>
      <c r="E1968" s="212" t="s">
        <v>3444</v>
      </c>
    </row>
    <row r="1969" spans="1:5" x14ac:dyDescent="0.2">
      <c r="A1969" s="210" t="s">
        <v>3420</v>
      </c>
      <c r="B1969" s="210" t="s">
        <v>3254</v>
      </c>
      <c r="C1969" s="210" t="s">
        <v>396</v>
      </c>
      <c r="D1969" s="211" t="s">
        <v>3251</v>
      </c>
      <c r="E1969" s="212" t="s">
        <v>3445</v>
      </c>
    </row>
    <row r="1970" spans="1:5" x14ac:dyDescent="0.2">
      <c r="A1970" s="210" t="s">
        <v>3420</v>
      </c>
      <c r="B1970" s="210" t="s">
        <v>3254</v>
      </c>
      <c r="C1970" s="210" t="s">
        <v>396</v>
      </c>
      <c r="D1970" s="211" t="s">
        <v>3251</v>
      </c>
      <c r="E1970" s="212" t="s">
        <v>3439</v>
      </c>
    </row>
    <row r="1971" spans="1:5" x14ac:dyDescent="0.2">
      <c r="A1971" s="210" t="s">
        <v>3420</v>
      </c>
      <c r="B1971" s="210" t="s">
        <v>3254</v>
      </c>
      <c r="C1971" s="210" t="s">
        <v>396</v>
      </c>
      <c r="D1971" s="211" t="s">
        <v>3251</v>
      </c>
      <c r="E1971" s="212" t="s">
        <v>3453</v>
      </c>
    </row>
    <row r="1972" spans="1:5" x14ac:dyDescent="0.2">
      <c r="A1972" s="210" t="s">
        <v>3420</v>
      </c>
      <c r="B1972" s="210" t="s">
        <v>3334</v>
      </c>
      <c r="C1972" s="210" t="s">
        <v>1268</v>
      </c>
      <c r="D1972" s="211" t="s">
        <v>3251</v>
      </c>
      <c r="E1972" s="212" t="s">
        <v>3440</v>
      </c>
    </row>
    <row r="1973" spans="1:5" x14ac:dyDescent="0.2">
      <c r="A1973" s="210" t="s">
        <v>3420</v>
      </c>
      <c r="B1973" s="210" t="s">
        <v>3334</v>
      </c>
      <c r="C1973" s="210" t="s">
        <v>1268</v>
      </c>
      <c r="D1973" s="211" t="s">
        <v>3251</v>
      </c>
      <c r="E1973" s="212" t="s">
        <v>3445</v>
      </c>
    </row>
    <row r="1974" spans="1:5" x14ac:dyDescent="0.2">
      <c r="A1974" s="210" t="s">
        <v>3420</v>
      </c>
      <c r="B1974" s="210" t="s">
        <v>3334</v>
      </c>
      <c r="C1974" s="210" t="s">
        <v>1268</v>
      </c>
      <c r="D1974" s="211" t="s">
        <v>3251</v>
      </c>
      <c r="E1974" s="212" t="s">
        <v>3439</v>
      </c>
    </row>
    <row r="1975" spans="1:5" x14ac:dyDescent="0.2">
      <c r="A1975" s="210" t="s">
        <v>3420</v>
      </c>
      <c r="B1975" s="210" t="s">
        <v>3336</v>
      </c>
      <c r="C1975" s="210" t="s">
        <v>3069</v>
      </c>
      <c r="D1975" s="211" t="s">
        <v>3251</v>
      </c>
      <c r="E1975" s="212" t="s">
        <v>3445</v>
      </c>
    </row>
    <row r="1976" spans="1:5" x14ac:dyDescent="0.2">
      <c r="A1976" s="210" t="s">
        <v>3420</v>
      </c>
      <c r="B1976" s="210" t="s">
        <v>3270</v>
      </c>
      <c r="C1976" s="210" t="s">
        <v>21</v>
      </c>
      <c r="D1976" s="211" t="s">
        <v>3251</v>
      </c>
      <c r="E1976" s="212" t="s">
        <v>3440</v>
      </c>
    </row>
    <row r="1977" spans="1:5" x14ac:dyDescent="0.2">
      <c r="A1977" s="210" t="s">
        <v>3420</v>
      </c>
      <c r="B1977" s="210" t="s">
        <v>3270</v>
      </c>
      <c r="C1977" s="210" t="s">
        <v>21</v>
      </c>
      <c r="D1977" s="211" t="s">
        <v>3251</v>
      </c>
      <c r="E1977" s="212" t="s">
        <v>3445</v>
      </c>
    </row>
    <row r="1978" spans="1:5" x14ac:dyDescent="0.2">
      <c r="A1978" s="210" t="s">
        <v>3420</v>
      </c>
      <c r="B1978" s="210" t="s">
        <v>3270</v>
      </c>
      <c r="C1978" s="210" t="s">
        <v>21</v>
      </c>
      <c r="D1978" s="211" t="s">
        <v>3251</v>
      </c>
      <c r="E1978" s="212" t="s">
        <v>3439</v>
      </c>
    </row>
    <row r="1979" spans="1:5" x14ac:dyDescent="0.2">
      <c r="A1979" s="210" t="s">
        <v>3420</v>
      </c>
      <c r="B1979" s="210" t="s">
        <v>3310</v>
      </c>
      <c r="C1979" s="210" t="s">
        <v>1799</v>
      </c>
      <c r="D1979" s="211" t="s">
        <v>3251</v>
      </c>
      <c r="E1979" s="212" t="s">
        <v>3445</v>
      </c>
    </row>
    <row r="1980" spans="1:5" x14ac:dyDescent="0.2">
      <c r="A1980" s="210" t="s">
        <v>3420</v>
      </c>
      <c r="B1980" s="210" t="s">
        <v>3310</v>
      </c>
      <c r="C1980" s="210" t="s">
        <v>1799</v>
      </c>
      <c r="D1980" s="211" t="s">
        <v>3251</v>
      </c>
      <c r="E1980" s="212" t="s">
        <v>3439</v>
      </c>
    </row>
    <row r="1981" spans="1:5" x14ac:dyDescent="0.2">
      <c r="A1981" s="210" t="s">
        <v>3420</v>
      </c>
      <c r="B1981" s="210" t="s">
        <v>3346</v>
      </c>
      <c r="C1981" s="210" t="s">
        <v>2423</v>
      </c>
      <c r="D1981" s="211" t="s">
        <v>3251</v>
      </c>
      <c r="E1981" s="212" t="s">
        <v>3445</v>
      </c>
    </row>
    <row r="1982" spans="1:5" x14ac:dyDescent="0.2">
      <c r="A1982" s="210" t="s">
        <v>3420</v>
      </c>
      <c r="B1982" s="210" t="s">
        <v>3302</v>
      </c>
      <c r="C1982" s="210" t="s">
        <v>605</v>
      </c>
      <c r="D1982" s="211" t="s">
        <v>3251</v>
      </c>
      <c r="E1982" s="212" t="s">
        <v>3438</v>
      </c>
    </row>
    <row r="1983" spans="1:5" x14ac:dyDescent="0.2">
      <c r="A1983" s="210" t="s">
        <v>3420</v>
      </c>
      <c r="B1983" s="210" t="s">
        <v>3302</v>
      </c>
      <c r="C1983" s="210" t="s">
        <v>605</v>
      </c>
      <c r="D1983" s="211" t="s">
        <v>3251</v>
      </c>
      <c r="E1983" s="212" t="s">
        <v>3445</v>
      </c>
    </row>
    <row r="1984" spans="1:5" x14ac:dyDescent="0.2">
      <c r="A1984" s="210" t="s">
        <v>3420</v>
      </c>
      <c r="B1984" s="210" t="s">
        <v>3302</v>
      </c>
      <c r="C1984" s="210" t="s">
        <v>605</v>
      </c>
      <c r="D1984" s="211" t="s">
        <v>3251</v>
      </c>
      <c r="E1984" s="212" t="s">
        <v>3439</v>
      </c>
    </row>
    <row r="1985" spans="1:5" x14ac:dyDescent="0.2">
      <c r="A1985" s="210" t="s">
        <v>3420</v>
      </c>
      <c r="B1985" s="210" t="s">
        <v>3343</v>
      </c>
      <c r="C1985" s="210" t="s">
        <v>3068</v>
      </c>
      <c r="D1985" s="211" t="s">
        <v>3251</v>
      </c>
      <c r="E1985" s="212" t="s">
        <v>3445</v>
      </c>
    </row>
    <row r="1986" spans="1:5" x14ac:dyDescent="0.2">
      <c r="A1986" s="210" t="s">
        <v>3420</v>
      </c>
      <c r="B1986" s="210" t="s">
        <v>3267</v>
      </c>
      <c r="C1986" s="210" t="s">
        <v>1434</v>
      </c>
      <c r="D1986" s="211" t="s">
        <v>3251</v>
      </c>
      <c r="E1986" s="212" t="s">
        <v>3440</v>
      </c>
    </row>
    <row r="1987" spans="1:5" x14ac:dyDescent="0.2">
      <c r="A1987" s="210" t="s">
        <v>3420</v>
      </c>
      <c r="B1987" s="210" t="s">
        <v>3267</v>
      </c>
      <c r="C1987" s="210" t="s">
        <v>1434</v>
      </c>
      <c r="D1987" s="211" t="s">
        <v>3251</v>
      </c>
      <c r="E1987" s="212" t="s">
        <v>3438</v>
      </c>
    </row>
    <row r="1988" spans="1:5" x14ac:dyDescent="0.2">
      <c r="A1988" s="210" t="s">
        <v>3420</v>
      </c>
      <c r="B1988" s="210" t="s">
        <v>3267</v>
      </c>
      <c r="C1988" s="210" t="s">
        <v>1434</v>
      </c>
      <c r="D1988" s="211" t="s">
        <v>3251</v>
      </c>
      <c r="E1988" s="212" t="s">
        <v>3445</v>
      </c>
    </row>
    <row r="1989" spans="1:5" x14ac:dyDescent="0.2">
      <c r="A1989" s="210" t="s">
        <v>3420</v>
      </c>
      <c r="B1989" s="210" t="s">
        <v>3267</v>
      </c>
      <c r="C1989" s="210" t="s">
        <v>1434</v>
      </c>
      <c r="D1989" s="211" t="s">
        <v>3251</v>
      </c>
      <c r="E1989" s="212" t="s">
        <v>3439</v>
      </c>
    </row>
    <row r="1990" spans="1:5" x14ac:dyDescent="0.2">
      <c r="A1990" s="210" t="s">
        <v>3420</v>
      </c>
      <c r="B1990" s="210" t="s">
        <v>3333</v>
      </c>
      <c r="C1990" s="210" t="s">
        <v>373</v>
      </c>
      <c r="D1990" s="211" t="s">
        <v>3251</v>
      </c>
      <c r="E1990" s="212" t="s">
        <v>3440</v>
      </c>
    </row>
    <row r="1991" spans="1:5" x14ac:dyDescent="0.2">
      <c r="A1991" s="210" t="s">
        <v>3420</v>
      </c>
      <c r="B1991" s="210" t="s">
        <v>3333</v>
      </c>
      <c r="C1991" s="210" t="s">
        <v>373</v>
      </c>
      <c r="D1991" s="211" t="s">
        <v>3251</v>
      </c>
      <c r="E1991" s="212" t="s">
        <v>3438</v>
      </c>
    </row>
    <row r="1992" spans="1:5" x14ac:dyDescent="0.2">
      <c r="A1992" s="210" t="s">
        <v>3420</v>
      </c>
      <c r="B1992" s="210" t="s">
        <v>3333</v>
      </c>
      <c r="C1992" s="210" t="s">
        <v>373</v>
      </c>
      <c r="D1992" s="211" t="s">
        <v>3251</v>
      </c>
      <c r="E1992" s="212" t="s">
        <v>3445</v>
      </c>
    </row>
    <row r="1993" spans="1:5" x14ac:dyDescent="0.2">
      <c r="A1993" s="210" t="s">
        <v>3420</v>
      </c>
      <c r="B1993" s="210" t="s">
        <v>3333</v>
      </c>
      <c r="C1993" s="210" t="s">
        <v>373</v>
      </c>
      <c r="D1993" s="211" t="s">
        <v>3251</v>
      </c>
      <c r="E1993" s="212" t="s">
        <v>3439</v>
      </c>
    </row>
    <row r="1994" spans="1:5" x14ac:dyDescent="0.2">
      <c r="A1994" s="210" t="s">
        <v>3420</v>
      </c>
      <c r="B1994" s="210" t="s">
        <v>3284</v>
      </c>
      <c r="C1994" s="210" t="s">
        <v>1269</v>
      </c>
      <c r="D1994" s="211" t="s">
        <v>3251</v>
      </c>
      <c r="E1994" s="212" t="s">
        <v>3440</v>
      </c>
    </row>
    <row r="1995" spans="1:5" x14ac:dyDescent="0.2">
      <c r="A1995" s="210" t="s">
        <v>3420</v>
      </c>
      <c r="B1995" s="210" t="s">
        <v>3284</v>
      </c>
      <c r="C1995" s="210" t="s">
        <v>1269</v>
      </c>
      <c r="D1995" s="211" t="s">
        <v>3251</v>
      </c>
      <c r="E1995" s="212" t="s">
        <v>3438</v>
      </c>
    </row>
    <row r="1996" spans="1:5" x14ac:dyDescent="0.2">
      <c r="A1996" s="210" t="s">
        <v>3420</v>
      </c>
      <c r="B1996" s="210" t="s">
        <v>3284</v>
      </c>
      <c r="C1996" s="210" t="s">
        <v>1269</v>
      </c>
      <c r="D1996" s="211" t="s">
        <v>3251</v>
      </c>
      <c r="E1996" s="212" t="s">
        <v>3445</v>
      </c>
    </row>
    <row r="1997" spans="1:5" x14ac:dyDescent="0.2">
      <c r="A1997" s="210" t="s">
        <v>3420</v>
      </c>
      <c r="B1997" s="210" t="s">
        <v>3284</v>
      </c>
      <c r="C1997" s="210" t="s">
        <v>1269</v>
      </c>
      <c r="D1997" s="211" t="s">
        <v>3251</v>
      </c>
      <c r="E1997" s="212" t="s">
        <v>3439</v>
      </c>
    </row>
    <row r="1998" spans="1:5" x14ac:dyDescent="0.2">
      <c r="A1998" s="210" t="s">
        <v>3420</v>
      </c>
      <c r="B1998" s="210" t="s">
        <v>2968</v>
      </c>
      <c r="C1998" s="210" t="s">
        <v>607</v>
      </c>
      <c r="D1998" s="211" t="s">
        <v>2419</v>
      </c>
      <c r="E1998" s="212" t="s">
        <v>3440</v>
      </c>
    </row>
    <row r="1999" spans="1:5" x14ac:dyDescent="0.2">
      <c r="A1999" s="210" t="s">
        <v>3420</v>
      </c>
      <c r="B1999" s="210" t="s">
        <v>2968</v>
      </c>
      <c r="C1999" s="210" t="s">
        <v>607</v>
      </c>
      <c r="D1999" s="211" t="s">
        <v>2419</v>
      </c>
      <c r="E1999" s="212" t="s">
        <v>3441</v>
      </c>
    </row>
    <row r="2000" spans="1:5" x14ac:dyDescent="0.2">
      <c r="A2000" s="210" t="s">
        <v>3420</v>
      </c>
      <c r="B2000" s="210" t="s">
        <v>2968</v>
      </c>
      <c r="C2000" s="210" t="s">
        <v>607</v>
      </c>
      <c r="D2000" s="211" t="s">
        <v>2419</v>
      </c>
      <c r="E2000" s="212" t="s">
        <v>3439</v>
      </c>
    </row>
    <row r="2001" spans="1:5" x14ac:dyDescent="0.2">
      <c r="A2001" s="210" t="s">
        <v>3420</v>
      </c>
      <c r="B2001" s="210" t="s">
        <v>2868</v>
      </c>
      <c r="C2001" s="210" t="s">
        <v>1541</v>
      </c>
      <c r="D2001" s="211" t="s">
        <v>2419</v>
      </c>
      <c r="E2001" s="212" t="s">
        <v>3440</v>
      </c>
    </row>
    <row r="2002" spans="1:5" x14ac:dyDescent="0.2">
      <c r="A2002" s="210" t="s">
        <v>3420</v>
      </c>
      <c r="B2002" s="210" t="s">
        <v>2868</v>
      </c>
      <c r="C2002" s="210" t="s">
        <v>1541</v>
      </c>
      <c r="D2002" s="211" t="s">
        <v>2419</v>
      </c>
      <c r="E2002" s="212" t="s">
        <v>3441</v>
      </c>
    </row>
    <row r="2003" spans="1:5" x14ac:dyDescent="0.2">
      <c r="A2003" s="210" t="s">
        <v>3420</v>
      </c>
      <c r="B2003" s="210" t="s">
        <v>2913</v>
      </c>
      <c r="C2003" s="210" t="s">
        <v>357</v>
      </c>
      <c r="D2003" s="211" t="s">
        <v>2419</v>
      </c>
      <c r="E2003" s="212" t="s">
        <v>3440</v>
      </c>
    </row>
    <row r="2004" spans="1:5" x14ac:dyDescent="0.2">
      <c r="A2004" s="210" t="s">
        <v>3420</v>
      </c>
      <c r="B2004" s="210" t="s">
        <v>2913</v>
      </c>
      <c r="C2004" s="210" t="s">
        <v>357</v>
      </c>
      <c r="D2004" s="211" t="s">
        <v>2419</v>
      </c>
      <c r="E2004" s="212" t="s">
        <v>3441</v>
      </c>
    </row>
    <row r="2005" spans="1:5" x14ac:dyDescent="0.2">
      <c r="A2005" s="210" t="s">
        <v>3420</v>
      </c>
      <c r="B2005" s="210" t="s">
        <v>2711</v>
      </c>
      <c r="C2005" s="210" t="s">
        <v>367</v>
      </c>
      <c r="D2005" s="211" t="s">
        <v>2419</v>
      </c>
      <c r="E2005" s="212" t="s">
        <v>3440</v>
      </c>
    </row>
    <row r="2006" spans="1:5" x14ac:dyDescent="0.2">
      <c r="A2006" s="210" t="s">
        <v>3420</v>
      </c>
      <c r="B2006" s="210" t="s">
        <v>2711</v>
      </c>
      <c r="C2006" s="210" t="s">
        <v>367</v>
      </c>
      <c r="D2006" s="211" t="s">
        <v>2419</v>
      </c>
      <c r="E2006" s="212" t="s">
        <v>3441</v>
      </c>
    </row>
    <row r="2007" spans="1:5" x14ac:dyDescent="0.2">
      <c r="A2007" s="210" t="s">
        <v>3420</v>
      </c>
      <c r="B2007" s="210" t="s">
        <v>2711</v>
      </c>
      <c r="C2007" s="210" t="s">
        <v>367</v>
      </c>
      <c r="D2007" s="211" t="s">
        <v>2419</v>
      </c>
      <c r="E2007" s="212" t="s">
        <v>3439</v>
      </c>
    </row>
    <row r="2008" spans="1:5" x14ac:dyDescent="0.2">
      <c r="A2008" s="210" t="s">
        <v>3420</v>
      </c>
      <c r="B2008" s="210" t="s">
        <v>2712</v>
      </c>
      <c r="C2008" s="210" t="s">
        <v>368</v>
      </c>
      <c r="D2008" s="211" t="s">
        <v>2419</v>
      </c>
      <c r="E2008" s="212" t="s">
        <v>3440</v>
      </c>
    </row>
    <row r="2009" spans="1:5" x14ac:dyDescent="0.2">
      <c r="A2009" s="210" t="s">
        <v>3420</v>
      </c>
      <c r="B2009" s="210" t="s">
        <v>2712</v>
      </c>
      <c r="C2009" s="210" t="s">
        <v>368</v>
      </c>
      <c r="D2009" s="211" t="s">
        <v>2419</v>
      </c>
      <c r="E2009" s="212" t="s">
        <v>3438</v>
      </c>
    </row>
    <row r="2010" spans="1:5" x14ac:dyDescent="0.2">
      <c r="A2010" s="210" t="s">
        <v>3420</v>
      </c>
      <c r="B2010" s="210" t="s">
        <v>2712</v>
      </c>
      <c r="C2010" s="210" t="s">
        <v>368</v>
      </c>
      <c r="D2010" s="211" t="s">
        <v>2419</v>
      </c>
      <c r="E2010" s="212" t="s">
        <v>3441</v>
      </c>
    </row>
    <row r="2011" spans="1:5" x14ac:dyDescent="0.2">
      <c r="A2011" s="210" t="s">
        <v>3420</v>
      </c>
      <c r="B2011" s="210" t="s">
        <v>2712</v>
      </c>
      <c r="C2011" s="210" t="s">
        <v>368</v>
      </c>
      <c r="D2011" s="211" t="s">
        <v>2419</v>
      </c>
      <c r="E2011" s="212" t="s">
        <v>3439</v>
      </c>
    </row>
    <row r="2012" spans="1:5" x14ac:dyDescent="0.2">
      <c r="A2012" s="210" t="s">
        <v>3420</v>
      </c>
      <c r="B2012" s="210" t="s">
        <v>2712</v>
      </c>
      <c r="C2012" s="210" t="s">
        <v>368</v>
      </c>
      <c r="D2012" s="211" t="s">
        <v>2419</v>
      </c>
      <c r="E2012" s="212" t="s">
        <v>3451</v>
      </c>
    </row>
    <row r="2013" spans="1:5" x14ac:dyDescent="0.2">
      <c r="A2013" s="210" t="s">
        <v>3420</v>
      </c>
      <c r="B2013" s="210" t="s">
        <v>2969</v>
      </c>
      <c r="C2013" s="210" t="s">
        <v>1979</v>
      </c>
      <c r="D2013" s="211" t="s">
        <v>2419</v>
      </c>
      <c r="E2013" s="212" t="s">
        <v>3438</v>
      </c>
    </row>
    <row r="2014" spans="1:5" x14ac:dyDescent="0.2">
      <c r="A2014" s="210" t="s">
        <v>3420</v>
      </c>
      <c r="B2014" s="210" t="s">
        <v>2969</v>
      </c>
      <c r="C2014" s="210" t="s">
        <v>1979</v>
      </c>
      <c r="D2014" s="211" t="s">
        <v>2419</v>
      </c>
      <c r="E2014" s="212" t="s">
        <v>3441</v>
      </c>
    </row>
    <row r="2015" spans="1:5" x14ac:dyDescent="0.2">
      <c r="A2015" s="210" t="s">
        <v>3420</v>
      </c>
      <c r="B2015" s="210" t="s">
        <v>2713</v>
      </c>
      <c r="C2015" s="210" t="s">
        <v>370</v>
      </c>
      <c r="D2015" s="211" t="s">
        <v>2419</v>
      </c>
      <c r="E2015" s="212" t="s">
        <v>3440</v>
      </c>
    </row>
    <row r="2016" spans="1:5" x14ac:dyDescent="0.2">
      <c r="A2016" s="210" t="s">
        <v>3420</v>
      </c>
      <c r="B2016" s="210" t="s">
        <v>2713</v>
      </c>
      <c r="C2016" s="210" t="s">
        <v>370</v>
      </c>
      <c r="D2016" s="211" t="s">
        <v>2419</v>
      </c>
      <c r="E2016" s="212" t="s">
        <v>3438</v>
      </c>
    </row>
    <row r="2017" spans="1:5" x14ac:dyDescent="0.2">
      <c r="A2017" s="210" t="s">
        <v>3420</v>
      </c>
      <c r="B2017" s="210" t="s">
        <v>2713</v>
      </c>
      <c r="C2017" s="210" t="s">
        <v>370</v>
      </c>
      <c r="D2017" s="211" t="s">
        <v>2419</v>
      </c>
      <c r="E2017" s="212" t="s">
        <v>3441</v>
      </c>
    </row>
    <row r="2018" spans="1:5" x14ac:dyDescent="0.2">
      <c r="A2018" s="210" t="s">
        <v>3420</v>
      </c>
      <c r="B2018" s="210" t="s">
        <v>2713</v>
      </c>
      <c r="C2018" s="210" t="s">
        <v>370</v>
      </c>
      <c r="D2018" s="211" t="s">
        <v>2419</v>
      </c>
      <c r="E2018" s="212" t="s">
        <v>3439</v>
      </c>
    </row>
    <row r="2019" spans="1:5" x14ac:dyDescent="0.2">
      <c r="A2019" s="210" t="s">
        <v>3420</v>
      </c>
      <c r="B2019" s="210" t="s">
        <v>2714</v>
      </c>
      <c r="C2019" s="210" t="s">
        <v>369</v>
      </c>
      <c r="D2019" s="211" t="s">
        <v>2419</v>
      </c>
      <c r="E2019" s="212" t="s">
        <v>3440</v>
      </c>
    </row>
    <row r="2020" spans="1:5" x14ac:dyDescent="0.2">
      <c r="A2020" s="210" t="s">
        <v>3420</v>
      </c>
      <c r="B2020" s="210" t="s">
        <v>2714</v>
      </c>
      <c r="C2020" s="210" t="s">
        <v>369</v>
      </c>
      <c r="D2020" s="211" t="s">
        <v>2419</v>
      </c>
      <c r="E2020" s="212" t="s">
        <v>3438</v>
      </c>
    </row>
    <row r="2021" spans="1:5" x14ac:dyDescent="0.2">
      <c r="A2021" s="210" t="s">
        <v>3420</v>
      </c>
      <c r="B2021" s="210" t="s">
        <v>2714</v>
      </c>
      <c r="C2021" s="210" t="s">
        <v>369</v>
      </c>
      <c r="D2021" s="211" t="s">
        <v>2419</v>
      </c>
      <c r="E2021" s="212" t="s">
        <v>3441</v>
      </c>
    </row>
    <row r="2022" spans="1:5" x14ac:dyDescent="0.2">
      <c r="A2022" s="210" t="s">
        <v>3420</v>
      </c>
      <c r="B2022" s="210" t="s">
        <v>2714</v>
      </c>
      <c r="C2022" s="210" t="s">
        <v>369</v>
      </c>
      <c r="D2022" s="211" t="s">
        <v>2419</v>
      </c>
      <c r="E2022" s="212" t="s">
        <v>3439</v>
      </c>
    </row>
    <row r="2023" spans="1:5" x14ac:dyDescent="0.2">
      <c r="A2023" s="210" t="s">
        <v>3420</v>
      </c>
      <c r="B2023" s="210" t="s">
        <v>3244</v>
      </c>
      <c r="C2023" s="210" t="s">
        <v>2445</v>
      </c>
      <c r="D2023" s="211" t="s">
        <v>2419</v>
      </c>
      <c r="E2023" s="212" t="s">
        <v>3444</v>
      </c>
    </row>
    <row r="2024" spans="1:5" x14ac:dyDescent="0.2">
      <c r="A2024" s="210" t="s">
        <v>3420</v>
      </c>
      <c r="B2024" s="210" t="s">
        <v>3244</v>
      </c>
      <c r="C2024" s="210" t="s">
        <v>2445</v>
      </c>
      <c r="D2024" s="211" t="s">
        <v>2419</v>
      </c>
      <c r="E2024" s="212" t="s">
        <v>3441</v>
      </c>
    </row>
    <row r="2025" spans="1:5" x14ac:dyDescent="0.2">
      <c r="A2025" s="210" t="s">
        <v>3420</v>
      </c>
      <c r="B2025" s="210" t="s">
        <v>3245</v>
      </c>
      <c r="C2025" s="210" t="s">
        <v>2446</v>
      </c>
      <c r="D2025" s="211" t="s">
        <v>2419</v>
      </c>
      <c r="E2025" s="212" t="s">
        <v>3444</v>
      </c>
    </row>
    <row r="2026" spans="1:5" x14ac:dyDescent="0.2">
      <c r="A2026" s="210" t="s">
        <v>3420</v>
      </c>
      <c r="B2026" s="210" t="s">
        <v>3245</v>
      </c>
      <c r="C2026" s="210" t="s">
        <v>2446</v>
      </c>
      <c r="D2026" s="211" t="s">
        <v>2419</v>
      </c>
      <c r="E2026" s="212" t="s">
        <v>3441</v>
      </c>
    </row>
    <row r="2027" spans="1:5" x14ac:dyDescent="0.2">
      <c r="A2027" s="210" t="s">
        <v>3420</v>
      </c>
      <c r="B2027" s="210" t="s">
        <v>3137</v>
      </c>
      <c r="C2027" s="210" t="s">
        <v>3138</v>
      </c>
      <c r="D2027" s="211" t="s">
        <v>2419</v>
      </c>
      <c r="E2027" s="212" t="s">
        <v>3441</v>
      </c>
    </row>
    <row r="2028" spans="1:5" x14ac:dyDescent="0.2">
      <c r="A2028" s="210" t="s">
        <v>3420</v>
      </c>
      <c r="B2028" s="210" t="s">
        <v>3135</v>
      </c>
      <c r="C2028" s="210" t="s">
        <v>3136</v>
      </c>
      <c r="D2028" s="211" t="s">
        <v>2419</v>
      </c>
      <c r="E2028" s="212" t="s">
        <v>3441</v>
      </c>
    </row>
    <row r="2029" spans="1:5" x14ac:dyDescent="0.2">
      <c r="A2029" s="210" t="s">
        <v>3420</v>
      </c>
      <c r="B2029" s="210" t="s">
        <v>3246</v>
      </c>
      <c r="C2029" s="210" t="s">
        <v>2554</v>
      </c>
      <c r="D2029" s="211" t="s">
        <v>2419</v>
      </c>
      <c r="E2029" s="212" t="s">
        <v>3438</v>
      </c>
    </row>
    <row r="2030" spans="1:5" x14ac:dyDescent="0.2">
      <c r="A2030" s="210" t="s">
        <v>3420</v>
      </c>
      <c r="B2030" s="210" t="s">
        <v>3246</v>
      </c>
      <c r="C2030" s="210" t="s">
        <v>2554</v>
      </c>
      <c r="D2030" s="211" t="s">
        <v>2419</v>
      </c>
      <c r="E2030" s="212" t="s">
        <v>3444</v>
      </c>
    </row>
    <row r="2031" spans="1:5" x14ac:dyDescent="0.2">
      <c r="A2031" s="210" t="s">
        <v>3420</v>
      </c>
      <c r="B2031" s="210" t="s">
        <v>3246</v>
      </c>
      <c r="C2031" s="210" t="s">
        <v>2554</v>
      </c>
      <c r="D2031" s="211" t="s">
        <v>2419</v>
      </c>
      <c r="E2031" s="212" t="s">
        <v>3441</v>
      </c>
    </row>
    <row r="2032" spans="1:5" x14ac:dyDescent="0.2">
      <c r="A2032" s="210" t="s">
        <v>3420</v>
      </c>
      <c r="B2032" s="210" t="s">
        <v>3246</v>
      </c>
      <c r="C2032" s="210" t="s">
        <v>2554</v>
      </c>
      <c r="D2032" s="211" t="s">
        <v>2419</v>
      </c>
      <c r="E2032" s="212" t="s">
        <v>3439</v>
      </c>
    </row>
    <row r="2033" spans="1:5" x14ac:dyDescent="0.2">
      <c r="A2033" s="210" t="s">
        <v>3420</v>
      </c>
      <c r="B2033" s="210" t="s">
        <v>3139</v>
      </c>
      <c r="C2033" s="210" t="s">
        <v>3140</v>
      </c>
      <c r="D2033" s="211" t="s">
        <v>2419</v>
      </c>
      <c r="E2033" s="212" t="s">
        <v>3441</v>
      </c>
    </row>
    <row r="2034" spans="1:5" x14ac:dyDescent="0.2">
      <c r="A2034" s="210" t="s">
        <v>3420</v>
      </c>
      <c r="B2034" s="210" t="s">
        <v>3133</v>
      </c>
      <c r="C2034" s="210" t="s">
        <v>3134</v>
      </c>
      <c r="D2034" s="211" t="s">
        <v>2419</v>
      </c>
      <c r="E2034" s="212" t="s">
        <v>3441</v>
      </c>
    </row>
    <row r="2035" spans="1:5" x14ac:dyDescent="0.2">
      <c r="A2035" s="210" t="s">
        <v>3420</v>
      </c>
      <c r="B2035" s="210" t="s">
        <v>3247</v>
      </c>
      <c r="C2035" s="210" t="s">
        <v>2447</v>
      </c>
      <c r="D2035" s="211" t="s">
        <v>2419</v>
      </c>
      <c r="E2035" s="212" t="s">
        <v>3441</v>
      </c>
    </row>
    <row r="2036" spans="1:5" x14ac:dyDescent="0.2">
      <c r="A2036" s="210" t="s">
        <v>3420</v>
      </c>
      <c r="B2036" s="210" t="s">
        <v>3248</v>
      </c>
      <c r="C2036" s="210" t="s">
        <v>2131</v>
      </c>
      <c r="D2036" s="211" t="s">
        <v>2419</v>
      </c>
      <c r="E2036" s="212" t="s">
        <v>3441</v>
      </c>
    </row>
    <row r="2037" spans="1:5" x14ac:dyDescent="0.2">
      <c r="A2037" s="210" t="s">
        <v>3420</v>
      </c>
      <c r="B2037" s="210" t="s">
        <v>3249</v>
      </c>
      <c r="C2037" s="210" t="s">
        <v>1978</v>
      </c>
      <c r="D2037" s="211" t="s">
        <v>2419</v>
      </c>
      <c r="E2037" s="212" t="s">
        <v>3440</v>
      </c>
    </row>
    <row r="2038" spans="1:5" x14ac:dyDescent="0.2">
      <c r="A2038" s="210" t="s">
        <v>3420</v>
      </c>
      <c r="B2038" s="210" t="s">
        <v>3249</v>
      </c>
      <c r="C2038" s="210" t="s">
        <v>1978</v>
      </c>
      <c r="D2038" s="211" t="s">
        <v>2419</v>
      </c>
      <c r="E2038" s="212" t="s">
        <v>3441</v>
      </c>
    </row>
    <row r="2039" spans="1:5" x14ac:dyDescent="0.2">
      <c r="A2039" s="210" t="s">
        <v>3420</v>
      </c>
      <c r="B2039" s="210" t="s">
        <v>2715</v>
      </c>
      <c r="C2039" s="210" t="s">
        <v>553</v>
      </c>
      <c r="D2039" s="211" t="s">
        <v>2419</v>
      </c>
      <c r="E2039" s="212" t="s">
        <v>3440</v>
      </c>
    </row>
    <row r="2040" spans="1:5" x14ac:dyDescent="0.2">
      <c r="A2040" s="210" t="s">
        <v>3420</v>
      </c>
      <c r="B2040" s="210" t="s">
        <v>2715</v>
      </c>
      <c r="C2040" s="210" t="s">
        <v>553</v>
      </c>
      <c r="D2040" s="211" t="s">
        <v>2419</v>
      </c>
      <c r="E2040" s="212" t="s">
        <v>3444</v>
      </c>
    </row>
    <row r="2041" spans="1:5" x14ac:dyDescent="0.2">
      <c r="A2041" s="210" t="s">
        <v>3420</v>
      </c>
      <c r="B2041" s="210" t="s">
        <v>2715</v>
      </c>
      <c r="C2041" s="210" t="s">
        <v>553</v>
      </c>
      <c r="D2041" s="211" t="s">
        <v>2419</v>
      </c>
      <c r="E2041" s="212" t="s">
        <v>3441</v>
      </c>
    </row>
    <row r="2042" spans="1:5" x14ac:dyDescent="0.2">
      <c r="A2042" s="210" t="s">
        <v>3420</v>
      </c>
      <c r="B2042" s="210" t="s">
        <v>2808</v>
      </c>
      <c r="C2042" s="210" t="s">
        <v>118</v>
      </c>
      <c r="D2042" s="211" t="s">
        <v>2419</v>
      </c>
      <c r="E2042" s="212" t="s">
        <v>3440</v>
      </c>
    </row>
    <row r="2043" spans="1:5" x14ac:dyDescent="0.2">
      <c r="A2043" s="210" t="s">
        <v>3420</v>
      </c>
      <c r="B2043" s="210" t="s">
        <v>2808</v>
      </c>
      <c r="C2043" s="210" t="s">
        <v>118</v>
      </c>
      <c r="D2043" s="211" t="s">
        <v>2419</v>
      </c>
      <c r="E2043" s="212" t="s">
        <v>3438</v>
      </c>
    </row>
    <row r="2044" spans="1:5" x14ac:dyDescent="0.2">
      <c r="A2044" s="210" t="s">
        <v>3420</v>
      </c>
      <c r="B2044" s="210" t="s">
        <v>2808</v>
      </c>
      <c r="C2044" s="210" t="s">
        <v>118</v>
      </c>
      <c r="D2044" s="211" t="s">
        <v>2419</v>
      </c>
      <c r="E2044" s="212" t="s">
        <v>3444</v>
      </c>
    </row>
    <row r="2045" spans="1:5" x14ac:dyDescent="0.2">
      <c r="A2045" s="210" t="s">
        <v>3420</v>
      </c>
      <c r="B2045" s="210" t="s">
        <v>2808</v>
      </c>
      <c r="C2045" s="210" t="s">
        <v>118</v>
      </c>
      <c r="D2045" s="211" t="s">
        <v>2419</v>
      </c>
      <c r="E2045" s="212" t="s">
        <v>3445</v>
      </c>
    </row>
    <row r="2046" spans="1:5" x14ac:dyDescent="0.2">
      <c r="A2046" s="210" t="s">
        <v>3420</v>
      </c>
      <c r="B2046" s="210" t="s">
        <v>2808</v>
      </c>
      <c r="C2046" s="210" t="s">
        <v>118</v>
      </c>
      <c r="D2046" s="211" t="s">
        <v>2419</v>
      </c>
      <c r="E2046" s="212" t="s">
        <v>3441</v>
      </c>
    </row>
    <row r="2047" spans="1:5" x14ac:dyDescent="0.2">
      <c r="A2047" s="210" t="s">
        <v>3420</v>
      </c>
      <c r="B2047" s="210" t="s">
        <v>2808</v>
      </c>
      <c r="C2047" s="210" t="s">
        <v>118</v>
      </c>
      <c r="D2047" s="211" t="s">
        <v>2419</v>
      </c>
      <c r="E2047" s="212" t="s">
        <v>3439</v>
      </c>
    </row>
    <row r="2048" spans="1:5" x14ac:dyDescent="0.2">
      <c r="A2048" s="210" t="s">
        <v>3420</v>
      </c>
      <c r="B2048" s="210" t="s">
        <v>2808</v>
      </c>
      <c r="C2048" s="210" t="s">
        <v>118</v>
      </c>
      <c r="D2048" s="211" t="s">
        <v>2419</v>
      </c>
      <c r="E2048" s="212" t="s">
        <v>3453</v>
      </c>
    </row>
    <row r="2049" spans="1:5" x14ac:dyDescent="0.2">
      <c r="A2049" s="210" t="s">
        <v>3420</v>
      </c>
      <c r="B2049" s="210" t="s">
        <v>2989</v>
      </c>
      <c r="C2049" s="210" t="s">
        <v>631</v>
      </c>
      <c r="D2049" s="211" t="s">
        <v>2419</v>
      </c>
      <c r="E2049" s="212" t="s">
        <v>3444</v>
      </c>
    </row>
    <row r="2050" spans="1:5" x14ac:dyDescent="0.2">
      <c r="A2050" s="210" t="s">
        <v>3420</v>
      </c>
      <c r="B2050" s="210" t="s">
        <v>2989</v>
      </c>
      <c r="C2050" s="210" t="s">
        <v>631</v>
      </c>
      <c r="D2050" s="211" t="s">
        <v>2419</v>
      </c>
      <c r="E2050" s="212" t="s">
        <v>3441</v>
      </c>
    </row>
    <row r="2051" spans="1:5" x14ac:dyDescent="0.2">
      <c r="A2051" s="210" t="s">
        <v>3420</v>
      </c>
      <c r="B2051" s="210" t="s">
        <v>2716</v>
      </c>
      <c r="C2051" s="210" t="s">
        <v>552</v>
      </c>
      <c r="D2051" s="211" t="s">
        <v>2419</v>
      </c>
      <c r="E2051" s="212" t="s">
        <v>3440</v>
      </c>
    </row>
    <row r="2052" spans="1:5" x14ac:dyDescent="0.2">
      <c r="A2052" s="210" t="s">
        <v>3420</v>
      </c>
      <c r="B2052" s="210" t="s">
        <v>2716</v>
      </c>
      <c r="C2052" s="210" t="s">
        <v>552</v>
      </c>
      <c r="D2052" s="211" t="s">
        <v>2419</v>
      </c>
      <c r="E2052" s="212" t="s">
        <v>3438</v>
      </c>
    </row>
    <row r="2053" spans="1:5" x14ac:dyDescent="0.2">
      <c r="A2053" s="210" t="s">
        <v>3420</v>
      </c>
      <c r="B2053" s="210" t="s">
        <v>2716</v>
      </c>
      <c r="C2053" s="210" t="s">
        <v>552</v>
      </c>
      <c r="D2053" s="211" t="s">
        <v>2419</v>
      </c>
      <c r="E2053" s="212" t="s">
        <v>3441</v>
      </c>
    </row>
    <row r="2054" spans="1:5" x14ac:dyDescent="0.2">
      <c r="A2054" s="210" t="s">
        <v>3420</v>
      </c>
      <c r="B2054" s="210" t="s">
        <v>2716</v>
      </c>
      <c r="C2054" s="210" t="s">
        <v>552</v>
      </c>
      <c r="D2054" s="211" t="s">
        <v>2419</v>
      </c>
      <c r="E2054" s="212" t="s">
        <v>3439</v>
      </c>
    </row>
    <row r="2055" spans="1:5" x14ac:dyDescent="0.2">
      <c r="A2055" s="210" t="s">
        <v>3420</v>
      </c>
      <c r="B2055" s="210" t="s">
        <v>2716</v>
      </c>
      <c r="C2055" s="210" t="s">
        <v>552</v>
      </c>
      <c r="D2055" s="211" t="s">
        <v>2419</v>
      </c>
      <c r="E2055" s="212" t="s">
        <v>3453</v>
      </c>
    </row>
    <row r="2056" spans="1:5" x14ac:dyDescent="0.2">
      <c r="A2056" s="210" t="s">
        <v>3420</v>
      </c>
      <c r="B2056" s="210" t="s">
        <v>2802</v>
      </c>
      <c r="C2056" s="210" t="s">
        <v>371</v>
      </c>
      <c r="D2056" s="211" t="s">
        <v>2419</v>
      </c>
      <c r="E2056" s="212" t="s">
        <v>3440</v>
      </c>
    </row>
    <row r="2057" spans="1:5" x14ac:dyDescent="0.2">
      <c r="A2057" s="210" t="s">
        <v>3420</v>
      </c>
      <c r="B2057" s="210" t="s">
        <v>2802</v>
      </c>
      <c r="C2057" s="210" t="s">
        <v>371</v>
      </c>
      <c r="D2057" s="211" t="s">
        <v>2419</v>
      </c>
      <c r="E2057" s="212" t="s">
        <v>3438</v>
      </c>
    </row>
    <row r="2058" spans="1:5" x14ac:dyDescent="0.2">
      <c r="A2058" s="210" t="s">
        <v>3420</v>
      </c>
      <c r="B2058" s="210" t="s">
        <v>2802</v>
      </c>
      <c r="C2058" s="210" t="s">
        <v>371</v>
      </c>
      <c r="D2058" s="211" t="s">
        <v>2419</v>
      </c>
      <c r="E2058" s="212" t="s">
        <v>3444</v>
      </c>
    </row>
    <row r="2059" spans="1:5" x14ac:dyDescent="0.2">
      <c r="A2059" s="210" t="s">
        <v>3420</v>
      </c>
      <c r="B2059" s="210" t="s">
        <v>2802</v>
      </c>
      <c r="C2059" s="210" t="s">
        <v>371</v>
      </c>
      <c r="D2059" s="211" t="s">
        <v>2419</v>
      </c>
      <c r="E2059" s="212" t="s">
        <v>3445</v>
      </c>
    </row>
    <row r="2060" spans="1:5" x14ac:dyDescent="0.2">
      <c r="A2060" s="210" t="s">
        <v>3420</v>
      </c>
      <c r="B2060" s="210" t="s">
        <v>2802</v>
      </c>
      <c r="C2060" s="210" t="s">
        <v>371</v>
      </c>
      <c r="D2060" s="211" t="s">
        <v>2419</v>
      </c>
      <c r="E2060" s="212" t="s">
        <v>3441</v>
      </c>
    </row>
    <row r="2061" spans="1:5" x14ac:dyDescent="0.2">
      <c r="A2061" s="210" t="s">
        <v>3420</v>
      </c>
      <c r="B2061" s="210" t="s">
        <v>2802</v>
      </c>
      <c r="C2061" s="210" t="s">
        <v>371</v>
      </c>
      <c r="D2061" s="211" t="s">
        <v>2419</v>
      </c>
      <c r="E2061" s="212" t="s">
        <v>3439</v>
      </c>
    </row>
    <row r="2062" spans="1:5" x14ac:dyDescent="0.2">
      <c r="A2062" s="210" t="s">
        <v>3420</v>
      </c>
      <c r="B2062" s="210" t="s">
        <v>2802</v>
      </c>
      <c r="C2062" s="210" t="s">
        <v>371</v>
      </c>
      <c r="D2062" s="211" t="s">
        <v>2419</v>
      </c>
      <c r="E2062" s="212" t="s">
        <v>3453</v>
      </c>
    </row>
    <row r="2063" spans="1:5" x14ac:dyDescent="0.2">
      <c r="A2063" s="210" t="s">
        <v>3420</v>
      </c>
      <c r="B2063" s="210" t="s">
        <v>2717</v>
      </c>
      <c r="C2063" s="210" t="s">
        <v>417</v>
      </c>
      <c r="D2063" s="211" t="s">
        <v>2419</v>
      </c>
      <c r="E2063" s="212" t="s">
        <v>3440</v>
      </c>
    </row>
    <row r="2064" spans="1:5" x14ac:dyDescent="0.2">
      <c r="A2064" s="210" t="s">
        <v>3420</v>
      </c>
      <c r="B2064" s="210" t="s">
        <v>2717</v>
      </c>
      <c r="C2064" s="210" t="s">
        <v>417</v>
      </c>
      <c r="D2064" s="211" t="s">
        <v>2419</v>
      </c>
      <c r="E2064" s="212" t="s">
        <v>3441</v>
      </c>
    </row>
    <row r="2065" spans="1:5" x14ac:dyDescent="0.2">
      <c r="A2065" s="210" t="s">
        <v>3420</v>
      </c>
      <c r="B2065" s="210" t="s">
        <v>2717</v>
      </c>
      <c r="C2065" s="210" t="s">
        <v>417</v>
      </c>
      <c r="D2065" s="211" t="s">
        <v>2419</v>
      </c>
      <c r="E2065" s="212" t="s">
        <v>3439</v>
      </c>
    </row>
    <row r="2066" spans="1:5" x14ac:dyDescent="0.2">
      <c r="A2066" s="210" t="s">
        <v>3420</v>
      </c>
      <c r="B2066" s="210" t="s">
        <v>2718</v>
      </c>
      <c r="C2066" s="210" t="s">
        <v>418</v>
      </c>
      <c r="D2066" s="211" t="s">
        <v>2419</v>
      </c>
      <c r="E2066" s="212" t="s">
        <v>3440</v>
      </c>
    </row>
    <row r="2067" spans="1:5" x14ac:dyDescent="0.2">
      <c r="A2067" s="210" t="s">
        <v>3420</v>
      </c>
      <c r="B2067" s="210" t="s">
        <v>2718</v>
      </c>
      <c r="C2067" s="210" t="s">
        <v>418</v>
      </c>
      <c r="D2067" s="211" t="s">
        <v>2419</v>
      </c>
      <c r="E2067" s="212" t="s">
        <v>3441</v>
      </c>
    </row>
    <row r="2068" spans="1:5" x14ac:dyDescent="0.2">
      <c r="A2068" s="210" t="s">
        <v>3420</v>
      </c>
      <c r="B2068" s="210" t="s">
        <v>2718</v>
      </c>
      <c r="C2068" s="210" t="s">
        <v>418</v>
      </c>
      <c r="D2068" s="211" t="s">
        <v>2419</v>
      </c>
      <c r="E2068" s="212" t="s">
        <v>3439</v>
      </c>
    </row>
    <row r="2069" spans="1:5" x14ac:dyDescent="0.2">
      <c r="A2069" s="210" t="s">
        <v>3420</v>
      </c>
      <c r="B2069" s="210" t="s">
        <v>2870</v>
      </c>
      <c r="C2069" s="210" t="s">
        <v>1976</v>
      </c>
      <c r="D2069" s="211" t="s">
        <v>2419</v>
      </c>
      <c r="E2069" s="212" t="s">
        <v>3440</v>
      </c>
    </row>
    <row r="2070" spans="1:5" x14ac:dyDescent="0.2">
      <c r="A2070" s="210" t="s">
        <v>3420</v>
      </c>
      <c r="B2070" s="210" t="s">
        <v>2870</v>
      </c>
      <c r="C2070" s="210" t="s">
        <v>1976</v>
      </c>
      <c r="D2070" s="211" t="s">
        <v>2419</v>
      </c>
      <c r="E2070" s="212" t="s">
        <v>3441</v>
      </c>
    </row>
    <row r="2071" spans="1:5" x14ac:dyDescent="0.2">
      <c r="A2071" s="210" t="s">
        <v>3420</v>
      </c>
      <c r="B2071" s="210" t="s">
        <v>2719</v>
      </c>
      <c r="C2071" s="210" t="s">
        <v>419</v>
      </c>
      <c r="D2071" s="211" t="s">
        <v>2419</v>
      </c>
      <c r="E2071" s="212" t="s">
        <v>3440</v>
      </c>
    </row>
    <row r="2072" spans="1:5" x14ac:dyDescent="0.2">
      <c r="A2072" s="210" t="s">
        <v>3420</v>
      </c>
      <c r="B2072" s="210" t="s">
        <v>2719</v>
      </c>
      <c r="C2072" s="210" t="s">
        <v>419</v>
      </c>
      <c r="D2072" s="211" t="s">
        <v>2419</v>
      </c>
      <c r="E2072" s="212" t="s">
        <v>3441</v>
      </c>
    </row>
    <row r="2073" spans="1:5" x14ac:dyDescent="0.2">
      <c r="A2073" s="210" t="s">
        <v>3420</v>
      </c>
      <c r="B2073" s="210" t="s">
        <v>2720</v>
      </c>
      <c r="C2073" s="210" t="s">
        <v>160</v>
      </c>
      <c r="D2073" s="211" t="s">
        <v>2419</v>
      </c>
      <c r="E2073" s="212" t="s">
        <v>3440</v>
      </c>
    </row>
    <row r="2074" spans="1:5" x14ac:dyDescent="0.2">
      <c r="A2074" s="210" t="s">
        <v>3420</v>
      </c>
      <c r="B2074" s="210" t="s">
        <v>2720</v>
      </c>
      <c r="C2074" s="210" t="s">
        <v>160</v>
      </c>
      <c r="D2074" s="211" t="s">
        <v>2419</v>
      </c>
      <c r="E2074" s="212" t="s">
        <v>3441</v>
      </c>
    </row>
    <row r="2075" spans="1:5" x14ac:dyDescent="0.2">
      <c r="A2075" s="210" t="s">
        <v>3420</v>
      </c>
      <c r="B2075" s="210" t="s">
        <v>2720</v>
      </c>
      <c r="C2075" s="210" t="s">
        <v>160</v>
      </c>
      <c r="D2075" s="211" t="s">
        <v>2419</v>
      </c>
      <c r="E2075" s="212" t="s">
        <v>3439</v>
      </c>
    </row>
    <row r="2076" spans="1:5" x14ac:dyDescent="0.2">
      <c r="A2076" s="210" t="s">
        <v>3420</v>
      </c>
      <c r="B2076" s="210" t="s">
        <v>2721</v>
      </c>
      <c r="C2076" s="210" t="s">
        <v>234</v>
      </c>
      <c r="D2076" s="211" t="s">
        <v>2419</v>
      </c>
      <c r="E2076" s="212" t="s">
        <v>3440</v>
      </c>
    </row>
    <row r="2077" spans="1:5" x14ac:dyDescent="0.2">
      <c r="A2077" s="210" t="s">
        <v>3420</v>
      </c>
      <c r="B2077" s="210" t="s">
        <v>2721</v>
      </c>
      <c r="C2077" s="210" t="s">
        <v>234</v>
      </c>
      <c r="D2077" s="211" t="s">
        <v>2419</v>
      </c>
      <c r="E2077" s="212" t="s">
        <v>3441</v>
      </c>
    </row>
    <row r="2078" spans="1:5" x14ac:dyDescent="0.2">
      <c r="A2078" s="210" t="s">
        <v>3420</v>
      </c>
      <c r="B2078" s="210" t="s">
        <v>2721</v>
      </c>
      <c r="C2078" s="210" t="s">
        <v>234</v>
      </c>
      <c r="D2078" s="211" t="s">
        <v>2419</v>
      </c>
      <c r="E2078" s="212" t="s">
        <v>3439</v>
      </c>
    </row>
    <row r="2079" spans="1:5" x14ac:dyDescent="0.2">
      <c r="A2079" s="210" t="s">
        <v>3420</v>
      </c>
      <c r="B2079" s="210" t="s">
        <v>2722</v>
      </c>
      <c r="C2079" s="210" t="s">
        <v>397</v>
      </c>
      <c r="D2079" s="211" t="s">
        <v>2419</v>
      </c>
      <c r="E2079" s="212" t="s">
        <v>3440</v>
      </c>
    </row>
    <row r="2080" spans="1:5" x14ac:dyDescent="0.2">
      <c r="A2080" s="210" t="s">
        <v>3420</v>
      </c>
      <c r="B2080" s="210" t="s">
        <v>2722</v>
      </c>
      <c r="C2080" s="210" t="s">
        <v>397</v>
      </c>
      <c r="D2080" s="211" t="s">
        <v>2419</v>
      </c>
      <c r="E2080" s="212" t="s">
        <v>3438</v>
      </c>
    </row>
    <row r="2081" spans="1:5" x14ac:dyDescent="0.2">
      <c r="A2081" s="210" t="s">
        <v>3420</v>
      </c>
      <c r="B2081" s="210" t="s">
        <v>2722</v>
      </c>
      <c r="C2081" s="210" t="s">
        <v>397</v>
      </c>
      <c r="D2081" s="211" t="s">
        <v>2419</v>
      </c>
      <c r="E2081" s="212" t="s">
        <v>3444</v>
      </c>
    </row>
    <row r="2082" spans="1:5" x14ac:dyDescent="0.2">
      <c r="A2082" s="210" t="s">
        <v>3420</v>
      </c>
      <c r="B2082" s="210" t="s">
        <v>2722</v>
      </c>
      <c r="C2082" s="210" t="s">
        <v>397</v>
      </c>
      <c r="D2082" s="211" t="s">
        <v>2419</v>
      </c>
      <c r="E2082" s="212" t="s">
        <v>3445</v>
      </c>
    </row>
    <row r="2083" spans="1:5" x14ac:dyDescent="0.2">
      <c r="A2083" s="210" t="s">
        <v>3420</v>
      </c>
      <c r="B2083" s="210" t="s">
        <v>2722</v>
      </c>
      <c r="C2083" s="210" t="s">
        <v>397</v>
      </c>
      <c r="D2083" s="211" t="s">
        <v>2419</v>
      </c>
      <c r="E2083" s="212" t="s">
        <v>3441</v>
      </c>
    </row>
    <row r="2084" spans="1:5" x14ac:dyDescent="0.2">
      <c r="A2084" s="210" t="s">
        <v>3420</v>
      </c>
      <c r="B2084" s="210" t="s">
        <v>2722</v>
      </c>
      <c r="C2084" s="210" t="s">
        <v>397</v>
      </c>
      <c r="D2084" s="211" t="s">
        <v>2419</v>
      </c>
      <c r="E2084" s="212" t="s">
        <v>3439</v>
      </c>
    </row>
    <row r="2085" spans="1:5" x14ac:dyDescent="0.2">
      <c r="A2085" s="210" t="s">
        <v>3420</v>
      </c>
      <c r="B2085" s="210" t="s">
        <v>2722</v>
      </c>
      <c r="C2085" s="210" t="s">
        <v>397</v>
      </c>
      <c r="D2085" s="211" t="s">
        <v>2419</v>
      </c>
      <c r="E2085" s="212" t="s">
        <v>3453</v>
      </c>
    </row>
    <row r="2086" spans="1:5" x14ac:dyDescent="0.2">
      <c r="A2086" s="210" t="s">
        <v>3420</v>
      </c>
      <c r="B2086" s="210" t="s">
        <v>2723</v>
      </c>
      <c r="C2086" s="210" t="s">
        <v>471</v>
      </c>
      <c r="D2086" s="211" t="s">
        <v>2419</v>
      </c>
      <c r="E2086" s="212" t="s">
        <v>3440</v>
      </c>
    </row>
    <row r="2087" spans="1:5" x14ac:dyDescent="0.2">
      <c r="A2087" s="210" t="s">
        <v>3420</v>
      </c>
      <c r="B2087" s="210" t="s">
        <v>2723</v>
      </c>
      <c r="C2087" s="210" t="s">
        <v>471</v>
      </c>
      <c r="D2087" s="211" t="s">
        <v>2419</v>
      </c>
      <c r="E2087" s="212" t="s">
        <v>3438</v>
      </c>
    </row>
    <row r="2088" spans="1:5" x14ac:dyDescent="0.2">
      <c r="A2088" s="210" t="s">
        <v>3420</v>
      </c>
      <c r="B2088" s="210" t="s">
        <v>2723</v>
      </c>
      <c r="C2088" s="210" t="s">
        <v>471</v>
      </c>
      <c r="D2088" s="211" t="s">
        <v>2419</v>
      </c>
      <c r="E2088" s="212" t="s">
        <v>3444</v>
      </c>
    </row>
    <row r="2089" spans="1:5" x14ac:dyDescent="0.2">
      <c r="A2089" s="210" t="s">
        <v>3420</v>
      </c>
      <c r="B2089" s="210" t="s">
        <v>2723</v>
      </c>
      <c r="C2089" s="210" t="s">
        <v>471</v>
      </c>
      <c r="D2089" s="211" t="s">
        <v>2419</v>
      </c>
      <c r="E2089" s="212" t="s">
        <v>3445</v>
      </c>
    </row>
    <row r="2090" spans="1:5" x14ac:dyDescent="0.2">
      <c r="A2090" s="210" t="s">
        <v>3420</v>
      </c>
      <c r="B2090" s="210" t="s">
        <v>2723</v>
      </c>
      <c r="C2090" s="210" t="s">
        <v>471</v>
      </c>
      <c r="D2090" s="211" t="s">
        <v>2419</v>
      </c>
      <c r="E2090" s="212" t="s">
        <v>3453</v>
      </c>
    </row>
    <row r="2091" spans="1:5" x14ac:dyDescent="0.2">
      <c r="A2091" s="210" t="s">
        <v>3420</v>
      </c>
      <c r="B2091" s="210" t="s">
        <v>2724</v>
      </c>
      <c r="C2091" s="210" t="s">
        <v>119</v>
      </c>
      <c r="D2091" s="211" t="s">
        <v>2419</v>
      </c>
      <c r="E2091" s="212" t="s">
        <v>3440</v>
      </c>
    </row>
    <row r="2092" spans="1:5" x14ac:dyDescent="0.2">
      <c r="A2092" s="210" t="s">
        <v>3420</v>
      </c>
      <c r="B2092" s="210" t="s">
        <v>2724</v>
      </c>
      <c r="C2092" s="210" t="s">
        <v>119</v>
      </c>
      <c r="D2092" s="211" t="s">
        <v>2419</v>
      </c>
      <c r="E2092" s="212" t="s">
        <v>3438</v>
      </c>
    </row>
    <row r="2093" spans="1:5" x14ac:dyDescent="0.2">
      <c r="A2093" s="210" t="s">
        <v>3420</v>
      </c>
      <c r="B2093" s="210" t="s">
        <v>2724</v>
      </c>
      <c r="C2093" s="210" t="s">
        <v>119</v>
      </c>
      <c r="D2093" s="211" t="s">
        <v>2419</v>
      </c>
      <c r="E2093" s="212" t="s">
        <v>3444</v>
      </c>
    </row>
    <row r="2094" spans="1:5" x14ac:dyDescent="0.2">
      <c r="A2094" s="210" t="s">
        <v>3420</v>
      </c>
      <c r="B2094" s="210" t="s">
        <v>2724</v>
      </c>
      <c r="C2094" s="210" t="s">
        <v>119</v>
      </c>
      <c r="D2094" s="211" t="s">
        <v>2419</v>
      </c>
      <c r="E2094" s="212" t="s">
        <v>3445</v>
      </c>
    </row>
    <row r="2095" spans="1:5" x14ac:dyDescent="0.2">
      <c r="A2095" s="210" t="s">
        <v>3420</v>
      </c>
      <c r="B2095" s="210" t="s">
        <v>2724</v>
      </c>
      <c r="C2095" s="210" t="s">
        <v>119</v>
      </c>
      <c r="D2095" s="211" t="s">
        <v>2419</v>
      </c>
      <c r="E2095" s="212" t="s">
        <v>3441</v>
      </c>
    </row>
    <row r="2096" spans="1:5" x14ac:dyDescent="0.2">
      <c r="A2096" s="210" t="s">
        <v>3420</v>
      </c>
      <c r="B2096" s="210" t="s">
        <v>2724</v>
      </c>
      <c r="C2096" s="210" t="s">
        <v>119</v>
      </c>
      <c r="D2096" s="211" t="s">
        <v>2419</v>
      </c>
      <c r="E2096" s="212" t="s">
        <v>3439</v>
      </c>
    </row>
    <row r="2097" spans="1:5" x14ac:dyDescent="0.2">
      <c r="A2097" s="210" t="s">
        <v>3420</v>
      </c>
      <c r="B2097" s="210" t="s">
        <v>2724</v>
      </c>
      <c r="C2097" s="210" t="s">
        <v>119</v>
      </c>
      <c r="D2097" s="211" t="s">
        <v>2419</v>
      </c>
      <c r="E2097" s="212" t="s">
        <v>3453</v>
      </c>
    </row>
    <row r="2098" spans="1:5" x14ac:dyDescent="0.2">
      <c r="A2098" s="210" t="s">
        <v>3420</v>
      </c>
      <c r="B2098" s="210" t="s">
        <v>2725</v>
      </c>
      <c r="C2098" s="210" t="s">
        <v>472</v>
      </c>
      <c r="D2098" s="211" t="s">
        <v>2419</v>
      </c>
      <c r="E2098" s="212" t="s">
        <v>3440</v>
      </c>
    </row>
    <row r="2099" spans="1:5" x14ac:dyDescent="0.2">
      <c r="A2099" s="210" t="s">
        <v>3420</v>
      </c>
      <c r="B2099" s="210" t="s">
        <v>2725</v>
      </c>
      <c r="C2099" s="210" t="s">
        <v>472</v>
      </c>
      <c r="D2099" s="211" t="s">
        <v>2419</v>
      </c>
      <c r="E2099" s="212" t="s">
        <v>3438</v>
      </c>
    </row>
    <row r="2100" spans="1:5" x14ac:dyDescent="0.2">
      <c r="A2100" s="210" t="s">
        <v>3420</v>
      </c>
      <c r="B2100" s="210" t="s">
        <v>2725</v>
      </c>
      <c r="C2100" s="210" t="s">
        <v>472</v>
      </c>
      <c r="D2100" s="211" t="s">
        <v>2419</v>
      </c>
      <c r="E2100" s="212" t="s">
        <v>3445</v>
      </c>
    </row>
    <row r="2101" spans="1:5" x14ac:dyDescent="0.2">
      <c r="A2101" s="210" t="s">
        <v>3420</v>
      </c>
      <c r="B2101" s="210" t="s">
        <v>2725</v>
      </c>
      <c r="C2101" s="210" t="s">
        <v>472</v>
      </c>
      <c r="D2101" s="211" t="s">
        <v>2419</v>
      </c>
      <c r="E2101" s="212" t="s">
        <v>3439</v>
      </c>
    </row>
    <row r="2102" spans="1:5" x14ac:dyDescent="0.2">
      <c r="A2102" s="210" t="s">
        <v>3420</v>
      </c>
      <c r="B2102" s="210" t="s">
        <v>2944</v>
      </c>
      <c r="C2102" s="210" t="s">
        <v>2690</v>
      </c>
      <c r="D2102" s="211" t="s">
        <v>2419</v>
      </c>
      <c r="E2102" s="212" t="s">
        <v>3441</v>
      </c>
    </row>
    <row r="2103" spans="1:5" x14ac:dyDescent="0.2">
      <c r="A2103" s="210" t="s">
        <v>3420</v>
      </c>
      <c r="B2103" s="210" t="s">
        <v>3021</v>
      </c>
      <c r="C2103" s="210" t="s">
        <v>2534</v>
      </c>
      <c r="D2103" s="211" t="s">
        <v>2419</v>
      </c>
      <c r="E2103" s="212" t="s">
        <v>3441</v>
      </c>
    </row>
    <row r="2104" spans="1:5" x14ac:dyDescent="0.2">
      <c r="A2104" s="210" t="s">
        <v>3420</v>
      </c>
      <c r="B2104" s="210" t="s">
        <v>3021</v>
      </c>
      <c r="C2104" s="210" t="s">
        <v>2534</v>
      </c>
      <c r="D2104" s="211" t="s">
        <v>2419</v>
      </c>
      <c r="E2104" s="212" t="s">
        <v>3439</v>
      </c>
    </row>
    <row r="2105" spans="1:5" x14ac:dyDescent="0.2">
      <c r="A2105" s="210" t="s">
        <v>3420</v>
      </c>
      <c r="B2105" s="210" t="s">
        <v>2840</v>
      </c>
      <c r="C2105" s="210" t="s">
        <v>2532</v>
      </c>
      <c r="D2105" s="211" t="s">
        <v>2419</v>
      </c>
      <c r="E2105" s="212" t="s">
        <v>3441</v>
      </c>
    </row>
    <row r="2106" spans="1:5" x14ac:dyDescent="0.2">
      <c r="A2106" s="210" t="s">
        <v>3420</v>
      </c>
      <c r="B2106" s="210" t="s">
        <v>2840</v>
      </c>
      <c r="C2106" s="210" t="s">
        <v>2532</v>
      </c>
      <c r="D2106" s="211" t="s">
        <v>2419</v>
      </c>
      <c r="E2106" s="212" t="s">
        <v>3439</v>
      </c>
    </row>
    <row r="2107" spans="1:5" x14ac:dyDescent="0.2">
      <c r="A2107" s="210" t="s">
        <v>3420</v>
      </c>
      <c r="B2107" s="210" t="s">
        <v>3019</v>
      </c>
      <c r="C2107" s="210" t="s">
        <v>1828</v>
      </c>
      <c r="D2107" s="211" t="s">
        <v>2419</v>
      </c>
      <c r="E2107" s="212" t="s">
        <v>3441</v>
      </c>
    </row>
    <row r="2108" spans="1:5" x14ac:dyDescent="0.2">
      <c r="A2108" s="210" t="s">
        <v>3420</v>
      </c>
      <c r="B2108" s="210" t="s">
        <v>2991</v>
      </c>
      <c r="C2108" s="210" t="s">
        <v>2533</v>
      </c>
      <c r="D2108" s="211" t="s">
        <v>2419</v>
      </c>
      <c r="E2108" s="212" t="s">
        <v>3441</v>
      </c>
    </row>
    <row r="2109" spans="1:5" x14ac:dyDescent="0.2">
      <c r="A2109" s="210" t="s">
        <v>3420</v>
      </c>
      <c r="B2109" s="210" t="s">
        <v>2991</v>
      </c>
      <c r="C2109" s="210" t="s">
        <v>2533</v>
      </c>
      <c r="D2109" s="211" t="s">
        <v>2419</v>
      </c>
      <c r="E2109" s="212" t="s">
        <v>3439</v>
      </c>
    </row>
    <row r="2110" spans="1:5" x14ac:dyDescent="0.2">
      <c r="A2110" s="210" t="s">
        <v>3420</v>
      </c>
      <c r="B2110" s="210" t="s">
        <v>2957</v>
      </c>
      <c r="C2110" s="210" t="s">
        <v>1826</v>
      </c>
      <c r="D2110" s="211" t="s">
        <v>2419</v>
      </c>
      <c r="E2110" s="212" t="s">
        <v>3441</v>
      </c>
    </row>
    <row r="2111" spans="1:5" x14ac:dyDescent="0.2">
      <c r="A2111" s="210" t="s">
        <v>3420</v>
      </c>
      <c r="B2111" s="210" t="s">
        <v>3000</v>
      </c>
      <c r="C2111" s="210" t="s">
        <v>1827</v>
      </c>
      <c r="D2111" s="211" t="s">
        <v>2419</v>
      </c>
      <c r="E2111" s="212" t="s">
        <v>3441</v>
      </c>
    </row>
    <row r="2112" spans="1:5" x14ac:dyDescent="0.2">
      <c r="A2112" s="210" t="s">
        <v>3420</v>
      </c>
      <c r="B2112" s="210" t="s">
        <v>2977</v>
      </c>
      <c r="C2112" s="210" t="s">
        <v>2536</v>
      </c>
      <c r="D2112" s="211" t="s">
        <v>2419</v>
      </c>
      <c r="E2112" s="212" t="s">
        <v>3441</v>
      </c>
    </row>
    <row r="2113" spans="1:5" x14ac:dyDescent="0.2">
      <c r="A2113" s="210" t="s">
        <v>3420</v>
      </c>
      <c r="B2113" s="210" t="s">
        <v>2977</v>
      </c>
      <c r="C2113" s="210" t="s">
        <v>2536</v>
      </c>
      <c r="D2113" s="211" t="s">
        <v>2419</v>
      </c>
      <c r="E2113" s="212" t="s">
        <v>3439</v>
      </c>
    </row>
    <row r="2114" spans="1:5" x14ac:dyDescent="0.2">
      <c r="A2114" s="210" t="s">
        <v>3420</v>
      </c>
      <c r="B2114" s="210" t="s">
        <v>2352</v>
      </c>
      <c r="C2114" s="210" t="s">
        <v>420</v>
      </c>
      <c r="D2114" s="211" t="s">
        <v>2419</v>
      </c>
      <c r="E2114" s="212" t="s">
        <v>3440</v>
      </c>
    </row>
    <row r="2115" spans="1:5" x14ac:dyDescent="0.2">
      <c r="A2115" s="210" t="s">
        <v>3420</v>
      </c>
      <c r="B2115" s="210" t="s">
        <v>2352</v>
      </c>
      <c r="C2115" s="210" t="s">
        <v>420</v>
      </c>
      <c r="D2115" s="211" t="s">
        <v>2419</v>
      </c>
      <c r="E2115" s="212" t="s">
        <v>3441</v>
      </c>
    </row>
    <row r="2116" spans="1:5" x14ac:dyDescent="0.2">
      <c r="A2116" s="210" t="s">
        <v>3420</v>
      </c>
      <c r="B2116" s="210" t="s">
        <v>2970</v>
      </c>
      <c r="C2116" s="210" t="s">
        <v>1829</v>
      </c>
      <c r="D2116" s="211" t="s">
        <v>2419</v>
      </c>
      <c r="E2116" s="212" t="s">
        <v>3441</v>
      </c>
    </row>
    <row r="2117" spans="1:5" x14ac:dyDescent="0.2">
      <c r="A2117" s="210" t="s">
        <v>3420</v>
      </c>
      <c r="B2117" s="210" t="s">
        <v>2964</v>
      </c>
      <c r="C2117" s="210" t="s">
        <v>931</v>
      </c>
      <c r="D2117" s="211" t="s">
        <v>2419</v>
      </c>
      <c r="E2117" s="212" t="s">
        <v>3440</v>
      </c>
    </row>
    <row r="2118" spans="1:5" x14ac:dyDescent="0.2">
      <c r="A2118" s="210" t="s">
        <v>3420</v>
      </c>
      <c r="B2118" s="210" t="s">
        <v>2964</v>
      </c>
      <c r="C2118" s="210" t="s">
        <v>931</v>
      </c>
      <c r="D2118" s="211" t="s">
        <v>2419</v>
      </c>
      <c r="E2118" s="212" t="s">
        <v>3441</v>
      </c>
    </row>
    <row r="2119" spans="1:5" x14ac:dyDescent="0.2">
      <c r="A2119" s="210" t="s">
        <v>3420</v>
      </c>
      <c r="B2119" s="210" t="s">
        <v>2964</v>
      </c>
      <c r="C2119" s="210" t="s">
        <v>931</v>
      </c>
      <c r="D2119" s="211" t="s">
        <v>2419</v>
      </c>
      <c r="E2119" s="212" t="s">
        <v>3439</v>
      </c>
    </row>
    <row r="2120" spans="1:5" x14ac:dyDescent="0.2">
      <c r="A2120" s="210" t="s">
        <v>3420</v>
      </c>
      <c r="B2120" s="210" t="s">
        <v>3017</v>
      </c>
      <c r="C2120" s="210" t="s">
        <v>932</v>
      </c>
      <c r="D2120" s="211" t="s">
        <v>2419</v>
      </c>
      <c r="E2120" s="212" t="s">
        <v>3440</v>
      </c>
    </row>
    <row r="2121" spans="1:5" x14ac:dyDescent="0.2">
      <c r="A2121" s="210" t="s">
        <v>3420</v>
      </c>
      <c r="B2121" s="210" t="s">
        <v>3017</v>
      </c>
      <c r="C2121" s="210" t="s">
        <v>932</v>
      </c>
      <c r="D2121" s="211" t="s">
        <v>2419</v>
      </c>
      <c r="E2121" s="212" t="s">
        <v>3441</v>
      </c>
    </row>
    <row r="2122" spans="1:5" x14ac:dyDescent="0.2">
      <c r="A2122" s="210" t="s">
        <v>3420</v>
      </c>
      <c r="B2122" s="210" t="s">
        <v>3017</v>
      </c>
      <c r="C2122" s="210" t="s">
        <v>932</v>
      </c>
      <c r="D2122" s="211" t="s">
        <v>2419</v>
      </c>
      <c r="E2122" s="212" t="s">
        <v>3439</v>
      </c>
    </row>
    <row r="2123" spans="1:5" x14ac:dyDescent="0.2">
      <c r="A2123" s="210" t="s">
        <v>3420</v>
      </c>
      <c r="B2123" s="210" t="s">
        <v>3010</v>
      </c>
      <c r="C2123" s="210" t="s">
        <v>933</v>
      </c>
      <c r="D2123" s="211" t="s">
        <v>2419</v>
      </c>
      <c r="E2123" s="212" t="s">
        <v>3440</v>
      </c>
    </row>
    <row r="2124" spans="1:5" x14ac:dyDescent="0.2">
      <c r="A2124" s="210" t="s">
        <v>3420</v>
      </c>
      <c r="B2124" s="210" t="s">
        <v>3010</v>
      </c>
      <c r="C2124" s="210" t="s">
        <v>933</v>
      </c>
      <c r="D2124" s="211" t="s">
        <v>2419</v>
      </c>
      <c r="E2124" s="212" t="s">
        <v>3441</v>
      </c>
    </row>
    <row r="2125" spans="1:5" x14ac:dyDescent="0.2">
      <c r="A2125" s="210" t="s">
        <v>3420</v>
      </c>
      <c r="B2125" s="210" t="s">
        <v>3010</v>
      </c>
      <c r="C2125" s="210" t="s">
        <v>933</v>
      </c>
      <c r="D2125" s="211" t="s">
        <v>2419</v>
      </c>
      <c r="E2125" s="212" t="s">
        <v>3439</v>
      </c>
    </row>
    <row r="2126" spans="1:5" x14ac:dyDescent="0.2">
      <c r="A2126" s="210" t="s">
        <v>3420</v>
      </c>
      <c r="B2126" s="210" t="s">
        <v>2857</v>
      </c>
      <c r="C2126" s="210" t="s">
        <v>2535</v>
      </c>
      <c r="D2126" s="211" t="s">
        <v>2419</v>
      </c>
      <c r="E2126" s="212" t="s">
        <v>3441</v>
      </c>
    </row>
    <row r="2127" spans="1:5" x14ac:dyDescent="0.2">
      <c r="A2127" s="210" t="s">
        <v>3420</v>
      </c>
      <c r="B2127" s="210" t="s">
        <v>2857</v>
      </c>
      <c r="C2127" s="210" t="s">
        <v>2535</v>
      </c>
      <c r="D2127" s="211" t="s">
        <v>2419</v>
      </c>
      <c r="E2127" s="212" t="s">
        <v>3439</v>
      </c>
    </row>
    <row r="2128" spans="1:5" x14ac:dyDescent="0.2">
      <c r="A2128" s="210" t="s">
        <v>3420</v>
      </c>
      <c r="B2128" s="210" t="s">
        <v>2726</v>
      </c>
      <c r="C2128" s="210" t="s">
        <v>171</v>
      </c>
      <c r="D2128" s="211" t="s">
        <v>2419</v>
      </c>
      <c r="E2128" s="212" t="s">
        <v>3440</v>
      </c>
    </row>
    <row r="2129" spans="1:5" x14ac:dyDescent="0.2">
      <c r="A2129" s="210" t="s">
        <v>3420</v>
      </c>
      <c r="B2129" s="210" t="s">
        <v>2726</v>
      </c>
      <c r="C2129" s="210" t="s">
        <v>171</v>
      </c>
      <c r="D2129" s="211" t="s">
        <v>2419</v>
      </c>
      <c r="E2129" s="212" t="s">
        <v>3441</v>
      </c>
    </row>
    <row r="2130" spans="1:5" x14ac:dyDescent="0.2">
      <c r="A2130" s="210" t="s">
        <v>3420</v>
      </c>
      <c r="B2130" s="210" t="s">
        <v>2726</v>
      </c>
      <c r="C2130" s="210" t="s">
        <v>171</v>
      </c>
      <c r="D2130" s="211" t="s">
        <v>2419</v>
      </c>
      <c r="E2130" s="212" t="s">
        <v>3439</v>
      </c>
    </row>
    <row r="2131" spans="1:5" x14ac:dyDescent="0.2">
      <c r="A2131" s="210" t="s">
        <v>3420</v>
      </c>
      <c r="B2131" s="210" t="s">
        <v>2727</v>
      </c>
      <c r="C2131" s="210" t="s">
        <v>157</v>
      </c>
      <c r="D2131" s="211" t="s">
        <v>2419</v>
      </c>
      <c r="E2131" s="212" t="s">
        <v>3440</v>
      </c>
    </row>
    <row r="2132" spans="1:5" x14ac:dyDescent="0.2">
      <c r="A2132" s="210" t="s">
        <v>3420</v>
      </c>
      <c r="B2132" s="210" t="s">
        <v>2727</v>
      </c>
      <c r="C2132" s="210" t="s">
        <v>157</v>
      </c>
      <c r="D2132" s="211" t="s">
        <v>2419</v>
      </c>
      <c r="E2132" s="212" t="s">
        <v>3444</v>
      </c>
    </row>
    <row r="2133" spans="1:5" x14ac:dyDescent="0.2">
      <c r="A2133" s="210" t="s">
        <v>3420</v>
      </c>
      <c r="B2133" s="210" t="s">
        <v>2727</v>
      </c>
      <c r="C2133" s="210" t="s">
        <v>157</v>
      </c>
      <c r="D2133" s="211" t="s">
        <v>2419</v>
      </c>
      <c r="E2133" s="212" t="s">
        <v>3441</v>
      </c>
    </row>
    <row r="2134" spans="1:5" x14ac:dyDescent="0.2">
      <c r="A2134" s="210" t="s">
        <v>3420</v>
      </c>
      <c r="B2134" s="210" t="s">
        <v>2373</v>
      </c>
      <c r="C2134" s="210" t="s">
        <v>159</v>
      </c>
      <c r="D2134" s="211" t="s">
        <v>2419</v>
      </c>
      <c r="E2134" s="212" t="s">
        <v>3440</v>
      </c>
    </row>
    <row r="2135" spans="1:5" x14ac:dyDescent="0.2">
      <c r="A2135" s="210" t="s">
        <v>3420</v>
      </c>
      <c r="B2135" s="210" t="s">
        <v>2373</v>
      </c>
      <c r="C2135" s="210" t="s">
        <v>159</v>
      </c>
      <c r="D2135" s="211" t="s">
        <v>2419</v>
      </c>
      <c r="E2135" s="212" t="s">
        <v>3438</v>
      </c>
    </row>
    <row r="2136" spans="1:5" x14ac:dyDescent="0.2">
      <c r="A2136" s="210" t="s">
        <v>3420</v>
      </c>
      <c r="B2136" s="210" t="s">
        <v>2373</v>
      </c>
      <c r="C2136" s="210" t="s">
        <v>159</v>
      </c>
      <c r="D2136" s="211" t="s">
        <v>2419</v>
      </c>
      <c r="E2136" s="212" t="s">
        <v>3441</v>
      </c>
    </row>
    <row r="2137" spans="1:5" x14ac:dyDescent="0.2">
      <c r="A2137" s="210" t="s">
        <v>3420</v>
      </c>
      <c r="B2137" s="210" t="s">
        <v>2373</v>
      </c>
      <c r="C2137" s="210" t="s">
        <v>159</v>
      </c>
      <c r="D2137" s="211" t="s">
        <v>2419</v>
      </c>
      <c r="E2137" s="212" t="s">
        <v>3439</v>
      </c>
    </row>
    <row r="2138" spans="1:5" x14ac:dyDescent="0.2">
      <c r="A2138" s="210" t="s">
        <v>3420</v>
      </c>
      <c r="B2138" s="210" t="s">
        <v>2391</v>
      </c>
      <c r="C2138" s="210" t="s">
        <v>158</v>
      </c>
      <c r="D2138" s="211" t="s">
        <v>2419</v>
      </c>
      <c r="E2138" s="212" t="s">
        <v>3440</v>
      </c>
    </row>
    <row r="2139" spans="1:5" x14ac:dyDescent="0.2">
      <c r="A2139" s="210" t="s">
        <v>3420</v>
      </c>
      <c r="B2139" s="210" t="s">
        <v>2391</v>
      </c>
      <c r="C2139" s="210" t="s">
        <v>158</v>
      </c>
      <c r="D2139" s="211" t="s">
        <v>2419</v>
      </c>
      <c r="E2139" s="212" t="s">
        <v>3438</v>
      </c>
    </row>
    <row r="2140" spans="1:5" x14ac:dyDescent="0.2">
      <c r="A2140" s="210" t="s">
        <v>3420</v>
      </c>
      <c r="B2140" s="210" t="s">
        <v>2391</v>
      </c>
      <c r="C2140" s="210" t="s">
        <v>158</v>
      </c>
      <c r="D2140" s="211" t="s">
        <v>2419</v>
      </c>
      <c r="E2140" s="212" t="s">
        <v>3441</v>
      </c>
    </row>
    <row r="2141" spans="1:5" x14ac:dyDescent="0.2">
      <c r="A2141" s="210" t="s">
        <v>3420</v>
      </c>
      <c r="B2141" s="210" t="s">
        <v>2846</v>
      </c>
      <c r="C2141" s="210" t="s">
        <v>1286</v>
      </c>
      <c r="D2141" s="211" t="s">
        <v>2419</v>
      </c>
      <c r="E2141" s="212" t="s">
        <v>3440</v>
      </c>
    </row>
    <row r="2142" spans="1:5" x14ac:dyDescent="0.2">
      <c r="A2142" s="210" t="s">
        <v>3420</v>
      </c>
      <c r="B2142" s="210" t="s">
        <v>2846</v>
      </c>
      <c r="C2142" s="210" t="s">
        <v>1286</v>
      </c>
      <c r="D2142" s="211" t="s">
        <v>2419</v>
      </c>
      <c r="E2142" s="212" t="s">
        <v>3444</v>
      </c>
    </row>
    <row r="2143" spans="1:5" x14ac:dyDescent="0.2">
      <c r="A2143" s="210" t="s">
        <v>3420</v>
      </c>
      <c r="B2143" s="210" t="s">
        <v>2846</v>
      </c>
      <c r="C2143" s="210" t="s">
        <v>1286</v>
      </c>
      <c r="D2143" s="211" t="s">
        <v>2419</v>
      </c>
      <c r="E2143" s="212" t="s">
        <v>3441</v>
      </c>
    </row>
    <row r="2144" spans="1:5" x14ac:dyDescent="0.2">
      <c r="A2144" s="210" t="s">
        <v>3420</v>
      </c>
      <c r="B2144" s="210" t="s">
        <v>3154</v>
      </c>
      <c r="C2144" s="210" t="s">
        <v>3155</v>
      </c>
      <c r="D2144" s="211" t="s">
        <v>2419</v>
      </c>
      <c r="E2144" s="212" t="s">
        <v>3441</v>
      </c>
    </row>
    <row r="2145" spans="1:5" x14ac:dyDescent="0.2">
      <c r="A2145" s="210" t="s">
        <v>3420</v>
      </c>
      <c r="B2145" s="210" t="s">
        <v>2701</v>
      </c>
      <c r="C2145" s="210" t="s">
        <v>2702</v>
      </c>
      <c r="D2145" s="211" t="s">
        <v>2419</v>
      </c>
      <c r="E2145" s="212" t="s">
        <v>3440</v>
      </c>
    </row>
    <row r="2146" spans="1:5" x14ac:dyDescent="0.2">
      <c r="A2146" s="210" t="s">
        <v>3420</v>
      </c>
      <c r="B2146" s="210" t="s">
        <v>2728</v>
      </c>
      <c r="C2146" s="210" t="s">
        <v>116</v>
      </c>
      <c r="D2146" s="211" t="s">
        <v>2419</v>
      </c>
      <c r="E2146" s="212" t="s">
        <v>3440</v>
      </c>
    </row>
    <row r="2147" spans="1:5" x14ac:dyDescent="0.2">
      <c r="A2147" s="210" t="s">
        <v>3420</v>
      </c>
      <c r="B2147" s="210" t="s">
        <v>2728</v>
      </c>
      <c r="C2147" s="210" t="s">
        <v>116</v>
      </c>
      <c r="D2147" s="211" t="s">
        <v>2419</v>
      </c>
      <c r="E2147" s="212" t="s">
        <v>3441</v>
      </c>
    </row>
    <row r="2148" spans="1:5" x14ac:dyDescent="0.2">
      <c r="A2148" s="210" t="s">
        <v>3420</v>
      </c>
      <c r="B2148" s="210" t="s">
        <v>2728</v>
      </c>
      <c r="C2148" s="210" t="s">
        <v>116</v>
      </c>
      <c r="D2148" s="211" t="s">
        <v>2419</v>
      </c>
      <c r="E2148" s="212" t="s">
        <v>3439</v>
      </c>
    </row>
    <row r="2149" spans="1:5" x14ac:dyDescent="0.2">
      <c r="A2149" s="210" t="s">
        <v>3420</v>
      </c>
      <c r="B2149" s="210" t="s">
        <v>2898</v>
      </c>
      <c r="C2149" s="210" t="s">
        <v>1429</v>
      </c>
      <c r="D2149" s="211" t="s">
        <v>2419</v>
      </c>
      <c r="E2149" s="212" t="s">
        <v>3441</v>
      </c>
    </row>
    <row r="2150" spans="1:5" x14ac:dyDescent="0.2">
      <c r="A2150" s="210" t="s">
        <v>3420</v>
      </c>
      <c r="B2150" s="210" t="s">
        <v>2345</v>
      </c>
      <c r="C2150" s="210" t="s">
        <v>644</v>
      </c>
      <c r="D2150" s="211" t="s">
        <v>2419</v>
      </c>
      <c r="E2150" s="212" t="s">
        <v>3440</v>
      </c>
    </row>
    <row r="2151" spans="1:5" x14ac:dyDescent="0.2">
      <c r="A2151" s="210" t="s">
        <v>3420</v>
      </c>
      <c r="B2151" s="210" t="s">
        <v>2345</v>
      </c>
      <c r="C2151" s="210" t="s">
        <v>644</v>
      </c>
      <c r="D2151" s="211" t="s">
        <v>2419</v>
      </c>
      <c r="E2151" s="212" t="s">
        <v>3441</v>
      </c>
    </row>
    <row r="2152" spans="1:5" x14ac:dyDescent="0.2">
      <c r="A2152" s="210" t="s">
        <v>3420</v>
      </c>
      <c r="B2152" s="210" t="s">
        <v>2999</v>
      </c>
      <c r="C2152" s="210" t="s">
        <v>1589</v>
      </c>
      <c r="D2152" s="211" t="s">
        <v>2419</v>
      </c>
      <c r="E2152" s="212" t="s">
        <v>3440</v>
      </c>
    </row>
    <row r="2153" spans="1:5" x14ac:dyDescent="0.2">
      <c r="A2153" s="210" t="s">
        <v>3420</v>
      </c>
      <c r="B2153" s="210" t="s">
        <v>2999</v>
      </c>
      <c r="C2153" s="210" t="s">
        <v>1589</v>
      </c>
      <c r="D2153" s="211" t="s">
        <v>2419</v>
      </c>
      <c r="E2153" s="212" t="s">
        <v>3454</v>
      </c>
    </row>
    <row r="2154" spans="1:5" x14ac:dyDescent="0.2">
      <c r="A2154" s="210" t="s">
        <v>3420</v>
      </c>
      <c r="B2154" s="210" t="s">
        <v>2946</v>
      </c>
      <c r="C2154" s="210" t="s">
        <v>1717</v>
      </c>
      <c r="D2154" s="211" t="s">
        <v>2419</v>
      </c>
      <c r="E2154" s="212" t="s">
        <v>3454</v>
      </c>
    </row>
    <row r="2155" spans="1:5" x14ac:dyDescent="0.2">
      <c r="A2155" s="210" t="s">
        <v>3420</v>
      </c>
      <c r="B2155" s="210" t="s">
        <v>2729</v>
      </c>
      <c r="C2155" s="210" t="s">
        <v>1127</v>
      </c>
      <c r="D2155" s="211" t="s">
        <v>2419</v>
      </c>
      <c r="E2155" s="212" t="s">
        <v>3440</v>
      </c>
    </row>
    <row r="2156" spans="1:5" x14ac:dyDescent="0.2">
      <c r="A2156" s="210" t="s">
        <v>3420</v>
      </c>
      <c r="B2156" s="210" t="s">
        <v>2729</v>
      </c>
      <c r="C2156" s="210" t="s">
        <v>1127</v>
      </c>
      <c r="D2156" s="211" t="s">
        <v>2419</v>
      </c>
      <c r="E2156" s="212" t="s">
        <v>3441</v>
      </c>
    </row>
    <row r="2157" spans="1:5" x14ac:dyDescent="0.2">
      <c r="A2157" s="210" t="s">
        <v>3420</v>
      </c>
      <c r="B2157" s="210" t="s">
        <v>2729</v>
      </c>
      <c r="C2157" s="210" t="s">
        <v>1127</v>
      </c>
      <c r="D2157" s="211" t="s">
        <v>2419</v>
      </c>
      <c r="E2157" s="212" t="s">
        <v>3439</v>
      </c>
    </row>
    <row r="2158" spans="1:5" x14ac:dyDescent="0.2">
      <c r="A2158" s="210" t="s">
        <v>3420</v>
      </c>
      <c r="B2158" s="210" t="s">
        <v>2730</v>
      </c>
      <c r="C2158" s="210" t="s">
        <v>117</v>
      </c>
      <c r="D2158" s="211" t="s">
        <v>2419</v>
      </c>
      <c r="E2158" s="212" t="s">
        <v>3440</v>
      </c>
    </row>
    <row r="2159" spans="1:5" x14ac:dyDescent="0.2">
      <c r="A2159" s="210" t="s">
        <v>3420</v>
      </c>
      <c r="B2159" s="210" t="s">
        <v>2730</v>
      </c>
      <c r="C2159" s="210" t="s">
        <v>117</v>
      </c>
      <c r="D2159" s="211" t="s">
        <v>2419</v>
      </c>
      <c r="E2159" s="212" t="s">
        <v>3438</v>
      </c>
    </row>
    <row r="2160" spans="1:5" x14ac:dyDescent="0.2">
      <c r="A2160" s="210" t="s">
        <v>3420</v>
      </c>
      <c r="B2160" s="210" t="s">
        <v>2730</v>
      </c>
      <c r="C2160" s="210" t="s">
        <v>117</v>
      </c>
      <c r="D2160" s="211" t="s">
        <v>2419</v>
      </c>
      <c r="E2160" s="212" t="s">
        <v>3441</v>
      </c>
    </row>
    <row r="2161" spans="1:5" x14ac:dyDescent="0.2">
      <c r="A2161" s="210" t="s">
        <v>3420</v>
      </c>
      <c r="B2161" s="210" t="s">
        <v>2730</v>
      </c>
      <c r="C2161" s="210" t="s">
        <v>117</v>
      </c>
      <c r="D2161" s="211" t="s">
        <v>2419</v>
      </c>
      <c r="E2161" s="212" t="s">
        <v>3439</v>
      </c>
    </row>
    <row r="2162" spans="1:5" x14ac:dyDescent="0.2">
      <c r="A2162" s="210" t="s">
        <v>3420</v>
      </c>
      <c r="B2162" s="210" t="s">
        <v>2730</v>
      </c>
      <c r="C2162" s="210" t="s">
        <v>117</v>
      </c>
      <c r="D2162" s="211" t="s">
        <v>2419</v>
      </c>
      <c r="E2162" s="212" t="s">
        <v>3451</v>
      </c>
    </row>
    <row r="2163" spans="1:5" x14ac:dyDescent="0.2">
      <c r="A2163" s="210" t="s">
        <v>3420</v>
      </c>
      <c r="B2163" s="210" t="s">
        <v>2731</v>
      </c>
      <c r="C2163" s="210" t="s">
        <v>621</v>
      </c>
      <c r="D2163" s="211" t="s">
        <v>2419</v>
      </c>
      <c r="E2163" s="212" t="s">
        <v>3440</v>
      </c>
    </row>
    <row r="2164" spans="1:5" x14ac:dyDescent="0.2">
      <c r="A2164" s="210" t="s">
        <v>3420</v>
      </c>
      <c r="B2164" s="210" t="s">
        <v>2731</v>
      </c>
      <c r="C2164" s="210" t="s">
        <v>621</v>
      </c>
      <c r="D2164" s="211" t="s">
        <v>2419</v>
      </c>
      <c r="E2164" s="212" t="s">
        <v>3441</v>
      </c>
    </row>
    <row r="2165" spans="1:5" x14ac:dyDescent="0.2">
      <c r="A2165" s="210" t="s">
        <v>3420</v>
      </c>
      <c r="B2165" s="210" t="s">
        <v>2731</v>
      </c>
      <c r="C2165" s="210" t="s">
        <v>621</v>
      </c>
      <c r="D2165" s="211" t="s">
        <v>2419</v>
      </c>
      <c r="E2165" s="212" t="s">
        <v>3439</v>
      </c>
    </row>
    <row r="2166" spans="1:5" x14ac:dyDescent="0.2">
      <c r="A2166" s="210" t="s">
        <v>3420</v>
      </c>
      <c r="B2166" s="210" t="s">
        <v>2732</v>
      </c>
      <c r="C2166" s="210" t="s">
        <v>120</v>
      </c>
      <c r="D2166" s="211" t="s">
        <v>2419</v>
      </c>
      <c r="E2166" s="212" t="s">
        <v>3440</v>
      </c>
    </row>
    <row r="2167" spans="1:5" x14ac:dyDescent="0.2">
      <c r="A2167" s="210" t="s">
        <v>3420</v>
      </c>
      <c r="B2167" s="210" t="s">
        <v>2732</v>
      </c>
      <c r="C2167" s="210" t="s">
        <v>120</v>
      </c>
      <c r="D2167" s="211" t="s">
        <v>2419</v>
      </c>
      <c r="E2167" s="212" t="s">
        <v>3441</v>
      </c>
    </row>
    <row r="2168" spans="1:5" x14ac:dyDescent="0.2">
      <c r="A2168" s="210" t="s">
        <v>3420</v>
      </c>
      <c r="B2168" s="210" t="s">
        <v>2732</v>
      </c>
      <c r="C2168" s="210" t="s">
        <v>120</v>
      </c>
      <c r="D2168" s="211" t="s">
        <v>2419</v>
      </c>
      <c r="E2168" s="212" t="s">
        <v>3439</v>
      </c>
    </row>
    <row r="2169" spans="1:5" x14ac:dyDescent="0.2">
      <c r="A2169" s="210" t="s">
        <v>3420</v>
      </c>
      <c r="B2169" s="210" t="s">
        <v>2330</v>
      </c>
      <c r="C2169" s="210" t="s">
        <v>828</v>
      </c>
      <c r="D2169" s="211" t="s">
        <v>2419</v>
      </c>
      <c r="E2169" s="212" t="s">
        <v>3440</v>
      </c>
    </row>
    <row r="2170" spans="1:5" x14ac:dyDescent="0.2">
      <c r="A2170" s="210" t="s">
        <v>3420</v>
      </c>
      <c r="B2170" s="210" t="s">
        <v>2330</v>
      </c>
      <c r="C2170" s="210" t="s">
        <v>828</v>
      </c>
      <c r="D2170" s="211" t="s">
        <v>2419</v>
      </c>
      <c r="E2170" s="212" t="s">
        <v>3445</v>
      </c>
    </row>
    <row r="2171" spans="1:5" x14ac:dyDescent="0.2">
      <c r="A2171" s="210" t="s">
        <v>3420</v>
      </c>
      <c r="B2171" s="210" t="s">
        <v>2330</v>
      </c>
      <c r="C2171" s="210" t="s">
        <v>828</v>
      </c>
      <c r="D2171" s="211" t="s">
        <v>2419</v>
      </c>
      <c r="E2171" s="212" t="s">
        <v>3441</v>
      </c>
    </row>
    <row r="2172" spans="1:5" x14ac:dyDescent="0.2">
      <c r="A2172" s="210" t="s">
        <v>3420</v>
      </c>
      <c r="B2172" s="210" t="s">
        <v>2330</v>
      </c>
      <c r="C2172" s="210" t="s">
        <v>828</v>
      </c>
      <c r="D2172" s="211" t="s">
        <v>2419</v>
      </c>
      <c r="E2172" s="212" t="s">
        <v>3439</v>
      </c>
    </row>
    <row r="2173" spans="1:5" x14ac:dyDescent="0.2">
      <c r="A2173" s="210" t="s">
        <v>3420</v>
      </c>
      <c r="B2173" s="210" t="s">
        <v>2981</v>
      </c>
      <c r="C2173" s="210" t="s">
        <v>608</v>
      </c>
      <c r="D2173" s="211" t="s">
        <v>2419</v>
      </c>
      <c r="E2173" s="212" t="s">
        <v>3440</v>
      </c>
    </row>
    <row r="2174" spans="1:5" x14ac:dyDescent="0.2">
      <c r="A2174" s="210" t="s">
        <v>3420</v>
      </c>
      <c r="B2174" s="210" t="s">
        <v>2981</v>
      </c>
      <c r="C2174" s="210" t="s">
        <v>608</v>
      </c>
      <c r="D2174" s="211" t="s">
        <v>2419</v>
      </c>
      <c r="E2174" s="212" t="s">
        <v>3441</v>
      </c>
    </row>
    <row r="2175" spans="1:5" x14ac:dyDescent="0.2">
      <c r="A2175" s="210" t="s">
        <v>3420</v>
      </c>
      <c r="B2175" s="210" t="s">
        <v>2981</v>
      </c>
      <c r="C2175" s="210" t="s">
        <v>608</v>
      </c>
      <c r="D2175" s="211" t="s">
        <v>2419</v>
      </c>
      <c r="E2175" s="212" t="s">
        <v>3439</v>
      </c>
    </row>
    <row r="2176" spans="1:5" x14ac:dyDescent="0.2">
      <c r="A2176" s="210" t="s">
        <v>3420</v>
      </c>
      <c r="B2176" s="210" t="s">
        <v>3124</v>
      </c>
      <c r="C2176" s="210" t="s">
        <v>3125</v>
      </c>
      <c r="D2176" s="211" t="s">
        <v>2419</v>
      </c>
      <c r="E2176" s="212" t="s">
        <v>3441</v>
      </c>
    </row>
    <row r="2177" spans="1:5" x14ac:dyDescent="0.2">
      <c r="A2177" s="210" t="s">
        <v>3420</v>
      </c>
      <c r="B2177" s="210" t="s">
        <v>2733</v>
      </c>
      <c r="C2177" s="210" t="s">
        <v>168</v>
      </c>
      <c r="D2177" s="211" t="s">
        <v>2419</v>
      </c>
      <c r="E2177" s="212" t="s">
        <v>3440</v>
      </c>
    </row>
    <row r="2178" spans="1:5" x14ac:dyDescent="0.2">
      <c r="A2178" s="210" t="s">
        <v>3420</v>
      </c>
      <c r="B2178" s="210" t="s">
        <v>2733</v>
      </c>
      <c r="C2178" s="210" t="s">
        <v>168</v>
      </c>
      <c r="D2178" s="211" t="s">
        <v>2419</v>
      </c>
      <c r="E2178" s="212" t="s">
        <v>3441</v>
      </c>
    </row>
    <row r="2179" spans="1:5" x14ac:dyDescent="0.2">
      <c r="A2179" s="210" t="s">
        <v>3420</v>
      </c>
      <c r="B2179" s="210" t="s">
        <v>2733</v>
      </c>
      <c r="C2179" s="210" t="s">
        <v>168</v>
      </c>
      <c r="D2179" s="211" t="s">
        <v>2419</v>
      </c>
      <c r="E2179" s="212" t="s">
        <v>3439</v>
      </c>
    </row>
    <row r="2180" spans="1:5" x14ac:dyDescent="0.2">
      <c r="A2180" s="210" t="s">
        <v>3420</v>
      </c>
      <c r="B2180" s="210" t="s">
        <v>3156</v>
      </c>
      <c r="C2180" s="210" t="s">
        <v>3157</v>
      </c>
      <c r="D2180" s="211" t="s">
        <v>2419</v>
      </c>
      <c r="E2180" s="212" t="s">
        <v>3441</v>
      </c>
    </row>
    <row r="2181" spans="1:5" x14ac:dyDescent="0.2">
      <c r="A2181" s="210" t="s">
        <v>3420</v>
      </c>
      <c r="B2181" s="210" t="s">
        <v>2734</v>
      </c>
      <c r="C2181" s="210" t="s">
        <v>169</v>
      </c>
      <c r="D2181" s="211" t="s">
        <v>2419</v>
      </c>
      <c r="E2181" s="212" t="s">
        <v>3440</v>
      </c>
    </row>
    <row r="2182" spans="1:5" x14ac:dyDescent="0.2">
      <c r="A2182" s="210" t="s">
        <v>3420</v>
      </c>
      <c r="B2182" s="210" t="s">
        <v>2734</v>
      </c>
      <c r="C2182" s="210" t="s">
        <v>169</v>
      </c>
      <c r="D2182" s="211" t="s">
        <v>2419</v>
      </c>
      <c r="E2182" s="212" t="s">
        <v>3438</v>
      </c>
    </row>
    <row r="2183" spans="1:5" x14ac:dyDescent="0.2">
      <c r="A2183" s="210" t="s">
        <v>3420</v>
      </c>
      <c r="B2183" s="210" t="s">
        <v>2734</v>
      </c>
      <c r="C2183" s="210" t="s">
        <v>169</v>
      </c>
      <c r="D2183" s="211" t="s">
        <v>2419</v>
      </c>
      <c r="E2183" s="212" t="s">
        <v>3441</v>
      </c>
    </row>
    <row r="2184" spans="1:5" x14ac:dyDescent="0.2">
      <c r="A2184" s="210" t="s">
        <v>3420</v>
      </c>
      <c r="B2184" s="210" t="s">
        <v>2734</v>
      </c>
      <c r="C2184" s="210" t="s">
        <v>169</v>
      </c>
      <c r="D2184" s="211" t="s">
        <v>2419</v>
      </c>
      <c r="E2184" s="212" t="s">
        <v>3439</v>
      </c>
    </row>
    <row r="2185" spans="1:5" x14ac:dyDescent="0.2">
      <c r="A2185" s="210" t="s">
        <v>3420</v>
      </c>
      <c r="B2185" s="210" t="s">
        <v>3375</v>
      </c>
      <c r="C2185" s="210" t="s">
        <v>3376</v>
      </c>
      <c r="D2185" s="211" t="s">
        <v>2419</v>
      </c>
      <c r="E2185" s="212" t="s">
        <v>3441</v>
      </c>
    </row>
    <row r="2186" spans="1:5" x14ac:dyDescent="0.2">
      <c r="A2186" s="210" t="s">
        <v>3420</v>
      </c>
      <c r="B2186" s="210" t="s">
        <v>2986</v>
      </c>
      <c r="C2186" s="210" t="s">
        <v>2438</v>
      </c>
      <c r="D2186" s="211" t="s">
        <v>2419</v>
      </c>
      <c r="E2186" s="212" t="s">
        <v>3444</v>
      </c>
    </row>
    <row r="2187" spans="1:5" x14ac:dyDescent="0.2">
      <c r="A2187" s="210" t="s">
        <v>3420</v>
      </c>
      <c r="B2187" s="210" t="s">
        <v>2986</v>
      </c>
      <c r="C2187" s="210" t="s">
        <v>2438</v>
      </c>
      <c r="D2187" s="211" t="s">
        <v>2419</v>
      </c>
      <c r="E2187" s="212" t="s">
        <v>3441</v>
      </c>
    </row>
    <row r="2188" spans="1:5" x14ac:dyDescent="0.2">
      <c r="A2188" s="210" t="s">
        <v>3420</v>
      </c>
      <c r="B2188" s="210" t="s">
        <v>2980</v>
      </c>
      <c r="C2188" s="210" t="s">
        <v>2434</v>
      </c>
      <c r="D2188" s="211" t="s">
        <v>2419</v>
      </c>
      <c r="E2188" s="212" t="s">
        <v>3444</v>
      </c>
    </row>
    <row r="2189" spans="1:5" x14ac:dyDescent="0.2">
      <c r="A2189" s="210" t="s">
        <v>3420</v>
      </c>
      <c r="B2189" s="210" t="s">
        <v>2980</v>
      </c>
      <c r="C2189" s="210" t="s">
        <v>2434</v>
      </c>
      <c r="D2189" s="211" t="s">
        <v>2419</v>
      </c>
      <c r="E2189" s="212" t="s">
        <v>3441</v>
      </c>
    </row>
    <row r="2190" spans="1:5" x14ac:dyDescent="0.2">
      <c r="A2190" s="210" t="s">
        <v>3420</v>
      </c>
      <c r="B2190" s="210" t="s">
        <v>2980</v>
      </c>
      <c r="C2190" s="210" t="s">
        <v>2434</v>
      </c>
      <c r="D2190" s="211" t="s">
        <v>2419</v>
      </c>
      <c r="E2190" s="212" t="s">
        <v>3439</v>
      </c>
    </row>
    <row r="2191" spans="1:5" x14ac:dyDescent="0.2">
      <c r="A2191" s="210" t="s">
        <v>3420</v>
      </c>
      <c r="B2191" s="210" t="s">
        <v>2973</v>
      </c>
      <c r="C2191" s="210" t="s">
        <v>2437</v>
      </c>
      <c r="D2191" s="211" t="s">
        <v>2419</v>
      </c>
      <c r="E2191" s="212" t="s">
        <v>3440</v>
      </c>
    </row>
    <row r="2192" spans="1:5" x14ac:dyDescent="0.2">
      <c r="A2192" s="210" t="s">
        <v>3420</v>
      </c>
      <c r="B2192" s="210" t="s">
        <v>2973</v>
      </c>
      <c r="C2192" s="210" t="s">
        <v>2437</v>
      </c>
      <c r="D2192" s="211" t="s">
        <v>2419</v>
      </c>
      <c r="E2192" s="212" t="s">
        <v>3444</v>
      </c>
    </row>
    <row r="2193" spans="1:5" x14ac:dyDescent="0.2">
      <c r="A2193" s="210" t="s">
        <v>3420</v>
      </c>
      <c r="B2193" s="210" t="s">
        <v>2973</v>
      </c>
      <c r="C2193" s="210" t="s">
        <v>2437</v>
      </c>
      <c r="D2193" s="211" t="s">
        <v>2419</v>
      </c>
      <c r="E2193" s="212" t="s">
        <v>3441</v>
      </c>
    </row>
    <row r="2194" spans="1:5" x14ac:dyDescent="0.2">
      <c r="A2194" s="210" t="s">
        <v>3420</v>
      </c>
      <c r="B2194" s="210" t="s">
        <v>2973</v>
      </c>
      <c r="C2194" s="210" t="s">
        <v>2437</v>
      </c>
      <c r="D2194" s="211" t="s">
        <v>2419</v>
      </c>
      <c r="E2194" s="212" t="s">
        <v>3439</v>
      </c>
    </row>
    <row r="2195" spans="1:5" x14ac:dyDescent="0.2">
      <c r="A2195" s="210" t="s">
        <v>3420</v>
      </c>
      <c r="B2195" s="210" t="s">
        <v>2735</v>
      </c>
      <c r="C2195" s="210" t="s">
        <v>170</v>
      </c>
      <c r="D2195" s="211" t="s">
        <v>2419</v>
      </c>
      <c r="E2195" s="212" t="s">
        <v>3440</v>
      </c>
    </row>
    <row r="2196" spans="1:5" x14ac:dyDescent="0.2">
      <c r="A2196" s="210" t="s">
        <v>3420</v>
      </c>
      <c r="B2196" s="210" t="s">
        <v>2735</v>
      </c>
      <c r="C2196" s="210" t="s">
        <v>170</v>
      </c>
      <c r="D2196" s="211" t="s">
        <v>2419</v>
      </c>
      <c r="E2196" s="212" t="s">
        <v>3444</v>
      </c>
    </row>
    <row r="2197" spans="1:5" x14ac:dyDescent="0.2">
      <c r="A2197" s="210" t="s">
        <v>3420</v>
      </c>
      <c r="B2197" s="210" t="s">
        <v>2735</v>
      </c>
      <c r="C2197" s="210" t="s">
        <v>170</v>
      </c>
      <c r="D2197" s="211" t="s">
        <v>2419</v>
      </c>
      <c r="E2197" s="212" t="s">
        <v>3445</v>
      </c>
    </row>
    <row r="2198" spans="1:5" x14ac:dyDescent="0.2">
      <c r="A2198" s="210" t="s">
        <v>3420</v>
      </c>
      <c r="B2198" s="210" t="s">
        <v>2735</v>
      </c>
      <c r="C2198" s="210" t="s">
        <v>170</v>
      </c>
      <c r="D2198" s="211" t="s">
        <v>2419</v>
      </c>
      <c r="E2198" s="212" t="s">
        <v>3441</v>
      </c>
    </row>
    <row r="2199" spans="1:5" x14ac:dyDescent="0.2">
      <c r="A2199" s="210" t="s">
        <v>3420</v>
      </c>
      <c r="B2199" s="210" t="s">
        <v>2735</v>
      </c>
      <c r="C2199" s="210" t="s">
        <v>170</v>
      </c>
      <c r="D2199" s="211" t="s">
        <v>2419</v>
      </c>
      <c r="E2199" s="212" t="s">
        <v>3439</v>
      </c>
    </row>
    <row r="2200" spans="1:5" x14ac:dyDescent="0.2">
      <c r="A2200" s="210" t="s">
        <v>3420</v>
      </c>
      <c r="B2200" s="210" t="s">
        <v>2736</v>
      </c>
      <c r="C2200" s="210" t="s">
        <v>172</v>
      </c>
      <c r="D2200" s="211" t="s">
        <v>2419</v>
      </c>
      <c r="E2200" s="212" t="s">
        <v>3440</v>
      </c>
    </row>
    <row r="2201" spans="1:5" x14ac:dyDescent="0.2">
      <c r="A2201" s="210" t="s">
        <v>3420</v>
      </c>
      <c r="B2201" s="210" t="s">
        <v>2736</v>
      </c>
      <c r="C2201" s="210" t="s">
        <v>172</v>
      </c>
      <c r="D2201" s="211" t="s">
        <v>2419</v>
      </c>
      <c r="E2201" s="212" t="s">
        <v>3439</v>
      </c>
    </row>
    <row r="2202" spans="1:5" x14ac:dyDescent="0.2">
      <c r="A2202" s="210" t="s">
        <v>3420</v>
      </c>
      <c r="B2202" s="210" t="s">
        <v>2736</v>
      </c>
      <c r="C2202" s="210" t="s">
        <v>172</v>
      </c>
      <c r="D2202" s="211" t="s">
        <v>2419</v>
      </c>
      <c r="E2202" s="212" t="s">
        <v>3451</v>
      </c>
    </row>
    <row r="2203" spans="1:5" x14ac:dyDescent="0.2">
      <c r="A2203" s="210" t="s">
        <v>3420</v>
      </c>
      <c r="B2203" s="210" t="s">
        <v>2988</v>
      </c>
      <c r="C2203" s="210" t="s">
        <v>829</v>
      </c>
      <c r="D2203" s="211" t="s">
        <v>2419</v>
      </c>
      <c r="E2203" s="212" t="s">
        <v>3440</v>
      </c>
    </row>
    <row r="2204" spans="1:5" x14ac:dyDescent="0.2">
      <c r="A2204" s="210" t="s">
        <v>3420</v>
      </c>
      <c r="B2204" s="210" t="s">
        <v>2988</v>
      </c>
      <c r="C2204" s="210" t="s">
        <v>829</v>
      </c>
      <c r="D2204" s="211" t="s">
        <v>2419</v>
      </c>
      <c r="E2204" s="212" t="s">
        <v>3441</v>
      </c>
    </row>
    <row r="2205" spans="1:5" x14ac:dyDescent="0.2">
      <c r="A2205" s="210" t="s">
        <v>3420</v>
      </c>
      <c r="B2205" s="210" t="s">
        <v>2988</v>
      </c>
      <c r="C2205" s="210" t="s">
        <v>829</v>
      </c>
      <c r="D2205" s="211" t="s">
        <v>2419</v>
      </c>
      <c r="E2205" s="212" t="s">
        <v>3439</v>
      </c>
    </row>
    <row r="2206" spans="1:5" x14ac:dyDescent="0.2">
      <c r="A2206" s="210" t="s">
        <v>3420</v>
      </c>
      <c r="B2206" s="210" t="s">
        <v>2737</v>
      </c>
      <c r="C2206" s="210" t="s">
        <v>191</v>
      </c>
      <c r="D2206" s="211" t="s">
        <v>2419</v>
      </c>
      <c r="E2206" s="212" t="s">
        <v>3440</v>
      </c>
    </row>
    <row r="2207" spans="1:5" x14ac:dyDescent="0.2">
      <c r="A2207" s="210" t="s">
        <v>3420</v>
      </c>
      <c r="B2207" s="210" t="s">
        <v>2737</v>
      </c>
      <c r="C2207" s="210" t="s">
        <v>191</v>
      </c>
      <c r="D2207" s="211" t="s">
        <v>2419</v>
      </c>
      <c r="E2207" s="212" t="s">
        <v>3441</v>
      </c>
    </row>
    <row r="2208" spans="1:5" x14ac:dyDescent="0.2">
      <c r="A2208" s="210" t="s">
        <v>3420</v>
      </c>
      <c r="B2208" s="210" t="s">
        <v>2737</v>
      </c>
      <c r="C2208" s="210" t="s">
        <v>191</v>
      </c>
      <c r="D2208" s="211" t="s">
        <v>2419</v>
      </c>
      <c r="E2208" s="212" t="s">
        <v>3439</v>
      </c>
    </row>
    <row r="2209" spans="1:5" x14ac:dyDescent="0.2">
      <c r="A2209" s="210" t="s">
        <v>3420</v>
      </c>
      <c r="B2209" s="210" t="s">
        <v>2738</v>
      </c>
      <c r="C2209" s="210" t="s">
        <v>465</v>
      </c>
      <c r="D2209" s="211" t="s">
        <v>2419</v>
      </c>
      <c r="E2209" s="212" t="s">
        <v>3440</v>
      </c>
    </row>
    <row r="2210" spans="1:5" x14ac:dyDescent="0.2">
      <c r="A2210" s="210" t="s">
        <v>3420</v>
      </c>
      <c r="B2210" s="210" t="s">
        <v>2738</v>
      </c>
      <c r="C2210" s="210" t="s">
        <v>465</v>
      </c>
      <c r="D2210" s="211" t="s">
        <v>2419</v>
      </c>
      <c r="E2210" s="212" t="s">
        <v>3441</v>
      </c>
    </row>
    <row r="2211" spans="1:5" x14ac:dyDescent="0.2">
      <c r="A2211" s="210" t="s">
        <v>3420</v>
      </c>
      <c r="B2211" s="210" t="s">
        <v>2738</v>
      </c>
      <c r="C2211" s="210" t="s">
        <v>465</v>
      </c>
      <c r="D2211" s="211" t="s">
        <v>2419</v>
      </c>
      <c r="E2211" s="212" t="s">
        <v>3439</v>
      </c>
    </row>
    <row r="2212" spans="1:5" x14ac:dyDescent="0.2">
      <c r="A2212" s="210" t="s">
        <v>3420</v>
      </c>
      <c r="B2212" s="210" t="s">
        <v>2739</v>
      </c>
      <c r="C2212" s="210" t="s">
        <v>466</v>
      </c>
      <c r="D2212" s="211" t="s">
        <v>2419</v>
      </c>
      <c r="E2212" s="212" t="s">
        <v>3440</v>
      </c>
    </row>
    <row r="2213" spans="1:5" x14ac:dyDescent="0.2">
      <c r="A2213" s="210" t="s">
        <v>3420</v>
      </c>
      <c r="B2213" s="210" t="s">
        <v>2739</v>
      </c>
      <c r="C2213" s="210" t="s">
        <v>466</v>
      </c>
      <c r="D2213" s="211" t="s">
        <v>2419</v>
      </c>
      <c r="E2213" s="212" t="s">
        <v>3441</v>
      </c>
    </row>
    <row r="2214" spans="1:5" x14ac:dyDescent="0.2">
      <c r="A2214" s="210" t="s">
        <v>3420</v>
      </c>
      <c r="B2214" s="210" t="s">
        <v>2739</v>
      </c>
      <c r="C2214" s="210" t="s">
        <v>466</v>
      </c>
      <c r="D2214" s="211" t="s">
        <v>2419</v>
      </c>
      <c r="E2214" s="212" t="s">
        <v>3439</v>
      </c>
    </row>
    <row r="2215" spans="1:5" x14ac:dyDescent="0.2">
      <c r="A2215" s="210" t="s">
        <v>3420</v>
      </c>
      <c r="B2215" s="210" t="s">
        <v>3373</v>
      </c>
      <c r="C2215" s="210" t="s">
        <v>3374</v>
      </c>
      <c r="D2215" s="211" t="s">
        <v>2419</v>
      </c>
      <c r="E2215" s="212" t="s">
        <v>3441</v>
      </c>
    </row>
    <row r="2216" spans="1:5" x14ac:dyDescent="0.2">
      <c r="A2216" s="210" t="s">
        <v>3420</v>
      </c>
      <c r="B2216" s="210" t="s">
        <v>2740</v>
      </c>
      <c r="C2216" s="210" t="s">
        <v>193</v>
      </c>
      <c r="D2216" s="211" t="s">
        <v>2419</v>
      </c>
      <c r="E2216" s="212" t="s">
        <v>3440</v>
      </c>
    </row>
    <row r="2217" spans="1:5" x14ac:dyDescent="0.2">
      <c r="A2217" s="210" t="s">
        <v>3420</v>
      </c>
      <c r="B2217" s="210" t="s">
        <v>2740</v>
      </c>
      <c r="C2217" s="210" t="s">
        <v>193</v>
      </c>
      <c r="D2217" s="211" t="s">
        <v>2419</v>
      </c>
      <c r="E2217" s="212" t="s">
        <v>3438</v>
      </c>
    </row>
    <row r="2218" spans="1:5" x14ac:dyDescent="0.2">
      <c r="A2218" s="210" t="s">
        <v>3420</v>
      </c>
      <c r="B2218" s="210" t="s">
        <v>2740</v>
      </c>
      <c r="C2218" s="210" t="s">
        <v>193</v>
      </c>
      <c r="D2218" s="211" t="s">
        <v>2419</v>
      </c>
      <c r="E2218" s="212" t="s">
        <v>3444</v>
      </c>
    </row>
    <row r="2219" spans="1:5" x14ac:dyDescent="0.2">
      <c r="A2219" s="210" t="s">
        <v>3420</v>
      </c>
      <c r="B2219" s="210" t="s">
        <v>2740</v>
      </c>
      <c r="C2219" s="210" t="s">
        <v>193</v>
      </c>
      <c r="D2219" s="211" t="s">
        <v>2419</v>
      </c>
      <c r="E2219" s="212" t="s">
        <v>3441</v>
      </c>
    </row>
    <row r="2220" spans="1:5" x14ac:dyDescent="0.2">
      <c r="A2220" s="210" t="s">
        <v>3420</v>
      </c>
      <c r="B2220" s="210" t="s">
        <v>2740</v>
      </c>
      <c r="C2220" s="210" t="s">
        <v>193</v>
      </c>
      <c r="D2220" s="211" t="s">
        <v>2419</v>
      </c>
      <c r="E2220" s="212" t="s">
        <v>3439</v>
      </c>
    </row>
    <row r="2221" spans="1:5" x14ac:dyDescent="0.2">
      <c r="A2221" s="210" t="s">
        <v>3420</v>
      </c>
      <c r="B2221" s="210" t="s">
        <v>2996</v>
      </c>
      <c r="C2221" s="210" t="s">
        <v>248</v>
      </c>
      <c r="D2221" s="211" t="s">
        <v>2419</v>
      </c>
      <c r="E2221" s="212" t="s">
        <v>3440</v>
      </c>
    </row>
    <row r="2222" spans="1:5" x14ac:dyDescent="0.2">
      <c r="A2222" s="210" t="s">
        <v>3420</v>
      </c>
      <c r="B2222" s="210" t="s">
        <v>2996</v>
      </c>
      <c r="C2222" s="210" t="s">
        <v>248</v>
      </c>
      <c r="D2222" s="211" t="s">
        <v>2419</v>
      </c>
      <c r="E2222" s="212" t="s">
        <v>3438</v>
      </c>
    </row>
    <row r="2223" spans="1:5" x14ac:dyDescent="0.2">
      <c r="A2223" s="210" t="s">
        <v>3420</v>
      </c>
      <c r="B2223" s="210" t="s">
        <v>2996</v>
      </c>
      <c r="C2223" s="210" t="s">
        <v>248</v>
      </c>
      <c r="D2223" s="211" t="s">
        <v>2419</v>
      </c>
      <c r="E2223" s="212" t="s">
        <v>3441</v>
      </c>
    </row>
    <row r="2224" spans="1:5" x14ac:dyDescent="0.2">
      <c r="A2224" s="210" t="s">
        <v>3420</v>
      </c>
      <c r="B2224" s="210" t="s">
        <v>2996</v>
      </c>
      <c r="C2224" s="210" t="s">
        <v>248</v>
      </c>
      <c r="D2224" s="211" t="s">
        <v>2419</v>
      </c>
      <c r="E2224" s="212" t="s">
        <v>3439</v>
      </c>
    </row>
    <row r="2225" spans="1:5" x14ac:dyDescent="0.2">
      <c r="A2225" s="210" t="s">
        <v>3420</v>
      </c>
      <c r="B2225" s="210" t="s">
        <v>3006</v>
      </c>
      <c r="C2225" s="210" t="s">
        <v>249</v>
      </c>
      <c r="D2225" s="211" t="s">
        <v>2419</v>
      </c>
      <c r="E2225" s="212" t="s">
        <v>3440</v>
      </c>
    </row>
    <row r="2226" spans="1:5" x14ac:dyDescent="0.2">
      <c r="A2226" s="210" t="s">
        <v>3420</v>
      </c>
      <c r="B2226" s="210" t="s">
        <v>3006</v>
      </c>
      <c r="C2226" s="210" t="s">
        <v>249</v>
      </c>
      <c r="D2226" s="211" t="s">
        <v>2419</v>
      </c>
      <c r="E2226" s="212" t="s">
        <v>3438</v>
      </c>
    </row>
    <row r="2227" spans="1:5" x14ac:dyDescent="0.2">
      <c r="A2227" s="210" t="s">
        <v>3420</v>
      </c>
      <c r="B2227" s="210" t="s">
        <v>3006</v>
      </c>
      <c r="C2227" s="210" t="s">
        <v>249</v>
      </c>
      <c r="D2227" s="211" t="s">
        <v>2419</v>
      </c>
      <c r="E2227" s="212" t="s">
        <v>3441</v>
      </c>
    </row>
    <row r="2228" spans="1:5" x14ac:dyDescent="0.2">
      <c r="A2228" s="210" t="s">
        <v>3420</v>
      </c>
      <c r="B2228" s="210" t="s">
        <v>2930</v>
      </c>
      <c r="C2228" s="210" t="s">
        <v>250</v>
      </c>
      <c r="D2228" s="211" t="s">
        <v>2419</v>
      </c>
      <c r="E2228" s="212" t="s">
        <v>3440</v>
      </c>
    </row>
    <row r="2229" spans="1:5" x14ac:dyDescent="0.2">
      <c r="A2229" s="210" t="s">
        <v>3420</v>
      </c>
      <c r="B2229" s="210" t="s">
        <v>2930</v>
      </c>
      <c r="C2229" s="210" t="s">
        <v>250</v>
      </c>
      <c r="D2229" s="211" t="s">
        <v>2419</v>
      </c>
      <c r="E2229" s="212" t="s">
        <v>3438</v>
      </c>
    </row>
    <row r="2230" spans="1:5" x14ac:dyDescent="0.2">
      <c r="A2230" s="210" t="s">
        <v>3420</v>
      </c>
      <c r="B2230" s="210" t="s">
        <v>2930</v>
      </c>
      <c r="C2230" s="210" t="s">
        <v>250</v>
      </c>
      <c r="D2230" s="211" t="s">
        <v>2419</v>
      </c>
      <c r="E2230" s="212" t="s">
        <v>3441</v>
      </c>
    </row>
    <row r="2231" spans="1:5" x14ac:dyDescent="0.2">
      <c r="A2231" s="210" t="s">
        <v>3420</v>
      </c>
      <c r="B2231" s="210" t="s">
        <v>2930</v>
      </c>
      <c r="C2231" s="210" t="s">
        <v>250</v>
      </c>
      <c r="D2231" s="211" t="s">
        <v>2419</v>
      </c>
      <c r="E2231" s="212" t="s">
        <v>3439</v>
      </c>
    </row>
    <row r="2232" spans="1:5" x14ac:dyDescent="0.2">
      <c r="A2232" s="210" t="s">
        <v>3420</v>
      </c>
      <c r="B2232" s="210" t="s">
        <v>3371</v>
      </c>
      <c r="C2232" s="210" t="s">
        <v>3372</v>
      </c>
      <c r="D2232" s="211" t="s">
        <v>2419</v>
      </c>
      <c r="E2232" s="212" t="s">
        <v>3441</v>
      </c>
    </row>
    <row r="2233" spans="1:5" x14ac:dyDescent="0.2">
      <c r="A2233" s="210" t="s">
        <v>3420</v>
      </c>
      <c r="B2233" s="210" t="s">
        <v>2998</v>
      </c>
      <c r="C2233" s="210" t="s">
        <v>251</v>
      </c>
      <c r="D2233" s="211" t="s">
        <v>2419</v>
      </c>
      <c r="E2233" s="212" t="s">
        <v>3438</v>
      </c>
    </row>
    <row r="2234" spans="1:5" x14ac:dyDescent="0.2">
      <c r="A2234" s="210" t="s">
        <v>3420</v>
      </c>
      <c r="B2234" s="210" t="s">
        <v>2998</v>
      </c>
      <c r="C2234" s="210" t="s">
        <v>251</v>
      </c>
      <c r="D2234" s="211" t="s">
        <v>2419</v>
      </c>
      <c r="E2234" s="212" t="s">
        <v>3441</v>
      </c>
    </row>
    <row r="2235" spans="1:5" x14ac:dyDescent="0.2">
      <c r="A2235" s="210" t="s">
        <v>3420</v>
      </c>
      <c r="B2235" s="210" t="s">
        <v>2925</v>
      </c>
      <c r="C2235" s="210" t="s">
        <v>252</v>
      </c>
      <c r="D2235" s="211" t="s">
        <v>2419</v>
      </c>
      <c r="E2235" s="212" t="s">
        <v>3440</v>
      </c>
    </row>
    <row r="2236" spans="1:5" x14ac:dyDescent="0.2">
      <c r="A2236" s="210" t="s">
        <v>3420</v>
      </c>
      <c r="B2236" s="210" t="s">
        <v>2925</v>
      </c>
      <c r="C2236" s="210" t="s">
        <v>252</v>
      </c>
      <c r="D2236" s="211" t="s">
        <v>2419</v>
      </c>
      <c r="E2236" s="212" t="s">
        <v>3438</v>
      </c>
    </row>
    <row r="2237" spans="1:5" x14ac:dyDescent="0.2">
      <c r="A2237" s="210" t="s">
        <v>3420</v>
      </c>
      <c r="B2237" s="210" t="s">
        <v>2925</v>
      </c>
      <c r="C2237" s="210" t="s">
        <v>252</v>
      </c>
      <c r="D2237" s="211" t="s">
        <v>2419</v>
      </c>
      <c r="E2237" s="212" t="s">
        <v>3441</v>
      </c>
    </row>
    <row r="2238" spans="1:5" x14ac:dyDescent="0.2">
      <c r="A2238" s="210" t="s">
        <v>3420</v>
      </c>
      <c r="B2238" s="210" t="s">
        <v>2925</v>
      </c>
      <c r="C2238" s="210" t="s">
        <v>252</v>
      </c>
      <c r="D2238" s="211" t="s">
        <v>2419</v>
      </c>
      <c r="E2238" s="212" t="s">
        <v>3439</v>
      </c>
    </row>
    <row r="2239" spans="1:5" x14ac:dyDescent="0.2">
      <c r="A2239" s="210" t="s">
        <v>3420</v>
      </c>
      <c r="B2239" s="210" t="s">
        <v>3007</v>
      </c>
      <c r="C2239" s="210" t="s">
        <v>253</v>
      </c>
      <c r="D2239" s="211" t="s">
        <v>2419</v>
      </c>
      <c r="E2239" s="212" t="s">
        <v>3438</v>
      </c>
    </row>
    <row r="2240" spans="1:5" x14ac:dyDescent="0.2">
      <c r="A2240" s="210" t="s">
        <v>3420</v>
      </c>
      <c r="B2240" s="210" t="s">
        <v>3007</v>
      </c>
      <c r="C2240" s="210" t="s">
        <v>253</v>
      </c>
      <c r="D2240" s="211" t="s">
        <v>2419</v>
      </c>
      <c r="E2240" s="212" t="s">
        <v>3441</v>
      </c>
    </row>
    <row r="2241" spans="1:5" x14ac:dyDescent="0.2">
      <c r="A2241" s="210" t="s">
        <v>3420</v>
      </c>
      <c r="B2241" s="210" t="s">
        <v>3007</v>
      </c>
      <c r="C2241" s="210" t="s">
        <v>253</v>
      </c>
      <c r="D2241" s="211" t="s">
        <v>2419</v>
      </c>
      <c r="E2241" s="212" t="s">
        <v>3439</v>
      </c>
    </row>
    <row r="2242" spans="1:5" x14ac:dyDescent="0.2">
      <c r="A2242" s="210" t="s">
        <v>3420</v>
      </c>
      <c r="B2242" s="210" t="s">
        <v>2905</v>
      </c>
      <c r="C2242" s="210" t="s">
        <v>245</v>
      </c>
      <c r="D2242" s="211" t="s">
        <v>2419</v>
      </c>
      <c r="E2242" s="212" t="s">
        <v>3440</v>
      </c>
    </row>
    <row r="2243" spans="1:5" x14ac:dyDescent="0.2">
      <c r="A2243" s="210" t="s">
        <v>3420</v>
      </c>
      <c r="B2243" s="210" t="s">
        <v>2905</v>
      </c>
      <c r="C2243" s="210" t="s">
        <v>245</v>
      </c>
      <c r="D2243" s="211" t="s">
        <v>2419</v>
      </c>
      <c r="E2243" s="212" t="s">
        <v>3438</v>
      </c>
    </row>
    <row r="2244" spans="1:5" x14ac:dyDescent="0.2">
      <c r="A2244" s="210" t="s">
        <v>3420</v>
      </c>
      <c r="B2244" s="210" t="s">
        <v>2905</v>
      </c>
      <c r="C2244" s="210" t="s">
        <v>245</v>
      </c>
      <c r="D2244" s="211" t="s">
        <v>2419</v>
      </c>
      <c r="E2244" s="212" t="s">
        <v>3441</v>
      </c>
    </row>
    <row r="2245" spans="1:5" x14ac:dyDescent="0.2">
      <c r="A2245" s="210" t="s">
        <v>3420</v>
      </c>
      <c r="B2245" s="210" t="s">
        <v>2958</v>
      </c>
      <c r="C2245" s="210" t="s">
        <v>254</v>
      </c>
      <c r="D2245" s="211" t="s">
        <v>2419</v>
      </c>
      <c r="E2245" s="212" t="s">
        <v>3438</v>
      </c>
    </row>
    <row r="2246" spans="1:5" x14ac:dyDescent="0.2">
      <c r="A2246" s="210" t="s">
        <v>3420</v>
      </c>
      <c r="B2246" s="210" t="s">
        <v>2958</v>
      </c>
      <c r="C2246" s="210" t="s">
        <v>254</v>
      </c>
      <c r="D2246" s="211" t="s">
        <v>2419</v>
      </c>
      <c r="E2246" s="212" t="s">
        <v>3441</v>
      </c>
    </row>
    <row r="2247" spans="1:5" x14ac:dyDescent="0.2">
      <c r="A2247" s="210" t="s">
        <v>3420</v>
      </c>
      <c r="B2247" s="210" t="s">
        <v>3012</v>
      </c>
      <c r="C2247" s="210" t="s">
        <v>244</v>
      </c>
      <c r="D2247" s="211" t="s">
        <v>2419</v>
      </c>
      <c r="E2247" s="212" t="s">
        <v>3438</v>
      </c>
    </row>
    <row r="2248" spans="1:5" x14ac:dyDescent="0.2">
      <c r="A2248" s="210" t="s">
        <v>3420</v>
      </c>
      <c r="B2248" s="210" t="s">
        <v>3012</v>
      </c>
      <c r="C2248" s="210" t="s">
        <v>244</v>
      </c>
      <c r="D2248" s="211" t="s">
        <v>2419</v>
      </c>
      <c r="E2248" s="212" t="s">
        <v>3441</v>
      </c>
    </row>
    <row r="2249" spans="1:5" x14ac:dyDescent="0.2">
      <c r="A2249" s="210" t="s">
        <v>3420</v>
      </c>
      <c r="B2249" s="210" t="s">
        <v>2741</v>
      </c>
      <c r="C2249" s="210" t="s">
        <v>194</v>
      </c>
      <c r="D2249" s="211" t="s">
        <v>2419</v>
      </c>
      <c r="E2249" s="212" t="s">
        <v>3440</v>
      </c>
    </row>
    <row r="2250" spans="1:5" x14ac:dyDescent="0.2">
      <c r="A2250" s="210" t="s">
        <v>3420</v>
      </c>
      <c r="B2250" s="210" t="s">
        <v>2741</v>
      </c>
      <c r="C2250" s="210" t="s">
        <v>194</v>
      </c>
      <c r="D2250" s="211" t="s">
        <v>2419</v>
      </c>
      <c r="E2250" s="212" t="s">
        <v>3438</v>
      </c>
    </row>
    <row r="2251" spans="1:5" x14ac:dyDescent="0.2">
      <c r="A2251" s="210" t="s">
        <v>3420</v>
      </c>
      <c r="B2251" s="210" t="s">
        <v>2741</v>
      </c>
      <c r="C2251" s="210" t="s">
        <v>194</v>
      </c>
      <c r="D2251" s="211" t="s">
        <v>2419</v>
      </c>
      <c r="E2251" s="212" t="s">
        <v>3445</v>
      </c>
    </row>
    <row r="2252" spans="1:5" x14ac:dyDescent="0.2">
      <c r="A2252" s="210" t="s">
        <v>3420</v>
      </c>
      <c r="B2252" s="210" t="s">
        <v>2741</v>
      </c>
      <c r="C2252" s="210" t="s">
        <v>194</v>
      </c>
      <c r="D2252" s="211" t="s">
        <v>2419</v>
      </c>
      <c r="E2252" s="212" t="s">
        <v>3441</v>
      </c>
    </row>
    <row r="2253" spans="1:5" x14ac:dyDescent="0.2">
      <c r="A2253" s="210" t="s">
        <v>3420</v>
      </c>
      <c r="B2253" s="210" t="s">
        <v>2741</v>
      </c>
      <c r="C2253" s="210" t="s">
        <v>194</v>
      </c>
      <c r="D2253" s="211" t="s">
        <v>2419</v>
      </c>
      <c r="E2253" s="212" t="s">
        <v>3439</v>
      </c>
    </row>
    <row r="2254" spans="1:5" x14ac:dyDescent="0.2">
      <c r="A2254" s="210" t="s">
        <v>3420</v>
      </c>
      <c r="B2254" s="210" t="s">
        <v>2741</v>
      </c>
      <c r="C2254" s="210" t="s">
        <v>194</v>
      </c>
      <c r="D2254" s="211" t="s">
        <v>2419</v>
      </c>
      <c r="E2254" s="212" t="s">
        <v>3451</v>
      </c>
    </row>
    <row r="2255" spans="1:5" x14ac:dyDescent="0.2">
      <c r="A2255" s="210" t="s">
        <v>3420</v>
      </c>
      <c r="B2255" s="210" t="s">
        <v>2974</v>
      </c>
      <c r="C2255" s="210" t="s">
        <v>247</v>
      </c>
      <c r="D2255" s="211" t="s">
        <v>2419</v>
      </c>
      <c r="E2255" s="212" t="s">
        <v>3440</v>
      </c>
    </row>
    <row r="2256" spans="1:5" x14ac:dyDescent="0.2">
      <c r="A2256" s="210" t="s">
        <v>3420</v>
      </c>
      <c r="B2256" s="210" t="s">
        <v>2974</v>
      </c>
      <c r="C2256" s="210" t="s">
        <v>247</v>
      </c>
      <c r="D2256" s="211" t="s">
        <v>2419</v>
      </c>
      <c r="E2256" s="212" t="s">
        <v>3438</v>
      </c>
    </row>
    <row r="2257" spans="1:5" x14ac:dyDescent="0.2">
      <c r="A2257" s="210" t="s">
        <v>3420</v>
      </c>
      <c r="B2257" s="210" t="s">
        <v>2974</v>
      </c>
      <c r="C2257" s="210" t="s">
        <v>247</v>
      </c>
      <c r="D2257" s="211" t="s">
        <v>2419</v>
      </c>
      <c r="E2257" s="212" t="s">
        <v>3441</v>
      </c>
    </row>
    <row r="2258" spans="1:5" x14ac:dyDescent="0.2">
      <c r="A2258" s="210" t="s">
        <v>3420</v>
      </c>
      <c r="B2258" s="210" t="s">
        <v>2742</v>
      </c>
      <c r="C2258" s="210" t="s">
        <v>192</v>
      </c>
      <c r="D2258" s="211" t="s">
        <v>2419</v>
      </c>
      <c r="E2258" s="212" t="s">
        <v>3440</v>
      </c>
    </row>
    <row r="2259" spans="1:5" x14ac:dyDescent="0.2">
      <c r="A2259" s="210" t="s">
        <v>3420</v>
      </c>
      <c r="B2259" s="210" t="s">
        <v>2742</v>
      </c>
      <c r="C2259" s="210" t="s">
        <v>192</v>
      </c>
      <c r="D2259" s="211" t="s">
        <v>2419</v>
      </c>
      <c r="E2259" s="212" t="s">
        <v>3438</v>
      </c>
    </row>
    <row r="2260" spans="1:5" x14ac:dyDescent="0.2">
      <c r="A2260" s="210" t="s">
        <v>3420</v>
      </c>
      <c r="B2260" s="210" t="s">
        <v>2742</v>
      </c>
      <c r="C2260" s="210" t="s">
        <v>192</v>
      </c>
      <c r="D2260" s="211" t="s">
        <v>2419</v>
      </c>
      <c r="E2260" s="212" t="s">
        <v>3444</v>
      </c>
    </row>
    <row r="2261" spans="1:5" x14ac:dyDescent="0.2">
      <c r="A2261" s="210" t="s">
        <v>3420</v>
      </c>
      <c r="B2261" s="210" t="s">
        <v>2742</v>
      </c>
      <c r="C2261" s="210" t="s">
        <v>192</v>
      </c>
      <c r="D2261" s="211" t="s">
        <v>2419</v>
      </c>
      <c r="E2261" s="212" t="s">
        <v>3445</v>
      </c>
    </row>
    <row r="2262" spans="1:5" x14ac:dyDescent="0.2">
      <c r="A2262" s="210" t="s">
        <v>3420</v>
      </c>
      <c r="B2262" s="210" t="s">
        <v>2742</v>
      </c>
      <c r="C2262" s="210" t="s">
        <v>192</v>
      </c>
      <c r="D2262" s="211" t="s">
        <v>2419</v>
      </c>
      <c r="E2262" s="212" t="s">
        <v>3441</v>
      </c>
    </row>
    <row r="2263" spans="1:5" x14ac:dyDescent="0.2">
      <c r="A2263" s="210" t="s">
        <v>3420</v>
      </c>
      <c r="B2263" s="210" t="s">
        <v>2742</v>
      </c>
      <c r="C2263" s="210" t="s">
        <v>192</v>
      </c>
      <c r="D2263" s="211" t="s">
        <v>2419</v>
      </c>
      <c r="E2263" s="212" t="s">
        <v>3439</v>
      </c>
    </row>
    <row r="2264" spans="1:5" x14ac:dyDescent="0.2">
      <c r="A2264" s="210" t="s">
        <v>3420</v>
      </c>
      <c r="B2264" s="210" t="s">
        <v>2743</v>
      </c>
      <c r="C2264" s="210" t="s">
        <v>195</v>
      </c>
      <c r="D2264" s="211" t="s">
        <v>2419</v>
      </c>
      <c r="E2264" s="212" t="s">
        <v>3440</v>
      </c>
    </row>
    <row r="2265" spans="1:5" x14ac:dyDescent="0.2">
      <c r="A2265" s="210" t="s">
        <v>3420</v>
      </c>
      <c r="B2265" s="210" t="s">
        <v>2743</v>
      </c>
      <c r="C2265" s="210" t="s">
        <v>195</v>
      </c>
      <c r="D2265" s="211" t="s">
        <v>2419</v>
      </c>
      <c r="E2265" s="212" t="s">
        <v>3438</v>
      </c>
    </row>
    <row r="2266" spans="1:5" x14ac:dyDescent="0.2">
      <c r="A2266" s="210" t="s">
        <v>3420</v>
      </c>
      <c r="B2266" s="210" t="s">
        <v>2743</v>
      </c>
      <c r="C2266" s="210" t="s">
        <v>195</v>
      </c>
      <c r="D2266" s="211" t="s">
        <v>2419</v>
      </c>
      <c r="E2266" s="212" t="s">
        <v>3441</v>
      </c>
    </row>
    <row r="2267" spans="1:5" x14ac:dyDescent="0.2">
      <c r="A2267" s="210" t="s">
        <v>3420</v>
      </c>
      <c r="B2267" s="210" t="s">
        <v>2743</v>
      </c>
      <c r="C2267" s="210" t="s">
        <v>195</v>
      </c>
      <c r="D2267" s="211" t="s">
        <v>2419</v>
      </c>
      <c r="E2267" s="212" t="s">
        <v>3439</v>
      </c>
    </row>
    <row r="2268" spans="1:5" x14ac:dyDescent="0.2">
      <c r="A2268" s="210" t="s">
        <v>3420</v>
      </c>
      <c r="B2268" s="210" t="s">
        <v>2962</v>
      </c>
      <c r="C2268" s="210" t="s">
        <v>1674</v>
      </c>
      <c r="D2268" s="211" t="s">
        <v>2419</v>
      </c>
      <c r="E2268" s="212" t="s">
        <v>3440</v>
      </c>
    </row>
    <row r="2269" spans="1:5" x14ac:dyDescent="0.2">
      <c r="A2269" s="210" t="s">
        <v>3420</v>
      </c>
      <c r="B2269" s="210" t="s">
        <v>2962</v>
      </c>
      <c r="C2269" s="210" t="s">
        <v>1674</v>
      </c>
      <c r="D2269" s="211" t="s">
        <v>2419</v>
      </c>
      <c r="E2269" s="212" t="s">
        <v>3441</v>
      </c>
    </row>
    <row r="2270" spans="1:5" x14ac:dyDescent="0.2">
      <c r="A2270" s="210" t="s">
        <v>3420</v>
      </c>
      <c r="B2270" s="210" t="s">
        <v>2962</v>
      </c>
      <c r="C2270" s="210" t="s">
        <v>1674</v>
      </c>
      <c r="D2270" s="211" t="s">
        <v>2419</v>
      </c>
      <c r="E2270" s="212" t="s">
        <v>3439</v>
      </c>
    </row>
    <row r="2271" spans="1:5" x14ac:dyDescent="0.2">
      <c r="A2271" s="210" t="s">
        <v>3420</v>
      </c>
      <c r="B2271" s="210" t="s">
        <v>2744</v>
      </c>
      <c r="C2271" s="210" t="s">
        <v>217</v>
      </c>
      <c r="D2271" s="211" t="s">
        <v>2419</v>
      </c>
      <c r="E2271" s="212" t="s">
        <v>3440</v>
      </c>
    </row>
    <row r="2272" spans="1:5" x14ac:dyDescent="0.2">
      <c r="A2272" s="210" t="s">
        <v>3420</v>
      </c>
      <c r="B2272" s="210" t="s">
        <v>2744</v>
      </c>
      <c r="C2272" s="210" t="s">
        <v>217</v>
      </c>
      <c r="D2272" s="211" t="s">
        <v>2419</v>
      </c>
      <c r="E2272" s="212" t="s">
        <v>3441</v>
      </c>
    </row>
    <row r="2273" spans="1:5" x14ac:dyDescent="0.2">
      <c r="A2273" s="210" t="s">
        <v>3420</v>
      </c>
      <c r="B2273" s="210" t="s">
        <v>2745</v>
      </c>
      <c r="C2273" s="210" t="s">
        <v>34</v>
      </c>
      <c r="D2273" s="211" t="s">
        <v>2419</v>
      </c>
      <c r="E2273" s="212" t="s">
        <v>3440</v>
      </c>
    </row>
    <row r="2274" spans="1:5" x14ac:dyDescent="0.2">
      <c r="A2274" s="210" t="s">
        <v>3420</v>
      </c>
      <c r="B2274" s="210" t="s">
        <v>2745</v>
      </c>
      <c r="C2274" s="210" t="s">
        <v>34</v>
      </c>
      <c r="D2274" s="211" t="s">
        <v>2419</v>
      </c>
      <c r="E2274" s="212" t="s">
        <v>3441</v>
      </c>
    </row>
    <row r="2275" spans="1:5" x14ac:dyDescent="0.2">
      <c r="A2275" s="210" t="s">
        <v>3420</v>
      </c>
      <c r="B2275" s="210" t="s">
        <v>2745</v>
      </c>
      <c r="C2275" s="210" t="s">
        <v>34</v>
      </c>
      <c r="D2275" s="211" t="s">
        <v>2419</v>
      </c>
      <c r="E2275" s="212" t="s">
        <v>3439</v>
      </c>
    </row>
    <row r="2276" spans="1:5" x14ac:dyDescent="0.2">
      <c r="A2276" s="210" t="s">
        <v>3420</v>
      </c>
      <c r="B2276" s="210" t="s">
        <v>2853</v>
      </c>
      <c r="C2276" s="210" t="s">
        <v>606</v>
      </c>
      <c r="D2276" s="211" t="s">
        <v>2419</v>
      </c>
      <c r="E2276" s="212" t="s">
        <v>3440</v>
      </c>
    </row>
    <row r="2277" spans="1:5" x14ac:dyDescent="0.2">
      <c r="A2277" s="210" t="s">
        <v>3420</v>
      </c>
      <c r="B2277" s="210" t="s">
        <v>2853</v>
      </c>
      <c r="C2277" s="210" t="s">
        <v>606</v>
      </c>
      <c r="D2277" s="211" t="s">
        <v>2419</v>
      </c>
      <c r="E2277" s="212" t="s">
        <v>3444</v>
      </c>
    </row>
    <row r="2278" spans="1:5" x14ac:dyDescent="0.2">
      <c r="A2278" s="210" t="s">
        <v>3420</v>
      </c>
      <c r="B2278" s="210" t="s">
        <v>2853</v>
      </c>
      <c r="C2278" s="210" t="s">
        <v>606</v>
      </c>
      <c r="D2278" s="211" t="s">
        <v>2419</v>
      </c>
      <c r="E2278" s="212" t="s">
        <v>3445</v>
      </c>
    </row>
    <row r="2279" spans="1:5" x14ac:dyDescent="0.2">
      <c r="A2279" s="210" t="s">
        <v>3420</v>
      </c>
      <c r="B2279" s="210" t="s">
        <v>2853</v>
      </c>
      <c r="C2279" s="210" t="s">
        <v>606</v>
      </c>
      <c r="D2279" s="211" t="s">
        <v>2419</v>
      </c>
      <c r="E2279" s="212" t="s">
        <v>3441</v>
      </c>
    </row>
    <row r="2280" spans="1:5" x14ac:dyDescent="0.2">
      <c r="A2280" s="210" t="s">
        <v>3420</v>
      </c>
      <c r="B2280" s="210" t="s">
        <v>2853</v>
      </c>
      <c r="C2280" s="210" t="s">
        <v>606</v>
      </c>
      <c r="D2280" s="211" t="s">
        <v>2419</v>
      </c>
      <c r="E2280" s="212" t="s">
        <v>3439</v>
      </c>
    </row>
    <row r="2281" spans="1:5" x14ac:dyDescent="0.2">
      <c r="A2281" s="210" t="s">
        <v>3420</v>
      </c>
      <c r="B2281" s="210" t="s">
        <v>2960</v>
      </c>
      <c r="C2281" s="210" t="s">
        <v>1028</v>
      </c>
      <c r="D2281" s="211" t="s">
        <v>2419</v>
      </c>
      <c r="E2281" s="212" t="s">
        <v>3441</v>
      </c>
    </row>
    <row r="2282" spans="1:5" x14ac:dyDescent="0.2">
      <c r="A2282" s="210" t="s">
        <v>3420</v>
      </c>
      <c r="B2282" s="210" t="s">
        <v>3422</v>
      </c>
      <c r="C2282" s="210" t="s">
        <v>3423</v>
      </c>
      <c r="D2282" s="211" t="s">
        <v>2419</v>
      </c>
      <c r="E2282" s="212" t="s">
        <v>3441</v>
      </c>
    </row>
    <row r="2283" spans="1:5" x14ac:dyDescent="0.2">
      <c r="A2283" s="210" t="s">
        <v>3420</v>
      </c>
      <c r="B2283" s="210" t="s">
        <v>2978</v>
      </c>
      <c r="C2283" s="210" t="s">
        <v>1027</v>
      </c>
      <c r="D2283" s="211" t="s">
        <v>2419</v>
      </c>
      <c r="E2283" s="212" t="s">
        <v>3440</v>
      </c>
    </row>
    <row r="2284" spans="1:5" x14ac:dyDescent="0.2">
      <c r="A2284" s="210" t="s">
        <v>3420</v>
      </c>
      <c r="B2284" s="210" t="s">
        <v>2978</v>
      </c>
      <c r="C2284" s="210" t="s">
        <v>1027</v>
      </c>
      <c r="D2284" s="211" t="s">
        <v>2419</v>
      </c>
      <c r="E2284" s="212" t="s">
        <v>3438</v>
      </c>
    </row>
    <row r="2285" spans="1:5" x14ac:dyDescent="0.2">
      <c r="A2285" s="210" t="s">
        <v>3420</v>
      </c>
      <c r="B2285" s="210" t="s">
        <v>2978</v>
      </c>
      <c r="C2285" s="210" t="s">
        <v>1027</v>
      </c>
      <c r="D2285" s="211" t="s">
        <v>2419</v>
      </c>
      <c r="E2285" s="212" t="s">
        <v>3441</v>
      </c>
    </row>
    <row r="2286" spans="1:5" x14ac:dyDescent="0.2">
      <c r="A2286" s="210" t="s">
        <v>3420</v>
      </c>
      <c r="B2286" s="210" t="s">
        <v>2978</v>
      </c>
      <c r="C2286" s="210" t="s">
        <v>1027</v>
      </c>
      <c r="D2286" s="211" t="s">
        <v>2419</v>
      </c>
      <c r="E2286" s="212" t="s">
        <v>3439</v>
      </c>
    </row>
    <row r="2287" spans="1:5" x14ac:dyDescent="0.2">
      <c r="A2287" s="210" t="s">
        <v>3420</v>
      </c>
      <c r="B2287" s="210" t="s">
        <v>2746</v>
      </c>
      <c r="C2287" s="210" t="s">
        <v>35</v>
      </c>
      <c r="D2287" s="211" t="s">
        <v>2419</v>
      </c>
      <c r="E2287" s="212" t="s">
        <v>3440</v>
      </c>
    </row>
    <row r="2288" spans="1:5" x14ac:dyDescent="0.2">
      <c r="A2288" s="210" t="s">
        <v>3420</v>
      </c>
      <c r="B2288" s="210" t="s">
        <v>2746</v>
      </c>
      <c r="C2288" s="210" t="s">
        <v>35</v>
      </c>
      <c r="D2288" s="211" t="s">
        <v>2419</v>
      </c>
      <c r="E2288" s="212" t="s">
        <v>3441</v>
      </c>
    </row>
    <row r="2289" spans="1:5" x14ac:dyDescent="0.2">
      <c r="A2289" s="210" t="s">
        <v>3420</v>
      </c>
      <c r="B2289" s="210" t="s">
        <v>2746</v>
      </c>
      <c r="C2289" s="210" t="s">
        <v>35</v>
      </c>
      <c r="D2289" s="211" t="s">
        <v>2419</v>
      </c>
      <c r="E2289" s="212" t="s">
        <v>3439</v>
      </c>
    </row>
    <row r="2290" spans="1:5" x14ac:dyDescent="0.2">
      <c r="A2290" s="210" t="s">
        <v>3420</v>
      </c>
      <c r="B2290" s="210" t="s">
        <v>2747</v>
      </c>
      <c r="C2290" s="210" t="s">
        <v>398</v>
      </c>
      <c r="D2290" s="211" t="s">
        <v>2419</v>
      </c>
      <c r="E2290" s="212" t="s">
        <v>3440</v>
      </c>
    </row>
    <row r="2291" spans="1:5" x14ac:dyDescent="0.2">
      <c r="A2291" s="210" t="s">
        <v>3420</v>
      </c>
      <c r="B2291" s="210" t="s">
        <v>2747</v>
      </c>
      <c r="C2291" s="210" t="s">
        <v>398</v>
      </c>
      <c r="D2291" s="211" t="s">
        <v>2419</v>
      </c>
      <c r="E2291" s="212" t="s">
        <v>3444</v>
      </c>
    </row>
    <row r="2292" spans="1:5" x14ac:dyDescent="0.2">
      <c r="A2292" s="210" t="s">
        <v>3420</v>
      </c>
      <c r="B2292" s="210" t="s">
        <v>2747</v>
      </c>
      <c r="C2292" s="210" t="s">
        <v>398</v>
      </c>
      <c r="D2292" s="211" t="s">
        <v>2419</v>
      </c>
      <c r="E2292" s="212" t="s">
        <v>3445</v>
      </c>
    </row>
    <row r="2293" spans="1:5" x14ac:dyDescent="0.2">
      <c r="A2293" s="210" t="s">
        <v>3420</v>
      </c>
      <c r="B2293" s="210" t="s">
        <v>2747</v>
      </c>
      <c r="C2293" s="210" t="s">
        <v>398</v>
      </c>
      <c r="D2293" s="211" t="s">
        <v>2419</v>
      </c>
      <c r="E2293" s="212" t="s">
        <v>3441</v>
      </c>
    </row>
    <row r="2294" spans="1:5" x14ac:dyDescent="0.2">
      <c r="A2294" s="210" t="s">
        <v>3420</v>
      </c>
      <c r="B2294" s="210" t="s">
        <v>2747</v>
      </c>
      <c r="C2294" s="210" t="s">
        <v>398</v>
      </c>
      <c r="D2294" s="211" t="s">
        <v>2419</v>
      </c>
      <c r="E2294" s="212" t="s">
        <v>3439</v>
      </c>
    </row>
    <row r="2295" spans="1:5" x14ac:dyDescent="0.2">
      <c r="A2295" s="210" t="s">
        <v>3420</v>
      </c>
      <c r="B2295" s="210" t="s">
        <v>2748</v>
      </c>
      <c r="C2295" s="210" t="s">
        <v>399</v>
      </c>
      <c r="D2295" s="211" t="s">
        <v>2419</v>
      </c>
      <c r="E2295" s="212" t="s">
        <v>3440</v>
      </c>
    </row>
    <row r="2296" spans="1:5" x14ac:dyDescent="0.2">
      <c r="A2296" s="210" t="s">
        <v>3420</v>
      </c>
      <c r="B2296" s="210" t="s">
        <v>2748</v>
      </c>
      <c r="C2296" s="210" t="s">
        <v>399</v>
      </c>
      <c r="D2296" s="211" t="s">
        <v>2419</v>
      </c>
      <c r="E2296" s="212" t="s">
        <v>3444</v>
      </c>
    </row>
    <row r="2297" spans="1:5" x14ac:dyDescent="0.2">
      <c r="A2297" s="210" t="s">
        <v>3420</v>
      </c>
      <c r="B2297" s="210" t="s">
        <v>2748</v>
      </c>
      <c r="C2297" s="210" t="s">
        <v>399</v>
      </c>
      <c r="D2297" s="211" t="s">
        <v>2419</v>
      </c>
      <c r="E2297" s="212" t="s">
        <v>3445</v>
      </c>
    </row>
    <row r="2298" spans="1:5" x14ac:dyDescent="0.2">
      <c r="A2298" s="210" t="s">
        <v>3420</v>
      </c>
      <c r="B2298" s="210" t="s">
        <v>2748</v>
      </c>
      <c r="C2298" s="210" t="s">
        <v>399</v>
      </c>
      <c r="D2298" s="211" t="s">
        <v>2419</v>
      </c>
      <c r="E2298" s="212" t="s">
        <v>3441</v>
      </c>
    </row>
    <row r="2299" spans="1:5" x14ac:dyDescent="0.2">
      <c r="A2299" s="210" t="s">
        <v>3420</v>
      </c>
      <c r="B2299" s="210" t="s">
        <v>2748</v>
      </c>
      <c r="C2299" s="210" t="s">
        <v>399</v>
      </c>
      <c r="D2299" s="211" t="s">
        <v>2419</v>
      </c>
      <c r="E2299" s="212" t="s">
        <v>3439</v>
      </c>
    </row>
    <row r="2300" spans="1:5" x14ac:dyDescent="0.2">
      <c r="A2300" s="210" t="s">
        <v>3420</v>
      </c>
      <c r="B2300" s="210" t="s">
        <v>2749</v>
      </c>
      <c r="C2300" s="210" t="s">
        <v>400</v>
      </c>
      <c r="D2300" s="211" t="s">
        <v>2419</v>
      </c>
      <c r="E2300" s="212" t="s">
        <v>3440</v>
      </c>
    </row>
    <row r="2301" spans="1:5" x14ac:dyDescent="0.2">
      <c r="A2301" s="210" t="s">
        <v>3420</v>
      </c>
      <c r="B2301" s="210" t="s">
        <v>2749</v>
      </c>
      <c r="C2301" s="210" t="s">
        <v>400</v>
      </c>
      <c r="D2301" s="211" t="s">
        <v>2419</v>
      </c>
      <c r="E2301" s="212" t="s">
        <v>3444</v>
      </c>
    </row>
    <row r="2302" spans="1:5" x14ac:dyDescent="0.2">
      <c r="A2302" s="210" t="s">
        <v>3420</v>
      </c>
      <c r="B2302" s="210" t="s">
        <v>2749</v>
      </c>
      <c r="C2302" s="210" t="s">
        <v>400</v>
      </c>
      <c r="D2302" s="211" t="s">
        <v>2419</v>
      </c>
      <c r="E2302" s="212" t="s">
        <v>3445</v>
      </c>
    </row>
    <row r="2303" spans="1:5" x14ac:dyDescent="0.2">
      <c r="A2303" s="210" t="s">
        <v>3420</v>
      </c>
      <c r="B2303" s="210" t="s">
        <v>2749</v>
      </c>
      <c r="C2303" s="210" t="s">
        <v>400</v>
      </c>
      <c r="D2303" s="211" t="s">
        <v>2419</v>
      </c>
      <c r="E2303" s="212" t="s">
        <v>3441</v>
      </c>
    </row>
    <row r="2304" spans="1:5" x14ac:dyDescent="0.2">
      <c r="A2304" s="210" t="s">
        <v>3420</v>
      </c>
      <c r="B2304" s="210" t="s">
        <v>2749</v>
      </c>
      <c r="C2304" s="210" t="s">
        <v>400</v>
      </c>
      <c r="D2304" s="211" t="s">
        <v>2419</v>
      </c>
      <c r="E2304" s="212" t="s">
        <v>3439</v>
      </c>
    </row>
    <row r="2305" spans="1:5" x14ac:dyDescent="0.2">
      <c r="A2305" s="210" t="s">
        <v>3420</v>
      </c>
      <c r="B2305" s="210" t="s">
        <v>2750</v>
      </c>
      <c r="C2305" s="210" t="s">
        <v>401</v>
      </c>
      <c r="D2305" s="211" t="s">
        <v>2419</v>
      </c>
      <c r="E2305" s="212" t="s">
        <v>3440</v>
      </c>
    </row>
    <row r="2306" spans="1:5" x14ac:dyDescent="0.2">
      <c r="A2306" s="210" t="s">
        <v>3420</v>
      </c>
      <c r="B2306" s="210" t="s">
        <v>2750</v>
      </c>
      <c r="C2306" s="210" t="s">
        <v>401</v>
      </c>
      <c r="D2306" s="211" t="s">
        <v>2419</v>
      </c>
      <c r="E2306" s="212" t="s">
        <v>3444</v>
      </c>
    </row>
    <row r="2307" spans="1:5" x14ac:dyDescent="0.2">
      <c r="A2307" s="210" t="s">
        <v>3420</v>
      </c>
      <c r="B2307" s="210" t="s">
        <v>2750</v>
      </c>
      <c r="C2307" s="210" t="s">
        <v>401</v>
      </c>
      <c r="D2307" s="211" t="s">
        <v>2419</v>
      </c>
      <c r="E2307" s="212" t="s">
        <v>3445</v>
      </c>
    </row>
    <row r="2308" spans="1:5" x14ac:dyDescent="0.2">
      <c r="A2308" s="210" t="s">
        <v>3420</v>
      </c>
      <c r="B2308" s="210" t="s">
        <v>2750</v>
      </c>
      <c r="C2308" s="210" t="s">
        <v>401</v>
      </c>
      <c r="D2308" s="211" t="s">
        <v>2419</v>
      </c>
      <c r="E2308" s="212" t="s">
        <v>3441</v>
      </c>
    </row>
    <row r="2309" spans="1:5" x14ac:dyDescent="0.2">
      <c r="A2309" s="210" t="s">
        <v>3420</v>
      </c>
      <c r="B2309" s="210" t="s">
        <v>2750</v>
      </c>
      <c r="C2309" s="210" t="s">
        <v>401</v>
      </c>
      <c r="D2309" s="211" t="s">
        <v>2419</v>
      </c>
      <c r="E2309" s="212" t="s">
        <v>3439</v>
      </c>
    </row>
    <row r="2310" spans="1:5" x14ac:dyDescent="0.2">
      <c r="A2310" s="210" t="s">
        <v>3420</v>
      </c>
      <c r="B2310" s="210" t="s">
        <v>2751</v>
      </c>
      <c r="C2310" s="210" t="s">
        <v>402</v>
      </c>
      <c r="D2310" s="211" t="s">
        <v>2419</v>
      </c>
      <c r="E2310" s="212" t="s">
        <v>3440</v>
      </c>
    </row>
    <row r="2311" spans="1:5" x14ac:dyDescent="0.2">
      <c r="A2311" s="210" t="s">
        <v>3420</v>
      </c>
      <c r="B2311" s="210" t="s">
        <v>2751</v>
      </c>
      <c r="C2311" s="210" t="s">
        <v>402</v>
      </c>
      <c r="D2311" s="211" t="s">
        <v>2419</v>
      </c>
      <c r="E2311" s="212" t="s">
        <v>3444</v>
      </c>
    </row>
    <row r="2312" spans="1:5" x14ac:dyDescent="0.2">
      <c r="A2312" s="210" t="s">
        <v>3420</v>
      </c>
      <c r="B2312" s="210" t="s">
        <v>2751</v>
      </c>
      <c r="C2312" s="210" t="s">
        <v>402</v>
      </c>
      <c r="D2312" s="211" t="s">
        <v>2419</v>
      </c>
      <c r="E2312" s="212" t="s">
        <v>3445</v>
      </c>
    </row>
    <row r="2313" spans="1:5" x14ac:dyDescent="0.2">
      <c r="A2313" s="210" t="s">
        <v>3420</v>
      </c>
      <c r="B2313" s="210" t="s">
        <v>2751</v>
      </c>
      <c r="C2313" s="210" t="s">
        <v>402</v>
      </c>
      <c r="D2313" s="211" t="s">
        <v>2419</v>
      </c>
      <c r="E2313" s="212" t="s">
        <v>3441</v>
      </c>
    </row>
    <row r="2314" spans="1:5" x14ac:dyDescent="0.2">
      <c r="A2314" s="210" t="s">
        <v>3420</v>
      </c>
      <c r="B2314" s="210" t="s">
        <v>2751</v>
      </c>
      <c r="C2314" s="210" t="s">
        <v>402</v>
      </c>
      <c r="D2314" s="211" t="s">
        <v>2419</v>
      </c>
      <c r="E2314" s="212" t="s">
        <v>3439</v>
      </c>
    </row>
    <row r="2315" spans="1:5" x14ac:dyDescent="0.2">
      <c r="A2315" s="210" t="s">
        <v>3420</v>
      </c>
      <c r="B2315" s="210" t="s">
        <v>2752</v>
      </c>
      <c r="C2315" s="210" t="s">
        <v>403</v>
      </c>
      <c r="D2315" s="211" t="s">
        <v>2419</v>
      </c>
      <c r="E2315" s="212" t="s">
        <v>3440</v>
      </c>
    </row>
    <row r="2316" spans="1:5" x14ac:dyDescent="0.2">
      <c r="A2316" s="210" t="s">
        <v>3420</v>
      </c>
      <c r="B2316" s="210" t="s">
        <v>2752</v>
      </c>
      <c r="C2316" s="210" t="s">
        <v>403</v>
      </c>
      <c r="D2316" s="211" t="s">
        <v>2419</v>
      </c>
      <c r="E2316" s="212" t="s">
        <v>3444</v>
      </c>
    </row>
    <row r="2317" spans="1:5" x14ac:dyDescent="0.2">
      <c r="A2317" s="210" t="s">
        <v>3420</v>
      </c>
      <c r="B2317" s="210" t="s">
        <v>2752</v>
      </c>
      <c r="C2317" s="210" t="s">
        <v>403</v>
      </c>
      <c r="D2317" s="211" t="s">
        <v>2419</v>
      </c>
      <c r="E2317" s="212" t="s">
        <v>3445</v>
      </c>
    </row>
    <row r="2318" spans="1:5" x14ac:dyDescent="0.2">
      <c r="A2318" s="210" t="s">
        <v>3420</v>
      </c>
      <c r="B2318" s="210" t="s">
        <v>2752</v>
      </c>
      <c r="C2318" s="210" t="s">
        <v>403</v>
      </c>
      <c r="D2318" s="211" t="s">
        <v>2419</v>
      </c>
      <c r="E2318" s="212" t="s">
        <v>3441</v>
      </c>
    </row>
    <row r="2319" spans="1:5" x14ac:dyDescent="0.2">
      <c r="A2319" s="210" t="s">
        <v>3420</v>
      </c>
      <c r="B2319" s="210" t="s">
        <v>2752</v>
      </c>
      <c r="C2319" s="210" t="s">
        <v>403</v>
      </c>
      <c r="D2319" s="211" t="s">
        <v>2419</v>
      </c>
      <c r="E2319" s="212" t="s">
        <v>3439</v>
      </c>
    </row>
    <row r="2320" spans="1:5" x14ac:dyDescent="0.2">
      <c r="A2320" s="210" t="s">
        <v>3420</v>
      </c>
      <c r="B2320" s="210" t="s">
        <v>2753</v>
      </c>
      <c r="C2320" s="210" t="s">
        <v>404</v>
      </c>
      <c r="D2320" s="211" t="s">
        <v>2419</v>
      </c>
      <c r="E2320" s="212" t="s">
        <v>3440</v>
      </c>
    </row>
    <row r="2321" spans="1:5" x14ac:dyDescent="0.2">
      <c r="A2321" s="210" t="s">
        <v>3420</v>
      </c>
      <c r="B2321" s="210" t="s">
        <v>2753</v>
      </c>
      <c r="C2321" s="210" t="s">
        <v>404</v>
      </c>
      <c r="D2321" s="211" t="s">
        <v>2419</v>
      </c>
      <c r="E2321" s="212" t="s">
        <v>3444</v>
      </c>
    </row>
    <row r="2322" spans="1:5" x14ac:dyDescent="0.2">
      <c r="A2322" s="210" t="s">
        <v>3420</v>
      </c>
      <c r="B2322" s="210" t="s">
        <v>2753</v>
      </c>
      <c r="C2322" s="210" t="s">
        <v>404</v>
      </c>
      <c r="D2322" s="211" t="s">
        <v>2419</v>
      </c>
      <c r="E2322" s="212" t="s">
        <v>3445</v>
      </c>
    </row>
    <row r="2323" spans="1:5" x14ac:dyDescent="0.2">
      <c r="A2323" s="210" t="s">
        <v>3420</v>
      </c>
      <c r="B2323" s="210" t="s">
        <v>2753</v>
      </c>
      <c r="C2323" s="210" t="s">
        <v>404</v>
      </c>
      <c r="D2323" s="211" t="s">
        <v>2419</v>
      </c>
      <c r="E2323" s="212" t="s">
        <v>3441</v>
      </c>
    </row>
    <row r="2324" spans="1:5" x14ac:dyDescent="0.2">
      <c r="A2324" s="210" t="s">
        <v>3420</v>
      </c>
      <c r="B2324" s="210" t="s">
        <v>2753</v>
      </c>
      <c r="C2324" s="210" t="s">
        <v>404</v>
      </c>
      <c r="D2324" s="211" t="s">
        <v>2419</v>
      </c>
      <c r="E2324" s="212" t="s">
        <v>3439</v>
      </c>
    </row>
    <row r="2325" spans="1:5" x14ac:dyDescent="0.2">
      <c r="A2325" s="210" t="s">
        <v>3420</v>
      </c>
      <c r="B2325" s="210" t="s">
        <v>2754</v>
      </c>
      <c r="C2325" s="210" t="s">
        <v>405</v>
      </c>
      <c r="D2325" s="211" t="s">
        <v>2419</v>
      </c>
      <c r="E2325" s="212" t="s">
        <v>3440</v>
      </c>
    </row>
    <row r="2326" spans="1:5" x14ac:dyDescent="0.2">
      <c r="A2326" s="210" t="s">
        <v>3420</v>
      </c>
      <c r="B2326" s="210" t="s">
        <v>2754</v>
      </c>
      <c r="C2326" s="210" t="s">
        <v>405</v>
      </c>
      <c r="D2326" s="211" t="s">
        <v>2419</v>
      </c>
      <c r="E2326" s="212" t="s">
        <v>3444</v>
      </c>
    </row>
    <row r="2327" spans="1:5" x14ac:dyDescent="0.2">
      <c r="A2327" s="210" t="s">
        <v>3420</v>
      </c>
      <c r="B2327" s="210" t="s">
        <v>2754</v>
      </c>
      <c r="C2327" s="210" t="s">
        <v>405</v>
      </c>
      <c r="D2327" s="211" t="s">
        <v>2419</v>
      </c>
      <c r="E2327" s="212" t="s">
        <v>3445</v>
      </c>
    </row>
    <row r="2328" spans="1:5" x14ac:dyDescent="0.2">
      <c r="A2328" s="210" t="s">
        <v>3420</v>
      </c>
      <c r="B2328" s="210" t="s">
        <v>2754</v>
      </c>
      <c r="C2328" s="210" t="s">
        <v>405</v>
      </c>
      <c r="D2328" s="211" t="s">
        <v>2419</v>
      </c>
      <c r="E2328" s="212" t="s">
        <v>3441</v>
      </c>
    </row>
    <row r="2329" spans="1:5" x14ac:dyDescent="0.2">
      <c r="A2329" s="210" t="s">
        <v>3420</v>
      </c>
      <c r="B2329" s="210" t="s">
        <v>2754</v>
      </c>
      <c r="C2329" s="210" t="s">
        <v>405</v>
      </c>
      <c r="D2329" s="211" t="s">
        <v>2419</v>
      </c>
      <c r="E2329" s="212" t="s">
        <v>3439</v>
      </c>
    </row>
    <row r="2330" spans="1:5" x14ac:dyDescent="0.2">
      <c r="A2330" s="210" t="s">
        <v>3420</v>
      </c>
      <c r="B2330" s="210" t="s">
        <v>2755</v>
      </c>
      <c r="C2330" s="210" t="s">
        <v>406</v>
      </c>
      <c r="D2330" s="211" t="s">
        <v>2419</v>
      </c>
      <c r="E2330" s="212" t="s">
        <v>3440</v>
      </c>
    </row>
    <row r="2331" spans="1:5" x14ac:dyDescent="0.2">
      <c r="A2331" s="210" t="s">
        <v>3420</v>
      </c>
      <c r="B2331" s="210" t="s">
        <v>2755</v>
      </c>
      <c r="C2331" s="210" t="s">
        <v>406</v>
      </c>
      <c r="D2331" s="211" t="s">
        <v>2419</v>
      </c>
      <c r="E2331" s="212" t="s">
        <v>3444</v>
      </c>
    </row>
    <row r="2332" spans="1:5" x14ac:dyDescent="0.2">
      <c r="A2332" s="210" t="s">
        <v>3420</v>
      </c>
      <c r="B2332" s="210" t="s">
        <v>2755</v>
      </c>
      <c r="C2332" s="210" t="s">
        <v>406</v>
      </c>
      <c r="D2332" s="211" t="s">
        <v>2419</v>
      </c>
      <c r="E2332" s="212" t="s">
        <v>3445</v>
      </c>
    </row>
    <row r="2333" spans="1:5" x14ac:dyDescent="0.2">
      <c r="A2333" s="210" t="s">
        <v>3420</v>
      </c>
      <c r="B2333" s="210" t="s">
        <v>2755</v>
      </c>
      <c r="C2333" s="210" t="s">
        <v>406</v>
      </c>
      <c r="D2333" s="211" t="s">
        <v>2419</v>
      </c>
      <c r="E2333" s="212" t="s">
        <v>3441</v>
      </c>
    </row>
    <row r="2334" spans="1:5" x14ac:dyDescent="0.2">
      <c r="A2334" s="210" t="s">
        <v>3420</v>
      </c>
      <c r="B2334" s="210" t="s">
        <v>2755</v>
      </c>
      <c r="C2334" s="210" t="s">
        <v>406</v>
      </c>
      <c r="D2334" s="211" t="s">
        <v>2419</v>
      </c>
      <c r="E2334" s="212" t="s">
        <v>3439</v>
      </c>
    </row>
    <row r="2335" spans="1:5" x14ac:dyDescent="0.2">
      <c r="A2335" s="210" t="s">
        <v>3420</v>
      </c>
      <c r="B2335" s="210" t="s">
        <v>2756</v>
      </c>
      <c r="C2335" s="210" t="s">
        <v>407</v>
      </c>
      <c r="D2335" s="211" t="s">
        <v>2419</v>
      </c>
      <c r="E2335" s="212" t="s">
        <v>3440</v>
      </c>
    </row>
    <row r="2336" spans="1:5" x14ac:dyDescent="0.2">
      <c r="A2336" s="210" t="s">
        <v>3420</v>
      </c>
      <c r="B2336" s="210" t="s">
        <v>2756</v>
      </c>
      <c r="C2336" s="210" t="s">
        <v>407</v>
      </c>
      <c r="D2336" s="211" t="s">
        <v>2419</v>
      </c>
      <c r="E2336" s="212" t="s">
        <v>3444</v>
      </c>
    </row>
    <row r="2337" spans="1:5" x14ac:dyDescent="0.2">
      <c r="A2337" s="210" t="s">
        <v>3420</v>
      </c>
      <c r="B2337" s="210" t="s">
        <v>2756</v>
      </c>
      <c r="C2337" s="210" t="s">
        <v>407</v>
      </c>
      <c r="D2337" s="211" t="s">
        <v>2419</v>
      </c>
      <c r="E2337" s="212" t="s">
        <v>3445</v>
      </c>
    </row>
    <row r="2338" spans="1:5" x14ac:dyDescent="0.2">
      <c r="A2338" s="210" t="s">
        <v>3420</v>
      </c>
      <c r="B2338" s="210" t="s">
        <v>2756</v>
      </c>
      <c r="C2338" s="210" t="s">
        <v>407</v>
      </c>
      <c r="D2338" s="211" t="s">
        <v>2419</v>
      </c>
      <c r="E2338" s="212" t="s">
        <v>3441</v>
      </c>
    </row>
    <row r="2339" spans="1:5" x14ac:dyDescent="0.2">
      <c r="A2339" s="210" t="s">
        <v>3420</v>
      </c>
      <c r="B2339" s="210" t="s">
        <v>2756</v>
      </c>
      <c r="C2339" s="210" t="s">
        <v>407</v>
      </c>
      <c r="D2339" s="211" t="s">
        <v>2419</v>
      </c>
      <c r="E2339" s="212" t="s">
        <v>3439</v>
      </c>
    </row>
    <row r="2340" spans="1:5" x14ac:dyDescent="0.2">
      <c r="A2340" s="210" t="s">
        <v>3420</v>
      </c>
      <c r="B2340" s="210" t="s">
        <v>2757</v>
      </c>
      <c r="C2340" s="210" t="s">
        <v>408</v>
      </c>
      <c r="D2340" s="211" t="s">
        <v>2419</v>
      </c>
      <c r="E2340" s="212" t="s">
        <v>3440</v>
      </c>
    </row>
    <row r="2341" spans="1:5" x14ac:dyDescent="0.2">
      <c r="A2341" s="210" t="s">
        <v>3420</v>
      </c>
      <c r="B2341" s="210" t="s">
        <v>2757</v>
      </c>
      <c r="C2341" s="210" t="s">
        <v>408</v>
      </c>
      <c r="D2341" s="211" t="s">
        <v>2419</v>
      </c>
      <c r="E2341" s="212" t="s">
        <v>3444</v>
      </c>
    </row>
    <row r="2342" spans="1:5" x14ac:dyDescent="0.2">
      <c r="A2342" s="210" t="s">
        <v>3420</v>
      </c>
      <c r="B2342" s="210" t="s">
        <v>2757</v>
      </c>
      <c r="C2342" s="210" t="s">
        <v>408</v>
      </c>
      <c r="D2342" s="211" t="s">
        <v>2419</v>
      </c>
      <c r="E2342" s="212" t="s">
        <v>3445</v>
      </c>
    </row>
    <row r="2343" spans="1:5" x14ac:dyDescent="0.2">
      <c r="A2343" s="210" t="s">
        <v>3420</v>
      </c>
      <c r="B2343" s="210" t="s">
        <v>2757</v>
      </c>
      <c r="C2343" s="210" t="s">
        <v>408</v>
      </c>
      <c r="D2343" s="211" t="s">
        <v>2419</v>
      </c>
      <c r="E2343" s="212" t="s">
        <v>3441</v>
      </c>
    </row>
    <row r="2344" spans="1:5" x14ac:dyDescent="0.2">
      <c r="A2344" s="210" t="s">
        <v>3420</v>
      </c>
      <c r="B2344" s="210" t="s">
        <v>2757</v>
      </c>
      <c r="C2344" s="210" t="s">
        <v>408</v>
      </c>
      <c r="D2344" s="211" t="s">
        <v>2419</v>
      </c>
      <c r="E2344" s="212" t="s">
        <v>3439</v>
      </c>
    </row>
    <row r="2345" spans="1:5" x14ac:dyDescent="0.2">
      <c r="A2345" s="210" t="s">
        <v>3420</v>
      </c>
      <c r="B2345" s="210" t="s">
        <v>2758</v>
      </c>
      <c r="C2345" s="210" t="s">
        <v>409</v>
      </c>
      <c r="D2345" s="211" t="s">
        <v>2419</v>
      </c>
      <c r="E2345" s="212" t="s">
        <v>3440</v>
      </c>
    </row>
    <row r="2346" spans="1:5" x14ac:dyDescent="0.2">
      <c r="A2346" s="210" t="s">
        <v>3420</v>
      </c>
      <c r="B2346" s="210" t="s">
        <v>2758</v>
      </c>
      <c r="C2346" s="210" t="s">
        <v>409</v>
      </c>
      <c r="D2346" s="211" t="s">
        <v>2419</v>
      </c>
      <c r="E2346" s="212" t="s">
        <v>3444</v>
      </c>
    </row>
    <row r="2347" spans="1:5" x14ac:dyDescent="0.2">
      <c r="A2347" s="210" t="s">
        <v>3420</v>
      </c>
      <c r="B2347" s="210" t="s">
        <v>2758</v>
      </c>
      <c r="C2347" s="210" t="s">
        <v>409</v>
      </c>
      <c r="D2347" s="211" t="s">
        <v>2419</v>
      </c>
      <c r="E2347" s="212" t="s">
        <v>3445</v>
      </c>
    </row>
    <row r="2348" spans="1:5" x14ac:dyDescent="0.2">
      <c r="A2348" s="210" t="s">
        <v>3420</v>
      </c>
      <c r="B2348" s="210" t="s">
        <v>2758</v>
      </c>
      <c r="C2348" s="210" t="s">
        <v>409</v>
      </c>
      <c r="D2348" s="211" t="s">
        <v>2419</v>
      </c>
      <c r="E2348" s="212" t="s">
        <v>3441</v>
      </c>
    </row>
    <row r="2349" spans="1:5" x14ac:dyDescent="0.2">
      <c r="A2349" s="210" t="s">
        <v>3420</v>
      </c>
      <c r="B2349" s="210" t="s">
        <v>2758</v>
      </c>
      <c r="C2349" s="210" t="s">
        <v>409</v>
      </c>
      <c r="D2349" s="211" t="s">
        <v>2419</v>
      </c>
      <c r="E2349" s="212" t="s">
        <v>3439</v>
      </c>
    </row>
    <row r="2350" spans="1:5" x14ac:dyDescent="0.2">
      <c r="A2350" s="210" t="s">
        <v>3420</v>
      </c>
      <c r="B2350" s="210" t="s">
        <v>2759</v>
      </c>
      <c r="C2350" s="210" t="s">
        <v>410</v>
      </c>
      <c r="D2350" s="211" t="s">
        <v>2419</v>
      </c>
      <c r="E2350" s="212" t="s">
        <v>3440</v>
      </c>
    </row>
    <row r="2351" spans="1:5" x14ac:dyDescent="0.2">
      <c r="A2351" s="210" t="s">
        <v>3420</v>
      </c>
      <c r="B2351" s="210" t="s">
        <v>2759</v>
      </c>
      <c r="C2351" s="210" t="s">
        <v>410</v>
      </c>
      <c r="D2351" s="211" t="s">
        <v>2419</v>
      </c>
      <c r="E2351" s="212" t="s">
        <v>3444</v>
      </c>
    </row>
    <row r="2352" spans="1:5" x14ac:dyDescent="0.2">
      <c r="A2352" s="210" t="s">
        <v>3420</v>
      </c>
      <c r="B2352" s="210" t="s">
        <v>2759</v>
      </c>
      <c r="C2352" s="210" t="s">
        <v>410</v>
      </c>
      <c r="D2352" s="211" t="s">
        <v>2419</v>
      </c>
      <c r="E2352" s="212" t="s">
        <v>3445</v>
      </c>
    </row>
    <row r="2353" spans="1:5" x14ac:dyDescent="0.2">
      <c r="A2353" s="210" t="s">
        <v>3420</v>
      </c>
      <c r="B2353" s="210" t="s">
        <v>2759</v>
      </c>
      <c r="C2353" s="210" t="s">
        <v>410</v>
      </c>
      <c r="D2353" s="211" t="s">
        <v>2419</v>
      </c>
      <c r="E2353" s="212" t="s">
        <v>3441</v>
      </c>
    </row>
    <row r="2354" spans="1:5" x14ac:dyDescent="0.2">
      <c r="A2354" s="210" t="s">
        <v>3420</v>
      </c>
      <c r="B2354" s="210" t="s">
        <v>2759</v>
      </c>
      <c r="C2354" s="210" t="s">
        <v>410</v>
      </c>
      <c r="D2354" s="211" t="s">
        <v>2419</v>
      </c>
      <c r="E2354" s="212" t="s">
        <v>3439</v>
      </c>
    </row>
    <row r="2355" spans="1:5" x14ac:dyDescent="0.2">
      <c r="A2355" s="210" t="s">
        <v>3420</v>
      </c>
      <c r="B2355" s="210" t="s">
        <v>2760</v>
      </c>
      <c r="C2355" s="210" t="s">
        <v>411</v>
      </c>
      <c r="D2355" s="211" t="s">
        <v>2419</v>
      </c>
      <c r="E2355" s="212" t="s">
        <v>3440</v>
      </c>
    </row>
    <row r="2356" spans="1:5" x14ac:dyDescent="0.2">
      <c r="A2356" s="210" t="s">
        <v>3420</v>
      </c>
      <c r="B2356" s="210" t="s">
        <v>2760</v>
      </c>
      <c r="C2356" s="210" t="s">
        <v>411</v>
      </c>
      <c r="D2356" s="211" t="s">
        <v>2419</v>
      </c>
      <c r="E2356" s="212" t="s">
        <v>3444</v>
      </c>
    </row>
    <row r="2357" spans="1:5" x14ac:dyDescent="0.2">
      <c r="A2357" s="210" t="s">
        <v>3420</v>
      </c>
      <c r="B2357" s="210" t="s">
        <v>2760</v>
      </c>
      <c r="C2357" s="210" t="s">
        <v>411</v>
      </c>
      <c r="D2357" s="211" t="s">
        <v>2419</v>
      </c>
      <c r="E2357" s="212" t="s">
        <v>3445</v>
      </c>
    </row>
    <row r="2358" spans="1:5" x14ac:dyDescent="0.2">
      <c r="A2358" s="210" t="s">
        <v>3420</v>
      </c>
      <c r="B2358" s="210" t="s">
        <v>2760</v>
      </c>
      <c r="C2358" s="210" t="s">
        <v>411</v>
      </c>
      <c r="D2358" s="211" t="s">
        <v>2419</v>
      </c>
      <c r="E2358" s="212" t="s">
        <v>3441</v>
      </c>
    </row>
    <row r="2359" spans="1:5" x14ac:dyDescent="0.2">
      <c r="A2359" s="210" t="s">
        <v>3420</v>
      </c>
      <c r="B2359" s="210" t="s">
        <v>2760</v>
      </c>
      <c r="C2359" s="210" t="s">
        <v>411</v>
      </c>
      <c r="D2359" s="211" t="s">
        <v>2419</v>
      </c>
      <c r="E2359" s="212" t="s">
        <v>3439</v>
      </c>
    </row>
    <row r="2360" spans="1:5" x14ac:dyDescent="0.2">
      <c r="A2360" s="210" t="s">
        <v>3420</v>
      </c>
      <c r="B2360" s="210" t="s">
        <v>2761</v>
      </c>
      <c r="C2360" s="210" t="s">
        <v>412</v>
      </c>
      <c r="D2360" s="211" t="s">
        <v>2419</v>
      </c>
      <c r="E2360" s="212" t="s">
        <v>3440</v>
      </c>
    </row>
    <row r="2361" spans="1:5" x14ac:dyDescent="0.2">
      <c r="A2361" s="210" t="s">
        <v>3420</v>
      </c>
      <c r="B2361" s="210" t="s">
        <v>2761</v>
      </c>
      <c r="C2361" s="210" t="s">
        <v>412</v>
      </c>
      <c r="D2361" s="211" t="s">
        <v>2419</v>
      </c>
      <c r="E2361" s="212" t="s">
        <v>3444</v>
      </c>
    </row>
    <row r="2362" spans="1:5" x14ac:dyDescent="0.2">
      <c r="A2362" s="210" t="s">
        <v>3420</v>
      </c>
      <c r="B2362" s="210" t="s">
        <v>2761</v>
      </c>
      <c r="C2362" s="210" t="s">
        <v>412</v>
      </c>
      <c r="D2362" s="211" t="s">
        <v>2419</v>
      </c>
      <c r="E2362" s="212" t="s">
        <v>3445</v>
      </c>
    </row>
    <row r="2363" spans="1:5" x14ac:dyDescent="0.2">
      <c r="A2363" s="210" t="s">
        <v>3420</v>
      </c>
      <c r="B2363" s="210" t="s">
        <v>2761</v>
      </c>
      <c r="C2363" s="210" t="s">
        <v>412</v>
      </c>
      <c r="D2363" s="211" t="s">
        <v>2419</v>
      </c>
      <c r="E2363" s="212" t="s">
        <v>3441</v>
      </c>
    </row>
    <row r="2364" spans="1:5" x14ac:dyDescent="0.2">
      <c r="A2364" s="210" t="s">
        <v>3420</v>
      </c>
      <c r="B2364" s="210" t="s">
        <v>2761</v>
      </c>
      <c r="C2364" s="210" t="s">
        <v>412</v>
      </c>
      <c r="D2364" s="211" t="s">
        <v>2419</v>
      </c>
      <c r="E2364" s="212" t="s">
        <v>3439</v>
      </c>
    </row>
    <row r="2365" spans="1:5" x14ac:dyDescent="0.2">
      <c r="A2365" s="210" t="s">
        <v>3420</v>
      </c>
      <c r="B2365" s="210" t="s">
        <v>2762</v>
      </c>
      <c r="C2365" s="210" t="s">
        <v>413</v>
      </c>
      <c r="D2365" s="211" t="s">
        <v>2419</v>
      </c>
      <c r="E2365" s="212" t="s">
        <v>3440</v>
      </c>
    </row>
    <row r="2366" spans="1:5" x14ac:dyDescent="0.2">
      <c r="A2366" s="210" t="s">
        <v>3420</v>
      </c>
      <c r="B2366" s="210" t="s">
        <v>2762</v>
      </c>
      <c r="C2366" s="210" t="s">
        <v>413</v>
      </c>
      <c r="D2366" s="211" t="s">
        <v>2419</v>
      </c>
      <c r="E2366" s="212" t="s">
        <v>3444</v>
      </c>
    </row>
    <row r="2367" spans="1:5" x14ac:dyDescent="0.2">
      <c r="A2367" s="210" t="s">
        <v>3420</v>
      </c>
      <c r="B2367" s="210" t="s">
        <v>2762</v>
      </c>
      <c r="C2367" s="210" t="s">
        <v>413</v>
      </c>
      <c r="D2367" s="211" t="s">
        <v>2419</v>
      </c>
      <c r="E2367" s="212" t="s">
        <v>3445</v>
      </c>
    </row>
    <row r="2368" spans="1:5" x14ac:dyDescent="0.2">
      <c r="A2368" s="210" t="s">
        <v>3420</v>
      </c>
      <c r="B2368" s="210" t="s">
        <v>2762</v>
      </c>
      <c r="C2368" s="210" t="s">
        <v>413</v>
      </c>
      <c r="D2368" s="211" t="s">
        <v>2419</v>
      </c>
      <c r="E2368" s="212" t="s">
        <v>3441</v>
      </c>
    </row>
    <row r="2369" spans="1:5" x14ac:dyDescent="0.2">
      <c r="A2369" s="210" t="s">
        <v>3420</v>
      </c>
      <c r="B2369" s="210" t="s">
        <v>2762</v>
      </c>
      <c r="C2369" s="210" t="s">
        <v>413</v>
      </c>
      <c r="D2369" s="211" t="s">
        <v>2419</v>
      </c>
      <c r="E2369" s="212" t="s">
        <v>3439</v>
      </c>
    </row>
    <row r="2370" spans="1:5" x14ac:dyDescent="0.2">
      <c r="A2370" s="210" t="s">
        <v>3420</v>
      </c>
      <c r="B2370" s="210" t="s">
        <v>2763</v>
      </c>
      <c r="C2370" s="210" t="s">
        <v>414</v>
      </c>
      <c r="D2370" s="211" t="s">
        <v>2419</v>
      </c>
      <c r="E2370" s="212" t="s">
        <v>3440</v>
      </c>
    </row>
    <row r="2371" spans="1:5" x14ac:dyDescent="0.2">
      <c r="A2371" s="210" t="s">
        <v>3420</v>
      </c>
      <c r="B2371" s="210" t="s">
        <v>2763</v>
      </c>
      <c r="C2371" s="210" t="s">
        <v>414</v>
      </c>
      <c r="D2371" s="211" t="s">
        <v>2419</v>
      </c>
      <c r="E2371" s="212" t="s">
        <v>3444</v>
      </c>
    </row>
    <row r="2372" spans="1:5" x14ac:dyDescent="0.2">
      <c r="A2372" s="210" t="s">
        <v>3420</v>
      </c>
      <c r="B2372" s="210" t="s">
        <v>2763</v>
      </c>
      <c r="C2372" s="210" t="s">
        <v>414</v>
      </c>
      <c r="D2372" s="211" t="s">
        <v>2419</v>
      </c>
      <c r="E2372" s="212" t="s">
        <v>3441</v>
      </c>
    </row>
    <row r="2373" spans="1:5" x14ac:dyDescent="0.2">
      <c r="A2373" s="210" t="s">
        <v>3420</v>
      </c>
      <c r="B2373" s="210" t="s">
        <v>2763</v>
      </c>
      <c r="C2373" s="210" t="s">
        <v>414</v>
      </c>
      <c r="D2373" s="211" t="s">
        <v>2419</v>
      </c>
      <c r="E2373" s="212" t="s">
        <v>3439</v>
      </c>
    </row>
    <row r="2374" spans="1:5" x14ac:dyDescent="0.2">
      <c r="A2374" s="210" t="s">
        <v>3420</v>
      </c>
      <c r="B2374" s="210" t="s">
        <v>2764</v>
      </c>
      <c r="C2374" s="210" t="s">
        <v>415</v>
      </c>
      <c r="D2374" s="211" t="s">
        <v>2419</v>
      </c>
      <c r="E2374" s="212" t="s">
        <v>3440</v>
      </c>
    </row>
    <row r="2375" spans="1:5" x14ac:dyDescent="0.2">
      <c r="A2375" s="210" t="s">
        <v>3420</v>
      </c>
      <c r="B2375" s="210" t="s">
        <v>2764</v>
      </c>
      <c r="C2375" s="210" t="s">
        <v>415</v>
      </c>
      <c r="D2375" s="211" t="s">
        <v>2419</v>
      </c>
      <c r="E2375" s="212" t="s">
        <v>3444</v>
      </c>
    </row>
    <row r="2376" spans="1:5" x14ac:dyDescent="0.2">
      <c r="A2376" s="210" t="s">
        <v>3420</v>
      </c>
      <c r="B2376" s="210" t="s">
        <v>2764</v>
      </c>
      <c r="C2376" s="210" t="s">
        <v>415</v>
      </c>
      <c r="D2376" s="211" t="s">
        <v>2419</v>
      </c>
      <c r="E2376" s="212" t="s">
        <v>3445</v>
      </c>
    </row>
    <row r="2377" spans="1:5" x14ac:dyDescent="0.2">
      <c r="A2377" s="210" t="s">
        <v>3420</v>
      </c>
      <c r="B2377" s="210" t="s">
        <v>2764</v>
      </c>
      <c r="C2377" s="210" t="s">
        <v>415</v>
      </c>
      <c r="D2377" s="211" t="s">
        <v>2419</v>
      </c>
      <c r="E2377" s="212" t="s">
        <v>3441</v>
      </c>
    </row>
    <row r="2378" spans="1:5" x14ac:dyDescent="0.2">
      <c r="A2378" s="210" t="s">
        <v>3420</v>
      </c>
      <c r="B2378" s="210" t="s">
        <v>2764</v>
      </c>
      <c r="C2378" s="210" t="s">
        <v>415</v>
      </c>
      <c r="D2378" s="211" t="s">
        <v>2419</v>
      </c>
      <c r="E2378" s="212" t="s">
        <v>3439</v>
      </c>
    </row>
    <row r="2379" spans="1:5" x14ac:dyDescent="0.2">
      <c r="A2379" s="210" t="s">
        <v>3420</v>
      </c>
      <c r="B2379" s="210" t="s">
        <v>2765</v>
      </c>
      <c r="C2379" s="210" t="s">
        <v>416</v>
      </c>
      <c r="D2379" s="211" t="s">
        <v>2419</v>
      </c>
      <c r="E2379" s="212" t="s">
        <v>3440</v>
      </c>
    </row>
    <row r="2380" spans="1:5" x14ac:dyDescent="0.2">
      <c r="A2380" s="210" t="s">
        <v>3420</v>
      </c>
      <c r="B2380" s="210" t="s">
        <v>2765</v>
      </c>
      <c r="C2380" s="210" t="s">
        <v>416</v>
      </c>
      <c r="D2380" s="211" t="s">
        <v>2419</v>
      </c>
      <c r="E2380" s="212" t="s">
        <v>3444</v>
      </c>
    </row>
    <row r="2381" spans="1:5" x14ac:dyDescent="0.2">
      <c r="A2381" s="210" t="s">
        <v>3420</v>
      </c>
      <c r="B2381" s="210" t="s">
        <v>2765</v>
      </c>
      <c r="C2381" s="210" t="s">
        <v>416</v>
      </c>
      <c r="D2381" s="211" t="s">
        <v>2419</v>
      </c>
      <c r="E2381" s="212" t="s">
        <v>3441</v>
      </c>
    </row>
    <row r="2382" spans="1:5" x14ac:dyDescent="0.2">
      <c r="A2382" s="210" t="s">
        <v>3420</v>
      </c>
      <c r="B2382" s="210" t="s">
        <v>2765</v>
      </c>
      <c r="C2382" s="210" t="s">
        <v>416</v>
      </c>
      <c r="D2382" s="211" t="s">
        <v>2419</v>
      </c>
      <c r="E2382" s="212" t="s">
        <v>3439</v>
      </c>
    </row>
    <row r="2383" spans="1:5" x14ac:dyDescent="0.2">
      <c r="A2383" s="210" t="s">
        <v>3420</v>
      </c>
      <c r="B2383" s="210" t="s">
        <v>2979</v>
      </c>
      <c r="C2383" s="210" t="s">
        <v>830</v>
      </c>
      <c r="D2383" s="211" t="s">
        <v>2419</v>
      </c>
      <c r="E2383" s="212" t="s">
        <v>3441</v>
      </c>
    </row>
    <row r="2384" spans="1:5" x14ac:dyDescent="0.2">
      <c r="A2384" s="210" t="s">
        <v>3420</v>
      </c>
      <c r="B2384" s="210" t="s">
        <v>2979</v>
      </c>
      <c r="C2384" s="210" t="s">
        <v>830</v>
      </c>
      <c r="D2384" s="211" t="s">
        <v>2419</v>
      </c>
      <c r="E2384" s="212" t="s">
        <v>3439</v>
      </c>
    </row>
    <row r="2385" spans="1:5" x14ac:dyDescent="0.2">
      <c r="A2385" s="210" t="s">
        <v>3420</v>
      </c>
      <c r="B2385" s="210" t="s">
        <v>2766</v>
      </c>
      <c r="C2385" s="210" t="s">
        <v>36</v>
      </c>
      <c r="D2385" s="211" t="s">
        <v>2419</v>
      </c>
      <c r="E2385" s="212" t="s">
        <v>3440</v>
      </c>
    </row>
    <row r="2386" spans="1:5" x14ac:dyDescent="0.2">
      <c r="A2386" s="210" t="s">
        <v>3420</v>
      </c>
      <c r="B2386" s="210" t="s">
        <v>2766</v>
      </c>
      <c r="C2386" s="210" t="s">
        <v>36</v>
      </c>
      <c r="D2386" s="211" t="s">
        <v>2419</v>
      </c>
      <c r="E2386" s="212" t="s">
        <v>3441</v>
      </c>
    </row>
    <row r="2387" spans="1:5" x14ac:dyDescent="0.2">
      <c r="A2387" s="210" t="s">
        <v>3420</v>
      </c>
      <c r="B2387" s="210" t="s">
        <v>2766</v>
      </c>
      <c r="C2387" s="210" t="s">
        <v>36</v>
      </c>
      <c r="D2387" s="211" t="s">
        <v>2419</v>
      </c>
      <c r="E2387" s="212" t="s">
        <v>3439</v>
      </c>
    </row>
    <row r="2388" spans="1:5" x14ac:dyDescent="0.2">
      <c r="A2388" s="210" t="s">
        <v>3420</v>
      </c>
      <c r="B2388" s="210" t="s">
        <v>3008</v>
      </c>
      <c r="C2388" s="210" t="s">
        <v>1977</v>
      </c>
      <c r="D2388" s="211" t="s">
        <v>2419</v>
      </c>
      <c r="E2388" s="212" t="s">
        <v>3440</v>
      </c>
    </row>
    <row r="2389" spans="1:5" x14ac:dyDescent="0.2">
      <c r="A2389" s="210" t="s">
        <v>3420</v>
      </c>
      <c r="B2389" s="210" t="s">
        <v>3008</v>
      </c>
      <c r="C2389" s="210" t="s">
        <v>1977</v>
      </c>
      <c r="D2389" s="211" t="s">
        <v>2419</v>
      </c>
      <c r="E2389" s="212" t="s">
        <v>3441</v>
      </c>
    </row>
    <row r="2390" spans="1:5" x14ac:dyDescent="0.2">
      <c r="A2390" s="210" t="s">
        <v>3420</v>
      </c>
      <c r="B2390" s="210" t="s">
        <v>2767</v>
      </c>
      <c r="C2390" s="210" t="s">
        <v>37</v>
      </c>
      <c r="D2390" s="211" t="s">
        <v>2419</v>
      </c>
      <c r="E2390" s="212" t="s">
        <v>3440</v>
      </c>
    </row>
    <row r="2391" spans="1:5" x14ac:dyDescent="0.2">
      <c r="A2391" s="210" t="s">
        <v>3420</v>
      </c>
      <c r="B2391" s="210" t="s">
        <v>2767</v>
      </c>
      <c r="C2391" s="210" t="s">
        <v>37</v>
      </c>
      <c r="D2391" s="211" t="s">
        <v>2419</v>
      </c>
      <c r="E2391" s="212" t="s">
        <v>3438</v>
      </c>
    </row>
    <row r="2392" spans="1:5" x14ac:dyDescent="0.2">
      <c r="A2392" s="210" t="s">
        <v>3420</v>
      </c>
      <c r="B2392" s="210" t="s">
        <v>2767</v>
      </c>
      <c r="C2392" s="210" t="s">
        <v>37</v>
      </c>
      <c r="D2392" s="211" t="s">
        <v>2419</v>
      </c>
      <c r="E2392" s="212" t="s">
        <v>3441</v>
      </c>
    </row>
    <row r="2393" spans="1:5" x14ac:dyDescent="0.2">
      <c r="A2393" s="210" t="s">
        <v>3420</v>
      </c>
      <c r="B2393" s="210" t="s">
        <v>2767</v>
      </c>
      <c r="C2393" s="210" t="s">
        <v>37</v>
      </c>
      <c r="D2393" s="211" t="s">
        <v>2419</v>
      </c>
      <c r="E2393" s="212" t="s">
        <v>3439</v>
      </c>
    </row>
    <row r="2394" spans="1:5" x14ac:dyDescent="0.2">
      <c r="A2394" s="210" t="s">
        <v>3420</v>
      </c>
      <c r="B2394" s="210" t="s">
        <v>2376</v>
      </c>
      <c r="C2394" s="210" t="s">
        <v>39</v>
      </c>
      <c r="D2394" s="211" t="s">
        <v>1687</v>
      </c>
      <c r="E2394" s="212" t="s">
        <v>3449</v>
      </c>
    </row>
    <row r="2395" spans="1:5" x14ac:dyDescent="0.2">
      <c r="A2395" s="210" t="s">
        <v>3420</v>
      </c>
      <c r="B2395" s="210" t="s">
        <v>2360</v>
      </c>
      <c r="C2395" s="210" t="s">
        <v>40</v>
      </c>
      <c r="D2395" s="211" t="s">
        <v>1687</v>
      </c>
      <c r="E2395" s="212" t="s">
        <v>3440</v>
      </c>
    </row>
    <row r="2396" spans="1:5" x14ac:dyDescent="0.2">
      <c r="A2396" s="210" t="s">
        <v>3420</v>
      </c>
      <c r="B2396" s="210" t="s">
        <v>2360</v>
      </c>
      <c r="C2396" s="210" t="s">
        <v>40</v>
      </c>
      <c r="D2396" s="211" t="s">
        <v>1687</v>
      </c>
      <c r="E2396" s="212" t="s">
        <v>3449</v>
      </c>
    </row>
    <row r="2397" spans="1:5" x14ac:dyDescent="0.2">
      <c r="A2397" s="210" t="s">
        <v>3420</v>
      </c>
      <c r="B2397" s="210" t="s">
        <v>2375</v>
      </c>
      <c r="C2397" s="210" t="s">
        <v>41</v>
      </c>
      <c r="D2397" s="211" t="s">
        <v>1687</v>
      </c>
      <c r="E2397" s="212" t="s">
        <v>3449</v>
      </c>
    </row>
    <row r="2398" spans="1:5" x14ac:dyDescent="0.2">
      <c r="A2398" s="210" t="s">
        <v>3420</v>
      </c>
      <c r="B2398" s="210" t="s">
        <v>2232</v>
      </c>
      <c r="C2398" s="210" t="s">
        <v>2235</v>
      </c>
      <c r="D2398" s="211" t="s">
        <v>1687</v>
      </c>
      <c r="E2398" s="212" t="s">
        <v>3449</v>
      </c>
    </row>
    <row r="2399" spans="1:5" x14ac:dyDescent="0.2">
      <c r="A2399" s="210" t="s">
        <v>3420</v>
      </c>
      <c r="B2399" s="210" t="s">
        <v>1685</v>
      </c>
      <c r="C2399" s="210" t="s">
        <v>42</v>
      </c>
      <c r="D2399" s="211" t="s">
        <v>1687</v>
      </c>
      <c r="E2399" s="212" t="s">
        <v>3438</v>
      </c>
    </row>
    <row r="2400" spans="1:5" x14ac:dyDescent="0.2">
      <c r="A2400" s="210" t="s">
        <v>3420</v>
      </c>
      <c r="B2400" s="210" t="s">
        <v>1685</v>
      </c>
      <c r="C2400" s="210" t="s">
        <v>42</v>
      </c>
      <c r="D2400" s="211" t="s">
        <v>1687</v>
      </c>
      <c r="E2400" s="212" t="s">
        <v>3449</v>
      </c>
    </row>
    <row r="2401" spans="1:5" x14ac:dyDescent="0.2">
      <c r="A2401" s="210" t="s">
        <v>3420</v>
      </c>
      <c r="B2401" s="210" t="s">
        <v>1680</v>
      </c>
      <c r="C2401" s="210" t="s">
        <v>38</v>
      </c>
      <c r="D2401" s="211" t="s">
        <v>1687</v>
      </c>
      <c r="E2401" s="212" t="s">
        <v>3440</v>
      </c>
    </row>
    <row r="2402" spans="1:5" x14ac:dyDescent="0.2">
      <c r="A2402" s="210" t="s">
        <v>3420</v>
      </c>
      <c r="B2402" s="210" t="s">
        <v>1680</v>
      </c>
      <c r="C2402" s="210" t="s">
        <v>38</v>
      </c>
      <c r="D2402" s="211" t="s">
        <v>1687</v>
      </c>
      <c r="E2402" s="212" t="s">
        <v>3449</v>
      </c>
    </row>
    <row r="2403" spans="1:5" x14ac:dyDescent="0.2">
      <c r="A2403" s="210" t="s">
        <v>3420</v>
      </c>
      <c r="B2403" s="210" t="s">
        <v>1684</v>
      </c>
      <c r="C2403" s="210" t="s">
        <v>43</v>
      </c>
      <c r="D2403" s="211" t="s">
        <v>1687</v>
      </c>
      <c r="E2403" s="212" t="s">
        <v>3438</v>
      </c>
    </row>
    <row r="2404" spans="1:5" x14ac:dyDescent="0.2">
      <c r="A2404" s="210" t="s">
        <v>3420</v>
      </c>
      <c r="B2404" s="210" t="s">
        <v>1684</v>
      </c>
      <c r="C2404" s="210" t="s">
        <v>43</v>
      </c>
      <c r="D2404" s="211" t="s">
        <v>1687</v>
      </c>
      <c r="E2404" s="212" t="s">
        <v>3449</v>
      </c>
    </row>
    <row r="2405" spans="1:5" x14ac:dyDescent="0.2">
      <c r="A2405" s="210" t="s">
        <v>3420</v>
      </c>
      <c r="B2405" s="210" t="s">
        <v>1682</v>
      </c>
      <c r="C2405" s="210" t="s">
        <v>44</v>
      </c>
      <c r="D2405" s="211" t="s">
        <v>1687</v>
      </c>
      <c r="E2405" s="212" t="s">
        <v>3438</v>
      </c>
    </row>
    <row r="2406" spans="1:5" x14ac:dyDescent="0.2">
      <c r="A2406" s="210" t="s">
        <v>3420</v>
      </c>
      <c r="B2406" s="210" t="s">
        <v>1682</v>
      </c>
      <c r="C2406" s="210" t="s">
        <v>44</v>
      </c>
      <c r="D2406" s="211" t="s">
        <v>1687</v>
      </c>
      <c r="E2406" s="212" t="s">
        <v>3449</v>
      </c>
    </row>
    <row r="2407" spans="1:5" x14ac:dyDescent="0.2">
      <c r="A2407" s="210" t="s">
        <v>3420</v>
      </c>
      <c r="B2407" s="210" t="s">
        <v>3428</v>
      </c>
      <c r="C2407" s="210" t="s">
        <v>3429</v>
      </c>
      <c r="D2407" s="211" t="s">
        <v>1687</v>
      </c>
      <c r="E2407" s="212" t="s">
        <v>3449</v>
      </c>
    </row>
    <row r="2408" spans="1:5" x14ac:dyDescent="0.2">
      <c r="A2408" s="210" t="s">
        <v>3420</v>
      </c>
      <c r="B2408" s="210" t="s">
        <v>1060</v>
      </c>
      <c r="C2408" s="210" t="s">
        <v>928</v>
      </c>
      <c r="D2408" s="211" t="s">
        <v>633</v>
      </c>
      <c r="E2408" s="212" t="s">
        <v>3443</v>
      </c>
    </row>
    <row r="2409" spans="1:5" x14ac:dyDescent="0.2">
      <c r="A2409" s="210" t="s">
        <v>3420</v>
      </c>
      <c r="B2409" s="210" t="s">
        <v>1060</v>
      </c>
      <c r="C2409" s="210" t="s">
        <v>928</v>
      </c>
      <c r="D2409" s="211" t="s">
        <v>633</v>
      </c>
      <c r="E2409" s="212" t="s">
        <v>3440</v>
      </c>
    </row>
    <row r="2410" spans="1:5" x14ac:dyDescent="0.2">
      <c r="A2410" s="210" t="s">
        <v>3420</v>
      </c>
      <c r="B2410" s="210" t="s">
        <v>1060</v>
      </c>
      <c r="C2410" s="210" t="s">
        <v>928</v>
      </c>
      <c r="D2410" s="211" t="s">
        <v>633</v>
      </c>
      <c r="E2410" s="212" t="s">
        <v>3439</v>
      </c>
    </row>
    <row r="2411" spans="1:5" x14ac:dyDescent="0.2">
      <c r="A2411" s="210" t="s">
        <v>3420</v>
      </c>
      <c r="B2411" s="210" t="s">
        <v>1058</v>
      </c>
      <c r="C2411" s="210" t="s">
        <v>637</v>
      </c>
      <c r="D2411" s="211" t="s">
        <v>633</v>
      </c>
      <c r="E2411" s="212" t="s">
        <v>3443</v>
      </c>
    </row>
    <row r="2412" spans="1:5" x14ac:dyDescent="0.2">
      <c r="A2412" s="210" t="s">
        <v>3420</v>
      </c>
      <c r="B2412" s="210" t="s">
        <v>1058</v>
      </c>
      <c r="C2412" s="210" t="s">
        <v>637</v>
      </c>
      <c r="D2412" s="211" t="s">
        <v>633</v>
      </c>
      <c r="E2412" s="212" t="s">
        <v>3440</v>
      </c>
    </row>
    <row r="2413" spans="1:5" x14ac:dyDescent="0.2">
      <c r="A2413" s="210" t="s">
        <v>3420</v>
      </c>
      <c r="B2413" s="210" t="s">
        <v>1058</v>
      </c>
      <c r="C2413" s="210" t="s">
        <v>637</v>
      </c>
      <c r="D2413" s="211" t="s">
        <v>633</v>
      </c>
      <c r="E2413" s="212" t="s">
        <v>3439</v>
      </c>
    </row>
    <row r="2414" spans="1:5" x14ac:dyDescent="0.2">
      <c r="A2414" s="210" t="s">
        <v>3420</v>
      </c>
      <c r="B2414" s="210" t="s">
        <v>2370</v>
      </c>
      <c r="C2414" s="210" t="s">
        <v>1997</v>
      </c>
      <c r="D2414" s="211" t="s">
        <v>633</v>
      </c>
      <c r="E2414" s="212" t="s">
        <v>3440</v>
      </c>
    </row>
    <row r="2415" spans="1:5" x14ac:dyDescent="0.2">
      <c r="A2415" s="210" t="s">
        <v>3420</v>
      </c>
      <c r="B2415" s="210" t="s">
        <v>2409</v>
      </c>
      <c r="C2415" s="210" t="s">
        <v>1666</v>
      </c>
      <c r="D2415" s="211" t="s">
        <v>633</v>
      </c>
      <c r="E2415" s="212" t="s">
        <v>3443</v>
      </c>
    </row>
    <row r="2416" spans="1:5" x14ac:dyDescent="0.2">
      <c r="A2416" s="210" t="s">
        <v>3420</v>
      </c>
      <c r="B2416" s="210" t="s">
        <v>2347</v>
      </c>
      <c r="C2416" s="210" t="s">
        <v>1093</v>
      </c>
      <c r="D2416" s="211" t="s">
        <v>633</v>
      </c>
      <c r="E2416" s="212" t="s">
        <v>3441</v>
      </c>
    </row>
    <row r="2417" spans="1:5" x14ac:dyDescent="0.2">
      <c r="A2417" s="210" t="s">
        <v>3420</v>
      </c>
      <c r="B2417" s="210" t="s">
        <v>2377</v>
      </c>
      <c r="C2417" s="210" t="s">
        <v>1440</v>
      </c>
      <c r="D2417" s="211" t="s">
        <v>633</v>
      </c>
      <c r="E2417" s="212" t="s">
        <v>3443</v>
      </c>
    </row>
    <row r="2418" spans="1:5" x14ac:dyDescent="0.2">
      <c r="A2418" s="210" t="s">
        <v>3420</v>
      </c>
      <c r="B2418" s="210" t="s">
        <v>1554</v>
      </c>
      <c r="C2418" s="210" t="s">
        <v>1542</v>
      </c>
      <c r="D2418" s="211" t="s">
        <v>633</v>
      </c>
      <c r="E2418" s="212" t="s">
        <v>3443</v>
      </c>
    </row>
    <row r="2419" spans="1:5" x14ac:dyDescent="0.2">
      <c r="A2419" s="210" t="s">
        <v>3420</v>
      </c>
      <c r="B2419" s="210" t="s">
        <v>1554</v>
      </c>
      <c r="C2419" s="210" t="s">
        <v>1542</v>
      </c>
      <c r="D2419" s="211" t="s">
        <v>633</v>
      </c>
      <c r="E2419" s="212" t="s">
        <v>3440</v>
      </c>
    </row>
    <row r="2420" spans="1:5" x14ac:dyDescent="0.2">
      <c r="A2420" s="210" t="s">
        <v>3420</v>
      </c>
      <c r="B2420" s="210" t="s">
        <v>1554</v>
      </c>
      <c r="C2420" s="210" t="s">
        <v>1542</v>
      </c>
      <c r="D2420" s="211" t="s">
        <v>633</v>
      </c>
      <c r="E2420" s="212" t="s">
        <v>3438</v>
      </c>
    </row>
    <row r="2421" spans="1:5" x14ac:dyDescent="0.2">
      <c r="A2421" s="210" t="s">
        <v>3420</v>
      </c>
      <c r="B2421" s="210" t="s">
        <v>3345</v>
      </c>
      <c r="C2421" s="210" t="s">
        <v>3103</v>
      </c>
      <c r="D2421" s="211" t="s">
        <v>633</v>
      </c>
      <c r="E2421" s="212" t="s">
        <v>3441</v>
      </c>
    </row>
    <row r="2422" spans="1:5" x14ac:dyDescent="0.2">
      <c r="A2422" s="210" t="s">
        <v>3420</v>
      </c>
      <c r="B2422" s="210" t="s">
        <v>1226</v>
      </c>
      <c r="C2422" s="210" t="s">
        <v>634</v>
      </c>
      <c r="D2422" s="211" t="s">
        <v>633</v>
      </c>
      <c r="E2422" s="212" t="s">
        <v>3443</v>
      </c>
    </row>
    <row r="2423" spans="1:5" x14ac:dyDescent="0.2">
      <c r="A2423" s="210" t="s">
        <v>3420</v>
      </c>
      <c r="B2423" s="210" t="s">
        <v>1226</v>
      </c>
      <c r="C2423" s="210" t="s">
        <v>634</v>
      </c>
      <c r="D2423" s="211" t="s">
        <v>633</v>
      </c>
      <c r="E2423" s="212" t="s">
        <v>3440</v>
      </c>
    </row>
    <row r="2424" spans="1:5" x14ac:dyDescent="0.2">
      <c r="A2424" s="210" t="s">
        <v>3420</v>
      </c>
      <c r="B2424" s="210" t="s">
        <v>2363</v>
      </c>
      <c r="C2424" s="210" t="s">
        <v>632</v>
      </c>
      <c r="D2424" s="211" t="s">
        <v>633</v>
      </c>
      <c r="E2424" s="212" t="s">
        <v>3443</v>
      </c>
    </row>
    <row r="2425" spans="1:5" x14ac:dyDescent="0.2">
      <c r="A2425" s="210" t="s">
        <v>3420</v>
      </c>
      <c r="B2425" s="210" t="s">
        <v>2363</v>
      </c>
      <c r="C2425" s="210" t="s">
        <v>632</v>
      </c>
      <c r="D2425" s="211" t="s">
        <v>633</v>
      </c>
      <c r="E2425" s="212" t="s">
        <v>3440</v>
      </c>
    </row>
    <row r="2426" spans="1:5" x14ac:dyDescent="0.2">
      <c r="A2426" s="210" t="s">
        <v>3420</v>
      </c>
      <c r="B2426" s="210" t="s">
        <v>2363</v>
      </c>
      <c r="C2426" s="210" t="s">
        <v>632</v>
      </c>
      <c r="D2426" s="211" t="s">
        <v>633</v>
      </c>
      <c r="E2426" s="212" t="s">
        <v>3438</v>
      </c>
    </row>
    <row r="2427" spans="1:5" x14ac:dyDescent="0.2">
      <c r="A2427" s="210" t="s">
        <v>3420</v>
      </c>
      <c r="B2427" s="210" t="s">
        <v>2363</v>
      </c>
      <c r="C2427" s="210" t="s">
        <v>632</v>
      </c>
      <c r="D2427" s="211" t="s">
        <v>633</v>
      </c>
      <c r="E2427" s="212" t="s">
        <v>3439</v>
      </c>
    </row>
    <row r="2428" spans="1:5" x14ac:dyDescent="0.2">
      <c r="A2428" s="210" t="s">
        <v>3420</v>
      </c>
      <c r="B2428" s="210" t="s">
        <v>1059</v>
      </c>
      <c r="C2428" s="210" t="s">
        <v>1017</v>
      </c>
      <c r="D2428" s="211" t="s">
        <v>633</v>
      </c>
      <c r="E2428" s="212" t="s">
        <v>3443</v>
      </c>
    </row>
    <row r="2429" spans="1:5" x14ac:dyDescent="0.2">
      <c r="A2429" s="210" t="s">
        <v>3420</v>
      </c>
      <c r="B2429" s="210" t="s">
        <v>1059</v>
      </c>
      <c r="C2429" s="210" t="s">
        <v>1017</v>
      </c>
      <c r="D2429" s="211" t="s">
        <v>633</v>
      </c>
      <c r="E2429" s="212" t="s">
        <v>3440</v>
      </c>
    </row>
    <row r="2430" spans="1:5" x14ac:dyDescent="0.2">
      <c r="A2430" s="210" t="s">
        <v>3420</v>
      </c>
      <c r="B2430" s="210" t="s">
        <v>1059</v>
      </c>
      <c r="C2430" s="210" t="s">
        <v>1017</v>
      </c>
      <c r="D2430" s="211" t="s">
        <v>633</v>
      </c>
      <c r="E2430" s="212" t="s">
        <v>3438</v>
      </c>
    </row>
    <row r="2431" spans="1:5" x14ac:dyDescent="0.2">
      <c r="A2431" s="210" t="s">
        <v>3420</v>
      </c>
      <c r="B2431" s="210" t="s">
        <v>2469</v>
      </c>
      <c r="C2431" s="210" t="s">
        <v>2470</v>
      </c>
      <c r="D2431" s="211" t="s">
        <v>3350</v>
      </c>
      <c r="E2431" s="212" t="s">
        <v>3440</v>
      </c>
    </row>
    <row r="2432" spans="1:5" x14ac:dyDescent="0.2">
      <c r="A2432" s="210" t="s">
        <v>3420</v>
      </c>
      <c r="B2432" s="210" t="s">
        <v>2469</v>
      </c>
      <c r="C2432" s="210" t="s">
        <v>2470</v>
      </c>
      <c r="D2432" s="211" t="s">
        <v>3350</v>
      </c>
      <c r="E2432" s="212" t="s">
        <v>3438</v>
      </c>
    </row>
    <row r="2433" spans="1:5" x14ac:dyDescent="0.2">
      <c r="A2433" s="210" t="s">
        <v>3420</v>
      </c>
      <c r="B2433" s="210" t="s">
        <v>2467</v>
      </c>
      <c r="C2433" s="210" t="s">
        <v>2468</v>
      </c>
      <c r="D2433" s="211" t="s">
        <v>3350</v>
      </c>
      <c r="E2433" s="212" t="s">
        <v>3440</v>
      </c>
    </row>
    <row r="2434" spans="1:5" x14ac:dyDescent="0.2">
      <c r="A2434" s="210" t="s">
        <v>3420</v>
      </c>
      <c r="B2434" s="210" t="s">
        <v>2467</v>
      </c>
      <c r="C2434" s="210" t="s">
        <v>2468</v>
      </c>
      <c r="D2434" s="211" t="s">
        <v>3350</v>
      </c>
      <c r="E2434" s="212" t="s">
        <v>3438</v>
      </c>
    </row>
    <row r="2435" spans="1:5" x14ac:dyDescent="0.2">
      <c r="A2435" s="210" t="s">
        <v>3420</v>
      </c>
      <c r="B2435" s="210" t="s">
        <v>1203</v>
      </c>
      <c r="C2435" s="210" t="s">
        <v>1204</v>
      </c>
      <c r="D2435" s="211" t="s">
        <v>2420</v>
      </c>
      <c r="E2435" s="212" t="s">
        <v>3440</v>
      </c>
    </row>
    <row r="2436" spans="1:5" x14ac:dyDescent="0.2">
      <c r="A2436" s="210" t="s">
        <v>3420</v>
      </c>
      <c r="B2436" s="210" t="s">
        <v>1203</v>
      </c>
      <c r="C2436" s="210" t="s">
        <v>1204</v>
      </c>
      <c r="D2436" s="211" t="s">
        <v>2420</v>
      </c>
      <c r="E2436" s="212" t="s">
        <v>3439</v>
      </c>
    </row>
    <row r="2437" spans="1:5" x14ac:dyDescent="0.2">
      <c r="A2437" s="210" t="s">
        <v>3420</v>
      </c>
      <c r="B2437" s="210" t="s">
        <v>1430</v>
      </c>
      <c r="C2437" s="210" t="s">
        <v>1431</v>
      </c>
      <c r="D2437" s="211" t="s">
        <v>2420</v>
      </c>
      <c r="E2437" s="212" t="s">
        <v>3440</v>
      </c>
    </row>
    <row r="2438" spans="1:5" x14ac:dyDescent="0.2">
      <c r="A2438" s="210" t="s">
        <v>3420</v>
      </c>
      <c r="B2438" s="210" t="s">
        <v>2768</v>
      </c>
      <c r="C2438" s="210" t="s">
        <v>1094</v>
      </c>
      <c r="D2438" s="211" t="s">
        <v>2420</v>
      </c>
      <c r="E2438" s="212" t="s">
        <v>3440</v>
      </c>
    </row>
    <row r="2439" spans="1:5" x14ac:dyDescent="0.2">
      <c r="A2439" s="210" t="s">
        <v>3420</v>
      </c>
      <c r="B2439" s="210" t="s">
        <v>2769</v>
      </c>
      <c r="C2439" s="210" t="s">
        <v>1085</v>
      </c>
      <c r="D2439" s="211" t="s">
        <v>2420</v>
      </c>
      <c r="E2439" s="212" t="s">
        <v>3440</v>
      </c>
    </row>
    <row r="2440" spans="1:5" x14ac:dyDescent="0.2">
      <c r="A2440" s="210" t="s">
        <v>3420</v>
      </c>
      <c r="B2440" s="210" t="s">
        <v>2769</v>
      </c>
      <c r="C2440" s="210" t="s">
        <v>1085</v>
      </c>
      <c r="D2440" s="211" t="s">
        <v>2420</v>
      </c>
      <c r="E2440" s="212" t="s">
        <v>3439</v>
      </c>
    </row>
    <row r="2441" spans="1:5" x14ac:dyDescent="0.2">
      <c r="A2441" s="210" t="s">
        <v>3420</v>
      </c>
      <c r="B2441" s="210" t="s">
        <v>2770</v>
      </c>
      <c r="C2441" s="210" t="s">
        <v>1086</v>
      </c>
      <c r="D2441" s="211" t="s">
        <v>2420</v>
      </c>
      <c r="E2441" s="212" t="s">
        <v>3440</v>
      </c>
    </row>
    <row r="2442" spans="1:5" x14ac:dyDescent="0.2">
      <c r="A2442" s="210" t="s">
        <v>3420</v>
      </c>
      <c r="B2442" s="210" t="s">
        <v>2771</v>
      </c>
      <c r="C2442" s="210" t="s">
        <v>1696</v>
      </c>
      <c r="D2442" s="211" t="s">
        <v>2420</v>
      </c>
      <c r="E2442" s="212" t="s">
        <v>3440</v>
      </c>
    </row>
    <row r="2443" spans="1:5" x14ac:dyDescent="0.2">
      <c r="A2443" s="210" t="s">
        <v>3420</v>
      </c>
      <c r="B2443" s="210" t="s">
        <v>2772</v>
      </c>
      <c r="C2443" s="210" t="s">
        <v>1656</v>
      </c>
      <c r="D2443" s="211" t="s">
        <v>2420</v>
      </c>
      <c r="E2443" s="212" t="s">
        <v>3440</v>
      </c>
    </row>
    <row r="2444" spans="1:5" x14ac:dyDescent="0.2">
      <c r="A2444" s="210" t="s">
        <v>3420</v>
      </c>
      <c r="B2444" s="210" t="s">
        <v>2773</v>
      </c>
      <c r="C2444" s="210" t="s">
        <v>1692</v>
      </c>
      <c r="D2444" s="211" t="s">
        <v>2420</v>
      </c>
      <c r="E2444" s="212" t="s">
        <v>3440</v>
      </c>
    </row>
    <row r="2445" spans="1:5" x14ac:dyDescent="0.2">
      <c r="A2445" s="210" t="s">
        <v>3420</v>
      </c>
      <c r="B2445" s="210" t="s">
        <v>2774</v>
      </c>
      <c r="C2445" s="210" t="s">
        <v>718</v>
      </c>
      <c r="D2445" s="211" t="s">
        <v>2420</v>
      </c>
      <c r="E2445" s="212" t="s">
        <v>3440</v>
      </c>
    </row>
    <row r="2446" spans="1:5" x14ac:dyDescent="0.2">
      <c r="A2446" s="210" t="s">
        <v>3420</v>
      </c>
      <c r="B2446" s="210" t="s">
        <v>2774</v>
      </c>
      <c r="C2446" s="210" t="s">
        <v>718</v>
      </c>
      <c r="D2446" s="211" t="s">
        <v>2420</v>
      </c>
      <c r="E2446" s="212" t="s">
        <v>3439</v>
      </c>
    </row>
    <row r="2447" spans="1:5" x14ac:dyDescent="0.2">
      <c r="A2447" s="210" t="s">
        <v>3420</v>
      </c>
      <c r="B2447" s="210" t="s">
        <v>2775</v>
      </c>
      <c r="C2447" s="210" t="s">
        <v>1087</v>
      </c>
      <c r="D2447" s="211" t="s">
        <v>2420</v>
      </c>
      <c r="E2447" s="212" t="s">
        <v>3440</v>
      </c>
    </row>
    <row r="2448" spans="1:5" x14ac:dyDescent="0.2">
      <c r="A2448" s="210" t="s">
        <v>3420</v>
      </c>
      <c r="B2448" s="210" t="s">
        <v>2776</v>
      </c>
      <c r="C2448" s="210" t="s">
        <v>997</v>
      </c>
      <c r="D2448" s="211" t="s">
        <v>2420</v>
      </c>
      <c r="E2448" s="212" t="s">
        <v>3440</v>
      </c>
    </row>
    <row r="2449" spans="1:5" x14ac:dyDescent="0.2">
      <c r="A2449" s="210" t="s">
        <v>3420</v>
      </c>
      <c r="B2449" s="210" t="s">
        <v>2776</v>
      </c>
      <c r="C2449" s="210" t="s">
        <v>997</v>
      </c>
      <c r="D2449" s="211" t="s">
        <v>2420</v>
      </c>
      <c r="E2449" s="212" t="s">
        <v>3439</v>
      </c>
    </row>
    <row r="2450" spans="1:5" x14ac:dyDescent="0.2">
      <c r="A2450" s="210" t="s">
        <v>3420</v>
      </c>
      <c r="B2450" s="210" t="s">
        <v>2777</v>
      </c>
      <c r="C2450" s="210" t="s">
        <v>998</v>
      </c>
      <c r="D2450" s="211" t="s">
        <v>2420</v>
      </c>
      <c r="E2450" s="212" t="s">
        <v>3440</v>
      </c>
    </row>
    <row r="2451" spans="1:5" x14ac:dyDescent="0.2">
      <c r="A2451" s="210" t="s">
        <v>3420</v>
      </c>
      <c r="B2451" s="210" t="s">
        <v>2777</v>
      </c>
      <c r="C2451" s="210" t="s">
        <v>998</v>
      </c>
      <c r="D2451" s="211" t="s">
        <v>2420</v>
      </c>
      <c r="E2451" s="212" t="s">
        <v>3439</v>
      </c>
    </row>
    <row r="2452" spans="1:5" x14ac:dyDescent="0.2">
      <c r="A2452" s="210" t="s">
        <v>3420</v>
      </c>
      <c r="B2452" s="210" t="s">
        <v>2778</v>
      </c>
      <c r="C2452" s="210" t="s">
        <v>1688</v>
      </c>
      <c r="D2452" s="211" t="s">
        <v>2420</v>
      </c>
      <c r="E2452" s="212" t="s">
        <v>3440</v>
      </c>
    </row>
    <row r="2453" spans="1:5" x14ac:dyDescent="0.2">
      <c r="A2453" s="210" t="s">
        <v>3420</v>
      </c>
      <c r="B2453" s="210" t="s">
        <v>2779</v>
      </c>
      <c r="C2453" s="210" t="s">
        <v>1689</v>
      </c>
      <c r="D2453" s="211" t="s">
        <v>2420</v>
      </c>
      <c r="E2453" s="212" t="s">
        <v>3440</v>
      </c>
    </row>
    <row r="2454" spans="1:5" x14ac:dyDescent="0.2">
      <c r="A2454" s="210" t="s">
        <v>3420</v>
      </c>
      <c r="B2454" s="210" t="s">
        <v>2780</v>
      </c>
      <c r="C2454" s="210" t="s">
        <v>1693</v>
      </c>
      <c r="D2454" s="211" t="s">
        <v>2420</v>
      </c>
      <c r="E2454" s="212" t="s">
        <v>3440</v>
      </c>
    </row>
    <row r="2455" spans="1:5" x14ac:dyDescent="0.2">
      <c r="A2455" s="210" t="s">
        <v>3420</v>
      </c>
      <c r="B2455" s="210" t="s">
        <v>2781</v>
      </c>
      <c r="C2455" s="210" t="s">
        <v>1694</v>
      </c>
      <c r="D2455" s="211" t="s">
        <v>2420</v>
      </c>
      <c r="E2455" s="212" t="s">
        <v>3440</v>
      </c>
    </row>
    <row r="2456" spans="1:5" x14ac:dyDescent="0.2">
      <c r="A2456" s="210" t="s">
        <v>3420</v>
      </c>
      <c r="B2456" s="210" t="s">
        <v>2782</v>
      </c>
      <c r="C2456" s="210" t="s">
        <v>1690</v>
      </c>
      <c r="D2456" s="211" t="s">
        <v>2420</v>
      </c>
      <c r="E2456" s="212" t="s">
        <v>3440</v>
      </c>
    </row>
    <row r="2457" spans="1:5" x14ac:dyDescent="0.2">
      <c r="A2457" s="210" t="s">
        <v>3420</v>
      </c>
      <c r="B2457" s="210" t="s">
        <v>2783</v>
      </c>
      <c r="C2457" s="210" t="s">
        <v>1695</v>
      </c>
      <c r="D2457" s="211" t="s">
        <v>2420</v>
      </c>
      <c r="E2457" s="212" t="s">
        <v>3440</v>
      </c>
    </row>
    <row r="2458" spans="1:5" x14ac:dyDescent="0.2">
      <c r="A2458" s="210" t="s">
        <v>3420</v>
      </c>
      <c r="B2458" s="210" t="s">
        <v>2784</v>
      </c>
      <c r="C2458" s="210" t="s">
        <v>1691</v>
      </c>
      <c r="D2458" s="211" t="s">
        <v>2420</v>
      </c>
      <c r="E2458" s="212" t="s">
        <v>3440</v>
      </c>
    </row>
    <row r="2459" spans="1:5" x14ac:dyDescent="0.2">
      <c r="A2459" s="210" t="s">
        <v>3420</v>
      </c>
      <c r="B2459" s="210" t="s">
        <v>2785</v>
      </c>
      <c r="C2459" s="210" t="s">
        <v>1051</v>
      </c>
      <c r="D2459" s="211" t="s">
        <v>2420</v>
      </c>
      <c r="E2459" s="212" t="s">
        <v>3440</v>
      </c>
    </row>
    <row r="2460" spans="1:5" x14ac:dyDescent="0.2">
      <c r="A2460" s="210" t="s">
        <v>3420</v>
      </c>
      <c r="B2460" s="210" t="s">
        <v>2786</v>
      </c>
      <c r="C2460" s="210" t="s">
        <v>574</v>
      </c>
      <c r="D2460" s="211" t="s">
        <v>2420</v>
      </c>
      <c r="E2460" s="212" t="s">
        <v>3440</v>
      </c>
    </row>
    <row r="2461" spans="1:5" x14ac:dyDescent="0.2">
      <c r="A2461" s="210" t="s">
        <v>3420</v>
      </c>
      <c r="B2461" s="210" t="s">
        <v>2786</v>
      </c>
      <c r="C2461" s="210" t="s">
        <v>574</v>
      </c>
      <c r="D2461" s="211" t="s">
        <v>2420</v>
      </c>
      <c r="E2461" s="212" t="s">
        <v>3439</v>
      </c>
    </row>
    <row r="2462" spans="1:5" x14ac:dyDescent="0.2">
      <c r="A2462" s="210" t="s">
        <v>3420</v>
      </c>
      <c r="B2462" s="210" t="s">
        <v>2787</v>
      </c>
      <c r="C2462" s="210" t="s">
        <v>583</v>
      </c>
      <c r="D2462" s="211" t="s">
        <v>2420</v>
      </c>
      <c r="E2462" s="212" t="s">
        <v>3440</v>
      </c>
    </row>
    <row r="2463" spans="1:5" x14ac:dyDescent="0.2">
      <c r="A2463" s="210" t="s">
        <v>3420</v>
      </c>
      <c r="B2463" s="210" t="s">
        <v>2787</v>
      </c>
      <c r="C2463" s="210" t="s">
        <v>583</v>
      </c>
      <c r="D2463" s="211" t="s">
        <v>2420</v>
      </c>
      <c r="E2463" s="212" t="s">
        <v>3439</v>
      </c>
    </row>
    <row r="2464" spans="1:5" x14ac:dyDescent="0.2">
      <c r="A2464" s="210" t="s">
        <v>3420</v>
      </c>
      <c r="B2464" s="210" t="s">
        <v>2788</v>
      </c>
      <c r="C2464" s="210" t="s">
        <v>584</v>
      </c>
      <c r="D2464" s="211" t="s">
        <v>2420</v>
      </c>
      <c r="E2464" s="212" t="s">
        <v>3440</v>
      </c>
    </row>
    <row r="2465" spans="1:5" x14ac:dyDescent="0.2">
      <c r="A2465" s="210" t="s">
        <v>3420</v>
      </c>
      <c r="B2465" s="210" t="s">
        <v>2788</v>
      </c>
      <c r="C2465" s="210" t="s">
        <v>584</v>
      </c>
      <c r="D2465" s="211" t="s">
        <v>2420</v>
      </c>
      <c r="E2465" s="212" t="s">
        <v>3439</v>
      </c>
    </row>
    <row r="2466" spans="1:5" x14ac:dyDescent="0.2">
      <c r="A2466" s="210" t="s">
        <v>3420</v>
      </c>
      <c r="B2466" s="210" t="s">
        <v>2789</v>
      </c>
      <c r="C2466" s="210" t="s">
        <v>575</v>
      </c>
      <c r="D2466" s="211" t="s">
        <v>2420</v>
      </c>
      <c r="E2466" s="212" t="s">
        <v>3440</v>
      </c>
    </row>
    <row r="2467" spans="1:5" x14ac:dyDescent="0.2">
      <c r="A2467" s="210" t="s">
        <v>3420</v>
      </c>
      <c r="B2467" s="210" t="s">
        <v>2790</v>
      </c>
      <c r="C2467" s="210" t="s">
        <v>863</v>
      </c>
      <c r="D2467" s="211" t="s">
        <v>2420</v>
      </c>
      <c r="E2467" s="212" t="s">
        <v>3440</v>
      </c>
    </row>
    <row r="2468" spans="1:5" x14ac:dyDescent="0.2">
      <c r="A2468" s="210" t="s">
        <v>3420</v>
      </c>
      <c r="B2468" s="210" t="s">
        <v>2790</v>
      </c>
      <c r="C2468" s="210" t="s">
        <v>863</v>
      </c>
      <c r="D2468" s="211" t="s">
        <v>2420</v>
      </c>
      <c r="E2468" s="212" t="s">
        <v>3439</v>
      </c>
    </row>
    <row r="2469" spans="1:5" x14ac:dyDescent="0.2">
      <c r="A2469" s="210" t="s">
        <v>3420</v>
      </c>
      <c r="B2469" s="210" t="s">
        <v>3093</v>
      </c>
      <c r="C2469" s="210" t="s">
        <v>3094</v>
      </c>
      <c r="D2469" s="211" t="s">
        <v>2420</v>
      </c>
      <c r="E2469" s="212" t="s">
        <v>3440</v>
      </c>
    </row>
    <row r="2470" spans="1:5" x14ac:dyDescent="0.2">
      <c r="A2470" s="210" t="s">
        <v>3420</v>
      </c>
      <c r="B2470" s="210" t="s">
        <v>3091</v>
      </c>
      <c r="C2470" s="210" t="s">
        <v>3092</v>
      </c>
      <c r="D2470" s="211" t="s">
        <v>2420</v>
      </c>
      <c r="E2470" s="212" t="s">
        <v>3440</v>
      </c>
    </row>
    <row r="2471" spans="1:5" x14ac:dyDescent="0.2">
      <c r="A2471" s="210" t="s">
        <v>3420</v>
      </c>
      <c r="B2471" s="210" t="s">
        <v>2703</v>
      </c>
      <c r="C2471" s="210" t="s">
        <v>2704</v>
      </c>
      <c r="D2471" s="211" t="s">
        <v>2420</v>
      </c>
      <c r="E2471" s="212" t="s">
        <v>3440</v>
      </c>
    </row>
    <row r="2472" spans="1:5" x14ac:dyDescent="0.2">
      <c r="A2472" s="210" t="s">
        <v>3420</v>
      </c>
      <c r="B2472" s="210" t="s">
        <v>3095</v>
      </c>
      <c r="C2472" s="210" t="s">
        <v>3096</v>
      </c>
      <c r="D2472" s="211" t="s">
        <v>2420</v>
      </c>
      <c r="E2472" s="212" t="s">
        <v>3440</v>
      </c>
    </row>
    <row r="2473" spans="1:5" x14ac:dyDescent="0.2">
      <c r="A2473" s="210" t="s">
        <v>3420</v>
      </c>
      <c r="B2473" s="210" t="s">
        <v>2791</v>
      </c>
      <c r="C2473" s="210" t="s">
        <v>999</v>
      </c>
      <c r="D2473" s="211" t="s">
        <v>2420</v>
      </c>
      <c r="E2473" s="212" t="s">
        <v>3440</v>
      </c>
    </row>
    <row r="2474" spans="1:5" x14ac:dyDescent="0.2">
      <c r="A2474" s="210" t="s">
        <v>3420</v>
      </c>
      <c r="B2474" s="210" t="s">
        <v>2791</v>
      </c>
      <c r="C2474" s="210" t="s">
        <v>999</v>
      </c>
      <c r="D2474" s="211" t="s">
        <v>2420</v>
      </c>
      <c r="E2474" s="212" t="s">
        <v>3439</v>
      </c>
    </row>
    <row r="2475" spans="1:5" x14ac:dyDescent="0.2">
      <c r="A2475" s="210" t="s">
        <v>3420</v>
      </c>
      <c r="B2475" s="210" t="s">
        <v>2792</v>
      </c>
      <c r="C2475" s="210" t="s">
        <v>1657</v>
      </c>
      <c r="D2475" s="211" t="s">
        <v>2420</v>
      </c>
      <c r="E2475" s="212" t="s">
        <v>3440</v>
      </c>
    </row>
    <row r="2476" spans="1:5" x14ac:dyDescent="0.2">
      <c r="A2476" s="210" t="s">
        <v>3420</v>
      </c>
      <c r="B2476" s="210" t="s">
        <v>2793</v>
      </c>
      <c r="C2476" s="210" t="s">
        <v>1000</v>
      </c>
      <c r="D2476" s="211" t="s">
        <v>2420</v>
      </c>
      <c r="E2476" s="212" t="s">
        <v>3440</v>
      </c>
    </row>
    <row r="2477" spans="1:5" x14ac:dyDescent="0.2">
      <c r="A2477" s="210" t="s">
        <v>3420</v>
      </c>
      <c r="B2477" s="210" t="s">
        <v>2793</v>
      </c>
      <c r="C2477" s="210" t="s">
        <v>1000</v>
      </c>
      <c r="D2477" s="211" t="s">
        <v>2420</v>
      </c>
      <c r="E2477" s="212" t="s">
        <v>3439</v>
      </c>
    </row>
    <row r="2478" spans="1:5" x14ac:dyDescent="0.2">
      <c r="A2478" s="210" t="s">
        <v>3420</v>
      </c>
      <c r="B2478" s="210" t="s">
        <v>2794</v>
      </c>
      <c r="C2478" s="210" t="s">
        <v>635</v>
      </c>
      <c r="D2478" s="211" t="s">
        <v>2420</v>
      </c>
      <c r="E2478" s="212" t="s">
        <v>3440</v>
      </c>
    </row>
    <row r="2479" spans="1:5" x14ac:dyDescent="0.2">
      <c r="A2479" s="210" t="s">
        <v>3420</v>
      </c>
      <c r="B2479" s="210" t="s">
        <v>2795</v>
      </c>
      <c r="C2479" s="210" t="s">
        <v>1673</v>
      </c>
      <c r="D2479" s="211" t="s">
        <v>2420</v>
      </c>
      <c r="E2479" s="212" t="s">
        <v>3440</v>
      </c>
    </row>
    <row r="2480" spans="1:5" x14ac:dyDescent="0.2">
      <c r="A2480" s="210" t="s">
        <v>3420</v>
      </c>
      <c r="B2480" s="210" t="s">
        <v>2796</v>
      </c>
      <c r="C2480" s="210" t="s">
        <v>636</v>
      </c>
      <c r="D2480" s="211" t="s">
        <v>2420</v>
      </c>
      <c r="E2480" s="212" t="s">
        <v>3440</v>
      </c>
    </row>
    <row r="2481" spans="1:5" x14ac:dyDescent="0.2">
      <c r="A2481" s="210" t="s">
        <v>3420</v>
      </c>
      <c r="B2481" s="210" t="s">
        <v>1390</v>
      </c>
      <c r="C2481" s="210" t="s">
        <v>1391</v>
      </c>
      <c r="D2481" s="211" t="s">
        <v>2420</v>
      </c>
      <c r="E2481" s="212" t="s">
        <v>3440</v>
      </c>
    </row>
    <row r="2482" spans="1:5" x14ac:dyDescent="0.2">
      <c r="A2482" s="210" t="s">
        <v>3420</v>
      </c>
      <c r="B2482" s="210" t="s">
        <v>1019</v>
      </c>
      <c r="C2482" s="210" t="s">
        <v>1020</v>
      </c>
      <c r="D2482" s="211" t="s">
        <v>2420</v>
      </c>
      <c r="E2482" s="212" t="s">
        <v>3440</v>
      </c>
    </row>
    <row r="2483" spans="1:5" x14ac:dyDescent="0.2">
      <c r="A2483" s="210" t="s">
        <v>3420</v>
      </c>
      <c r="B2483" s="210" t="s">
        <v>1029</v>
      </c>
      <c r="C2483" s="210" t="s">
        <v>1018</v>
      </c>
      <c r="D2483" s="211" t="s">
        <v>2420</v>
      </c>
      <c r="E2483" s="212" t="s">
        <v>3440</v>
      </c>
    </row>
    <row r="2484" spans="1:5" x14ac:dyDescent="0.2">
      <c r="A2484" s="210" t="s">
        <v>3420</v>
      </c>
      <c r="B2484" s="210" t="s">
        <v>1029</v>
      </c>
      <c r="C2484" s="210" t="s">
        <v>1018</v>
      </c>
      <c r="D2484" s="211" t="s">
        <v>2420</v>
      </c>
      <c r="E2484" s="212" t="s">
        <v>3438</v>
      </c>
    </row>
    <row r="2485" spans="1:5" x14ac:dyDescent="0.2">
      <c r="A2485" s="210" t="s">
        <v>3420</v>
      </c>
      <c r="B2485" s="210" t="s">
        <v>1029</v>
      </c>
      <c r="C2485" s="210" t="s">
        <v>1018</v>
      </c>
      <c r="D2485" s="211" t="s">
        <v>2420</v>
      </c>
      <c r="E2485" s="212" t="s">
        <v>3439</v>
      </c>
    </row>
    <row r="2486" spans="1:5" x14ac:dyDescent="0.2">
      <c r="A2486" s="210" t="s">
        <v>3420</v>
      </c>
      <c r="B2486" s="210" t="s">
        <v>1238</v>
      </c>
      <c r="C2486" s="210" t="s">
        <v>1239</v>
      </c>
      <c r="D2486" s="211" t="s">
        <v>2420</v>
      </c>
      <c r="E2486" s="212" t="s">
        <v>3440</v>
      </c>
    </row>
    <row r="2487" spans="1:5" x14ac:dyDescent="0.2">
      <c r="A2487" s="210" t="s">
        <v>3420</v>
      </c>
      <c r="B2487" s="210" t="s">
        <v>1238</v>
      </c>
      <c r="C2487" s="210" t="s">
        <v>1239</v>
      </c>
      <c r="D2487" s="211" t="s">
        <v>2420</v>
      </c>
      <c r="E2487" s="212" t="s">
        <v>3444</v>
      </c>
    </row>
    <row r="2488" spans="1:5" x14ac:dyDescent="0.2">
      <c r="A2488" s="210" t="s">
        <v>3420</v>
      </c>
      <c r="B2488" s="210" t="s">
        <v>1862</v>
      </c>
      <c r="C2488" s="210" t="s">
        <v>1557</v>
      </c>
      <c r="D2488" s="211" t="s">
        <v>2420</v>
      </c>
      <c r="E2488" s="212" t="s">
        <v>3440</v>
      </c>
    </row>
    <row r="2489" spans="1:5" x14ac:dyDescent="0.2">
      <c r="A2489" s="210" t="s">
        <v>3420</v>
      </c>
      <c r="B2489" s="210" t="s">
        <v>1030</v>
      </c>
      <c r="C2489" s="210" t="s">
        <v>869</v>
      </c>
      <c r="D2489" s="211" t="s">
        <v>2420</v>
      </c>
      <c r="E2489" s="212" t="s">
        <v>3440</v>
      </c>
    </row>
    <row r="2490" spans="1:5" x14ac:dyDescent="0.2">
      <c r="A2490" s="210" t="s">
        <v>3420</v>
      </c>
      <c r="B2490" s="210" t="s">
        <v>1030</v>
      </c>
      <c r="C2490" s="210" t="s">
        <v>869</v>
      </c>
      <c r="D2490" s="211" t="s">
        <v>2420</v>
      </c>
      <c r="E2490" s="212" t="s">
        <v>3439</v>
      </c>
    </row>
    <row r="2491" spans="1:5" x14ac:dyDescent="0.2">
      <c r="A2491" s="210" t="s">
        <v>3420</v>
      </c>
      <c r="B2491" s="210" t="s">
        <v>3241</v>
      </c>
      <c r="C2491" s="210" t="s">
        <v>3242</v>
      </c>
      <c r="D2491" s="211" t="s">
        <v>2420</v>
      </c>
      <c r="E2491" s="212" t="s">
        <v>3440</v>
      </c>
    </row>
    <row r="2492" spans="1:5" x14ac:dyDescent="0.2">
      <c r="A2492" s="210" t="s">
        <v>3420</v>
      </c>
      <c r="B2492" s="210" t="s">
        <v>1489</v>
      </c>
      <c r="C2492" s="210" t="s">
        <v>1490</v>
      </c>
      <c r="D2492" s="211" t="s">
        <v>2420</v>
      </c>
      <c r="E2492" s="212" t="s">
        <v>3440</v>
      </c>
    </row>
    <row r="2493" spans="1:5" x14ac:dyDescent="0.2">
      <c r="A2493" s="210" t="s">
        <v>3420</v>
      </c>
      <c r="B2493" s="210" t="s">
        <v>1031</v>
      </c>
      <c r="C2493" s="210" t="s">
        <v>582</v>
      </c>
      <c r="D2493" s="211" t="s">
        <v>2420</v>
      </c>
      <c r="E2493" s="212" t="s">
        <v>3440</v>
      </c>
    </row>
    <row r="2494" spans="1:5" x14ac:dyDescent="0.2">
      <c r="A2494" s="210" t="s">
        <v>3420</v>
      </c>
      <c r="B2494" s="210" t="s">
        <v>1031</v>
      </c>
      <c r="C2494" s="210" t="s">
        <v>582</v>
      </c>
      <c r="D2494" s="211" t="s">
        <v>2420</v>
      </c>
      <c r="E2494" s="212" t="s">
        <v>3438</v>
      </c>
    </row>
    <row r="2495" spans="1:5" x14ac:dyDescent="0.2">
      <c r="A2495" s="210" t="s">
        <v>3420</v>
      </c>
      <c r="B2495" s="210" t="s">
        <v>1031</v>
      </c>
      <c r="C2495" s="210" t="s">
        <v>582</v>
      </c>
      <c r="D2495" s="211" t="s">
        <v>2420</v>
      </c>
      <c r="E2495" s="212" t="s">
        <v>3445</v>
      </c>
    </row>
    <row r="2496" spans="1:5" x14ac:dyDescent="0.2">
      <c r="A2496" s="210" t="s">
        <v>3420</v>
      </c>
      <c r="B2496" s="210" t="s">
        <v>1031</v>
      </c>
      <c r="C2496" s="210" t="s">
        <v>582</v>
      </c>
      <c r="D2496" s="211" t="s">
        <v>2420</v>
      </c>
      <c r="E2496" s="212" t="s">
        <v>3439</v>
      </c>
    </row>
    <row r="2497" spans="1:5" x14ac:dyDescent="0.2">
      <c r="A2497" s="210" t="s">
        <v>3420</v>
      </c>
      <c r="B2497" s="210" t="s">
        <v>1032</v>
      </c>
      <c r="C2497" s="210" t="s">
        <v>580</v>
      </c>
      <c r="D2497" s="211" t="s">
        <v>2420</v>
      </c>
      <c r="E2497" s="212" t="s">
        <v>3440</v>
      </c>
    </row>
    <row r="2498" spans="1:5" x14ac:dyDescent="0.2">
      <c r="A2498" s="210" t="s">
        <v>3420</v>
      </c>
      <c r="B2498" s="210" t="s">
        <v>1032</v>
      </c>
      <c r="C2498" s="210" t="s">
        <v>580</v>
      </c>
      <c r="D2498" s="211" t="s">
        <v>2420</v>
      </c>
      <c r="E2498" s="212" t="s">
        <v>3445</v>
      </c>
    </row>
    <row r="2499" spans="1:5" x14ac:dyDescent="0.2">
      <c r="A2499" s="210" t="s">
        <v>3420</v>
      </c>
      <c r="B2499" s="210" t="s">
        <v>1032</v>
      </c>
      <c r="C2499" s="210" t="s">
        <v>580</v>
      </c>
      <c r="D2499" s="211" t="s">
        <v>2420</v>
      </c>
      <c r="E2499" s="212" t="s">
        <v>3439</v>
      </c>
    </row>
    <row r="2500" spans="1:5" x14ac:dyDescent="0.2">
      <c r="A2500" s="210" t="s">
        <v>3420</v>
      </c>
      <c r="B2500" s="210" t="s">
        <v>1033</v>
      </c>
      <c r="C2500" s="210" t="s">
        <v>572</v>
      </c>
      <c r="D2500" s="211" t="s">
        <v>2420</v>
      </c>
      <c r="E2500" s="212" t="s">
        <v>3440</v>
      </c>
    </row>
    <row r="2501" spans="1:5" x14ac:dyDescent="0.2">
      <c r="A2501" s="210" t="s">
        <v>3420</v>
      </c>
      <c r="B2501" s="210" t="s">
        <v>1033</v>
      </c>
      <c r="C2501" s="210" t="s">
        <v>572</v>
      </c>
      <c r="D2501" s="211" t="s">
        <v>2420</v>
      </c>
      <c r="E2501" s="212" t="s">
        <v>3439</v>
      </c>
    </row>
    <row r="2502" spans="1:5" x14ac:dyDescent="0.2">
      <c r="A2502" s="210" t="s">
        <v>3420</v>
      </c>
      <c r="B2502" s="210" t="s">
        <v>1034</v>
      </c>
      <c r="C2502" s="210" t="s">
        <v>578</v>
      </c>
      <c r="D2502" s="211" t="s">
        <v>2420</v>
      </c>
      <c r="E2502" s="212" t="s">
        <v>3440</v>
      </c>
    </row>
    <row r="2503" spans="1:5" x14ac:dyDescent="0.2">
      <c r="A2503" s="210" t="s">
        <v>3420</v>
      </c>
      <c r="B2503" s="210" t="s">
        <v>1034</v>
      </c>
      <c r="C2503" s="210" t="s">
        <v>578</v>
      </c>
      <c r="D2503" s="211" t="s">
        <v>2420</v>
      </c>
      <c r="E2503" s="212" t="s">
        <v>3439</v>
      </c>
    </row>
    <row r="2504" spans="1:5" x14ac:dyDescent="0.2">
      <c r="A2504" s="210" t="s">
        <v>3420</v>
      </c>
      <c r="B2504" s="210" t="s">
        <v>1035</v>
      </c>
      <c r="C2504" s="210" t="s">
        <v>581</v>
      </c>
      <c r="D2504" s="211" t="s">
        <v>2420</v>
      </c>
      <c r="E2504" s="212" t="s">
        <v>3440</v>
      </c>
    </row>
    <row r="2505" spans="1:5" x14ac:dyDescent="0.2">
      <c r="A2505" s="210" t="s">
        <v>3420</v>
      </c>
      <c r="B2505" s="210" t="s">
        <v>1035</v>
      </c>
      <c r="C2505" s="210" t="s">
        <v>581</v>
      </c>
      <c r="D2505" s="211" t="s">
        <v>2420</v>
      </c>
      <c r="E2505" s="212" t="s">
        <v>3439</v>
      </c>
    </row>
    <row r="2506" spans="1:5" x14ac:dyDescent="0.2">
      <c r="A2506" s="210" t="s">
        <v>3420</v>
      </c>
      <c r="B2506" s="210" t="s">
        <v>1045</v>
      </c>
      <c r="C2506" s="210" t="s">
        <v>1046</v>
      </c>
      <c r="D2506" s="211" t="s">
        <v>2420</v>
      </c>
      <c r="E2506" s="212" t="s">
        <v>3440</v>
      </c>
    </row>
    <row r="2507" spans="1:5" x14ac:dyDescent="0.2">
      <c r="A2507" s="210" t="s">
        <v>3420</v>
      </c>
      <c r="B2507" s="210" t="s">
        <v>1045</v>
      </c>
      <c r="C2507" s="210" t="s">
        <v>1046</v>
      </c>
      <c r="D2507" s="211" t="s">
        <v>2420</v>
      </c>
      <c r="E2507" s="212" t="s">
        <v>3444</v>
      </c>
    </row>
    <row r="2508" spans="1:5" x14ac:dyDescent="0.2">
      <c r="A2508" s="210" t="s">
        <v>3420</v>
      </c>
      <c r="B2508" s="210" t="s">
        <v>1045</v>
      </c>
      <c r="C2508" s="210" t="s">
        <v>1046</v>
      </c>
      <c r="D2508" s="211" t="s">
        <v>2420</v>
      </c>
      <c r="E2508" s="212" t="s">
        <v>3445</v>
      </c>
    </row>
    <row r="2509" spans="1:5" x14ac:dyDescent="0.2">
      <c r="A2509" s="210" t="s">
        <v>3420</v>
      </c>
      <c r="B2509" s="210" t="s">
        <v>1045</v>
      </c>
      <c r="C2509" s="210" t="s">
        <v>1046</v>
      </c>
      <c r="D2509" s="211" t="s">
        <v>2420</v>
      </c>
      <c r="E2509" s="212" t="s">
        <v>3439</v>
      </c>
    </row>
    <row r="2510" spans="1:5" x14ac:dyDescent="0.2">
      <c r="A2510" s="210" t="s">
        <v>3420</v>
      </c>
      <c r="B2510" s="210" t="s">
        <v>1229</v>
      </c>
      <c r="C2510" s="210" t="s">
        <v>1401</v>
      </c>
      <c r="D2510" s="211" t="s">
        <v>2420</v>
      </c>
      <c r="E2510" s="212" t="s">
        <v>3440</v>
      </c>
    </row>
    <row r="2511" spans="1:5" x14ac:dyDescent="0.2">
      <c r="A2511" s="210" t="s">
        <v>3420</v>
      </c>
      <c r="B2511" s="210" t="s">
        <v>1229</v>
      </c>
      <c r="C2511" s="210" t="s">
        <v>1401</v>
      </c>
      <c r="D2511" s="211" t="s">
        <v>2420</v>
      </c>
      <c r="E2511" s="212" t="s">
        <v>3445</v>
      </c>
    </row>
    <row r="2512" spans="1:5" x14ac:dyDescent="0.2">
      <c r="A2512" s="210" t="s">
        <v>3420</v>
      </c>
      <c r="B2512" s="210" t="s">
        <v>1229</v>
      </c>
      <c r="C2512" s="210" t="s">
        <v>1401</v>
      </c>
      <c r="D2512" s="211" t="s">
        <v>2420</v>
      </c>
      <c r="E2512" s="212" t="s">
        <v>3439</v>
      </c>
    </row>
    <row r="2513" spans="1:5" x14ac:dyDescent="0.2">
      <c r="A2513" s="210" t="s">
        <v>3420</v>
      </c>
      <c r="B2513" s="210" t="s">
        <v>1233</v>
      </c>
      <c r="C2513" s="210" t="s">
        <v>1399</v>
      </c>
      <c r="D2513" s="211" t="s">
        <v>2420</v>
      </c>
      <c r="E2513" s="212" t="s">
        <v>3440</v>
      </c>
    </row>
    <row r="2514" spans="1:5" x14ac:dyDescent="0.2">
      <c r="A2514" s="210" t="s">
        <v>3420</v>
      </c>
      <c r="B2514" s="210" t="s">
        <v>1233</v>
      </c>
      <c r="C2514" s="210" t="s">
        <v>1399</v>
      </c>
      <c r="D2514" s="211" t="s">
        <v>2420</v>
      </c>
      <c r="E2514" s="212" t="s">
        <v>3439</v>
      </c>
    </row>
    <row r="2515" spans="1:5" x14ac:dyDescent="0.2">
      <c r="A2515" s="210" t="s">
        <v>3420</v>
      </c>
      <c r="B2515" s="210" t="s">
        <v>1235</v>
      </c>
      <c r="C2515" s="210" t="s">
        <v>1396</v>
      </c>
      <c r="D2515" s="211" t="s">
        <v>2420</v>
      </c>
      <c r="E2515" s="212" t="s">
        <v>3440</v>
      </c>
    </row>
    <row r="2516" spans="1:5" x14ac:dyDescent="0.2">
      <c r="A2516" s="210" t="s">
        <v>3420</v>
      </c>
      <c r="B2516" s="210" t="s">
        <v>1235</v>
      </c>
      <c r="C2516" s="210" t="s">
        <v>1396</v>
      </c>
      <c r="D2516" s="211" t="s">
        <v>2420</v>
      </c>
      <c r="E2516" s="212" t="s">
        <v>3439</v>
      </c>
    </row>
    <row r="2517" spans="1:5" x14ac:dyDescent="0.2">
      <c r="A2517" s="210" t="s">
        <v>3420</v>
      </c>
      <c r="B2517" s="210" t="s">
        <v>1222</v>
      </c>
      <c r="C2517" s="210" t="s">
        <v>1397</v>
      </c>
      <c r="D2517" s="211" t="s">
        <v>2420</v>
      </c>
      <c r="E2517" s="212" t="s">
        <v>3440</v>
      </c>
    </row>
    <row r="2518" spans="1:5" x14ac:dyDescent="0.2">
      <c r="A2518" s="210" t="s">
        <v>3420</v>
      </c>
      <c r="B2518" s="210" t="s">
        <v>1222</v>
      </c>
      <c r="C2518" s="210" t="s">
        <v>1397</v>
      </c>
      <c r="D2518" s="211" t="s">
        <v>2420</v>
      </c>
      <c r="E2518" s="212" t="s">
        <v>3444</v>
      </c>
    </row>
    <row r="2519" spans="1:5" x14ac:dyDescent="0.2">
      <c r="A2519" s="210" t="s">
        <v>3420</v>
      </c>
      <c r="B2519" s="210" t="s">
        <v>1222</v>
      </c>
      <c r="C2519" s="210" t="s">
        <v>1397</v>
      </c>
      <c r="D2519" s="211" t="s">
        <v>2420</v>
      </c>
      <c r="E2519" s="212" t="s">
        <v>3445</v>
      </c>
    </row>
    <row r="2520" spans="1:5" x14ac:dyDescent="0.2">
      <c r="A2520" s="210" t="s">
        <v>3420</v>
      </c>
      <c r="B2520" s="210" t="s">
        <v>1222</v>
      </c>
      <c r="C2520" s="210" t="s">
        <v>1397</v>
      </c>
      <c r="D2520" s="211" t="s">
        <v>2420</v>
      </c>
      <c r="E2520" s="212" t="s">
        <v>3439</v>
      </c>
    </row>
    <row r="2521" spans="1:5" x14ac:dyDescent="0.2">
      <c r="A2521" s="210" t="s">
        <v>3420</v>
      </c>
      <c r="B2521" s="210" t="s">
        <v>2396</v>
      </c>
      <c r="C2521" s="210" t="s">
        <v>1394</v>
      </c>
      <c r="D2521" s="211" t="s">
        <v>2420</v>
      </c>
      <c r="E2521" s="212" t="s">
        <v>3440</v>
      </c>
    </row>
    <row r="2522" spans="1:5" x14ac:dyDescent="0.2">
      <c r="A2522" s="210" t="s">
        <v>3420</v>
      </c>
      <c r="B2522" s="210" t="s">
        <v>2396</v>
      </c>
      <c r="C2522" s="210" t="s">
        <v>1394</v>
      </c>
      <c r="D2522" s="211" t="s">
        <v>2420</v>
      </c>
      <c r="E2522" s="212" t="s">
        <v>3445</v>
      </c>
    </row>
    <row r="2523" spans="1:5" x14ac:dyDescent="0.2">
      <c r="A2523" s="210" t="s">
        <v>3420</v>
      </c>
      <c r="B2523" s="210" t="s">
        <v>2396</v>
      </c>
      <c r="C2523" s="210" t="s">
        <v>1394</v>
      </c>
      <c r="D2523" s="211" t="s">
        <v>2420</v>
      </c>
      <c r="E2523" s="212" t="s">
        <v>3439</v>
      </c>
    </row>
    <row r="2524" spans="1:5" x14ac:dyDescent="0.2">
      <c r="A2524" s="210" t="s">
        <v>3420</v>
      </c>
      <c r="B2524" s="210" t="s">
        <v>1224</v>
      </c>
      <c r="C2524" s="210" t="s">
        <v>1398</v>
      </c>
      <c r="D2524" s="211" t="s">
        <v>2420</v>
      </c>
      <c r="E2524" s="212" t="s">
        <v>3440</v>
      </c>
    </row>
    <row r="2525" spans="1:5" x14ac:dyDescent="0.2">
      <c r="A2525" s="210" t="s">
        <v>3420</v>
      </c>
      <c r="B2525" s="210" t="s">
        <v>1224</v>
      </c>
      <c r="C2525" s="210" t="s">
        <v>1398</v>
      </c>
      <c r="D2525" s="211" t="s">
        <v>2420</v>
      </c>
      <c r="E2525" s="212" t="s">
        <v>3439</v>
      </c>
    </row>
    <row r="2526" spans="1:5" x14ac:dyDescent="0.2">
      <c r="A2526" s="210" t="s">
        <v>3420</v>
      </c>
      <c r="B2526" s="210" t="s">
        <v>1228</v>
      </c>
      <c r="C2526" s="210" t="s">
        <v>1400</v>
      </c>
      <c r="D2526" s="211" t="s">
        <v>2420</v>
      </c>
      <c r="E2526" s="212" t="s">
        <v>3440</v>
      </c>
    </row>
    <row r="2527" spans="1:5" x14ac:dyDescent="0.2">
      <c r="A2527" s="210" t="s">
        <v>3420</v>
      </c>
      <c r="B2527" s="210" t="s">
        <v>1228</v>
      </c>
      <c r="C2527" s="210" t="s">
        <v>1400</v>
      </c>
      <c r="D2527" s="211" t="s">
        <v>2420</v>
      </c>
      <c r="E2527" s="212" t="s">
        <v>3439</v>
      </c>
    </row>
    <row r="2528" spans="1:5" x14ac:dyDescent="0.2">
      <c r="A2528" s="210" t="s">
        <v>3420</v>
      </c>
      <c r="B2528" s="210" t="s">
        <v>1441</v>
      </c>
      <c r="C2528" s="210" t="s">
        <v>1442</v>
      </c>
      <c r="D2528" s="211" t="s">
        <v>2420</v>
      </c>
      <c r="E2528" s="212" t="s">
        <v>3440</v>
      </c>
    </row>
    <row r="2529" spans="1:5" x14ac:dyDescent="0.2">
      <c r="A2529" s="210" t="s">
        <v>3420</v>
      </c>
      <c r="B2529" s="210" t="s">
        <v>1441</v>
      </c>
      <c r="C2529" s="210" t="s">
        <v>1442</v>
      </c>
      <c r="D2529" s="211" t="s">
        <v>2420</v>
      </c>
      <c r="E2529" s="212" t="s">
        <v>3444</v>
      </c>
    </row>
    <row r="2530" spans="1:5" x14ac:dyDescent="0.2">
      <c r="A2530" s="210" t="s">
        <v>3420</v>
      </c>
      <c r="B2530" s="210" t="s">
        <v>1406</v>
      </c>
      <c r="C2530" s="210" t="s">
        <v>1403</v>
      </c>
      <c r="D2530" s="211" t="s">
        <v>2420</v>
      </c>
      <c r="E2530" s="212" t="s">
        <v>3440</v>
      </c>
    </row>
    <row r="2531" spans="1:5" x14ac:dyDescent="0.2">
      <c r="A2531" s="210" t="s">
        <v>3420</v>
      </c>
      <c r="B2531" s="210" t="s">
        <v>1406</v>
      </c>
      <c r="C2531" s="210" t="s">
        <v>1403</v>
      </c>
      <c r="D2531" s="211" t="s">
        <v>2420</v>
      </c>
      <c r="E2531" s="212" t="s">
        <v>3439</v>
      </c>
    </row>
    <row r="2532" spans="1:5" x14ac:dyDescent="0.2">
      <c r="A2532" s="210" t="s">
        <v>3420</v>
      </c>
      <c r="B2532" s="210" t="s">
        <v>1227</v>
      </c>
      <c r="C2532" s="210" t="s">
        <v>1404</v>
      </c>
      <c r="D2532" s="211" t="s">
        <v>2420</v>
      </c>
      <c r="E2532" s="212" t="s">
        <v>3440</v>
      </c>
    </row>
    <row r="2533" spans="1:5" x14ac:dyDescent="0.2">
      <c r="A2533" s="210" t="s">
        <v>3420</v>
      </c>
      <c r="B2533" s="210" t="s">
        <v>1227</v>
      </c>
      <c r="C2533" s="210" t="s">
        <v>1404</v>
      </c>
      <c r="D2533" s="211" t="s">
        <v>2420</v>
      </c>
      <c r="E2533" s="212" t="s">
        <v>3439</v>
      </c>
    </row>
    <row r="2534" spans="1:5" x14ac:dyDescent="0.2">
      <c r="A2534" s="210" t="s">
        <v>3420</v>
      </c>
      <c r="B2534" s="210" t="s">
        <v>1223</v>
      </c>
      <c r="C2534" s="210" t="s">
        <v>1395</v>
      </c>
      <c r="D2534" s="211" t="s">
        <v>2420</v>
      </c>
      <c r="E2534" s="212" t="s">
        <v>3440</v>
      </c>
    </row>
    <row r="2535" spans="1:5" x14ac:dyDescent="0.2">
      <c r="A2535" s="210" t="s">
        <v>3420</v>
      </c>
      <c r="B2535" s="210" t="s">
        <v>1223</v>
      </c>
      <c r="C2535" s="210" t="s">
        <v>1395</v>
      </c>
      <c r="D2535" s="211" t="s">
        <v>2420</v>
      </c>
      <c r="E2535" s="212" t="s">
        <v>3444</v>
      </c>
    </row>
    <row r="2536" spans="1:5" x14ac:dyDescent="0.2">
      <c r="A2536" s="210" t="s">
        <v>3420</v>
      </c>
      <c r="B2536" s="210" t="s">
        <v>1223</v>
      </c>
      <c r="C2536" s="210" t="s">
        <v>1395</v>
      </c>
      <c r="D2536" s="211" t="s">
        <v>2420</v>
      </c>
      <c r="E2536" s="212" t="s">
        <v>3439</v>
      </c>
    </row>
    <row r="2537" spans="1:5" x14ac:dyDescent="0.2">
      <c r="A2537" s="210" t="s">
        <v>3420</v>
      </c>
      <c r="B2537" s="210" t="s">
        <v>1232</v>
      </c>
      <c r="C2537" s="210" t="s">
        <v>1402</v>
      </c>
      <c r="D2537" s="211" t="s">
        <v>2420</v>
      </c>
      <c r="E2537" s="212" t="s">
        <v>3440</v>
      </c>
    </row>
    <row r="2538" spans="1:5" x14ac:dyDescent="0.2">
      <c r="A2538" s="210" t="s">
        <v>3420</v>
      </c>
      <c r="B2538" s="210" t="s">
        <v>1232</v>
      </c>
      <c r="C2538" s="210" t="s">
        <v>1402</v>
      </c>
      <c r="D2538" s="211" t="s">
        <v>2420</v>
      </c>
      <c r="E2538" s="212" t="s">
        <v>3439</v>
      </c>
    </row>
    <row r="2539" spans="1:5" x14ac:dyDescent="0.2">
      <c r="A2539" s="210" t="s">
        <v>3420</v>
      </c>
      <c r="B2539" s="210" t="s">
        <v>1443</v>
      </c>
      <c r="C2539" s="210" t="s">
        <v>1444</v>
      </c>
      <c r="D2539" s="211" t="s">
        <v>2420</v>
      </c>
      <c r="E2539" s="212" t="s">
        <v>3440</v>
      </c>
    </row>
    <row r="2540" spans="1:5" x14ac:dyDescent="0.2">
      <c r="A2540" s="210" t="s">
        <v>3420</v>
      </c>
      <c r="B2540" s="210" t="s">
        <v>1443</v>
      </c>
      <c r="C2540" s="210" t="s">
        <v>1444</v>
      </c>
      <c r="D2540" s="211" t="s">
        <v>2420</v>
      </c>
      <c r="E2540" s="212" t="s">
        <v>3444</v>
      </c>
    </row>
    <row r="2541" spans="1:5" x14ac:dyDescent="0.2">
      <c r="A2541" s="210" t="s">
        <v>3420</v>
      </c>
      <c r="B2541" s="210" t="s">
        <v>2384</v>
      </c>
      <c r="C2541" s="210" t="s">
        <v>1650</v>
      </c>
      <c r="D2541" s="211" t="s">
        <v>2420</v>
      </c>
      <c r="E2541" s="212" t="s">
        <v>3440</v>
      </c>
    </row>
    <row r="2542" spans="1:5" x14ac:dyDescent="0.2">
      <c r="A2542" s="210" t="s">
        <v>3420</v>
      </c>
      <c r="B2542" s="210" t="s">
        <v>2384</v>
      </c>
      <c r="C2542" s="210" t="s">
        <v>1650</v>
      </c>
      <c r="D2542" s="211" t="s">
        <v>2420</v>
      </c>
      <c r="E2542" s="212" t="s">
        <v>3438</v>
      </c>
    </row>
    <row r="2543" spans="1:5" x14ac:dyDescent="0.2">
      <c r="A2543" s="210" t="s">
        <v>3420</v>
      </c>
      <c r="B2543" s="210" t="s">
        <v>1659</v>
      </c>
      <c r="C2543" s="210" t="s">
        <v>1649</v>
      </c>
      <c r="D2543" s="211" t="s">
        <v>2420</v>
      </c>
      <c r="E2543" s="212" t="s">
        <v>3440</v>
      </c>
    </row>
    <row r="2544" spans="1:5" x14ac:dyDescent="0.2">
      <c r="A2544" s="210" t="s">
        <v>3420</v>
      </c>
      <c r="B2544" s="210" t="s">
        <v>1659</v>
      </c>
      <c r="C2544" s="210" t="s">
        <v>1649</v>
      </c>
      <c r="D2544" s="211" t="s">
        <v>2420</v>
      </c>
      <c r="E2544" s="212" t="s">
        <v>3438</v>
      </c>
    </row>
    <row r="2545" spans="1:5" x14ac:dyDescent="0.2">
      <c r="A2545" s="210" t="s">
        <v>3420</v>
      </c>
      <c r="B2545" s="210" t="s">
        <v>1445</v>
      </c>
      <c r="C2545" s="210" t="s">
        <v>1446</v>
      </c>
      <c r="D2545" s="211" t="s">
        <v>2420</v>
      </c>
      <c r="E2545" s="212" t="s">
        <v>3440</v>
      </c>
    </row>
    <row r="2546" spans="1:5" x14ac:dyDescent="0.2">
      <c r="A2546" s="210" t="s">
        <v>3420</v>
      </c>
      <c r="B2546" s="210" t="s">
        <v>1445</v>
      </c>
      <c r="C2546" s="210" t="s">
        <v>1446</v>
      </c>
      <c r="D2546" s="211" t="s">
        <v>2420</v>
      </c>
      <c r="E2546" s="212" t="s">
        <v>3439</v>
      </c>
    </row>
    <row r="2547" spans="1:5" x14ac:dyDescent="0.2">
      <c r="A2547" s="210" t="s">
        <v>3420</v>
      </c>
      <c r="B2547" s="210" t="s">
        <v>1447</v>
      </c>
      <c r="C2547" s="210" t="s">
        <v>1448</v>
      </c>
      <c r="D2547" s="211" t="s">
        <v>2420</v>
      </c>
      <c r="E2547" s="212" t="s">
        <v>3440</v>
      </c>
    </row>
    <row r="2548" spans="1:5" x14ac:dyDescent="0.2">
      <c r="A2548" s="210" t="s">
        <v>3420</v>
      </c>
      <c r="B2548" s="210" t="s">
        <v>1447</v>
      </c>
      <c r="C2548" s="210" t="s">
        <v>1448</v>
      </c>
      <c r="D2548" s="211" t="s">
        <v>2420</v>
      </c>
      <c r="E2548" s="212" t="s">
        <v>3438</v>
      </c>
    </row>
    <row r="2549" spans="1:5" x14ac:dyDescent="0.2">
      <c r="A2549" s="210" t="s">
        <v>3420</v>
      </c>
      <c r="B2549" s="210" t="s">
        <v>1135</v>
      </c>
      <c r="C2549" s="210" t="s">
        <v>1136</v>
      </c>
      <c r="D2549" s="211" t="s">
        <v>2420</v>
      </c>
      <c r="E2549" s="212" t="s">
        <v>3440</v>
      </c>
    </row>
    <row r="2550" spans="1:5" x14ac:dyDescent="0.2">
      <c r="A2550" s="210" t="s">
        <v>3420</v>
      </c>
      <c r="B2550" s="210" t="s">
        <v>1135</v>
      </c>
      <c r="C2550" s="210" t="s">
        <v>1136</v>
      </c>
      <c r="D2550" s="211" t="s">
        <v>2420</v>
      </c>
      <c r="E2550" s="212" t="s">
        <v>3439</v>
      </c>
    </row>
    <row r="2551" spans="1:5" x14ac:dyDescent="0.2">
      <c r="A2551" s="210" t="s">
        <v>3420</v>
      </c>
      <c r="B2551" s="210" t="s">
        <v>1289</v>
      </c>
      <c r="C2551" s="210" t="s">
        <v>1290</v>
      </c>
      <c r="D2551" s="211" t="s">
        <v>2420</v>
      </c>
      <c r="E2551" s="212" t="s">
        <v>3440</v>
      </c>
    </row>
    <row r="2552" spans="1:5" x14ac:dyDescent="0.2">
      <c r="A2552" s="210" t="s">
        <v>3420</v>
      </c>
      <c r="B2552" s="210" t="s">
        <v>1289</v>
      </c>
      <c r="C2552" s="210" t="s">
        <v>1290</v>
      </c>
      <c r="D2552" s="211" t="s">
        <v>2420</v>
      </c>
      <c r="E2552" s="212" t="s">
        <v>3439</v>
      </c>
    </row>
    <row r="2553" spans="1:5" x14ac:dyDescent="0.2">
      <c r="A2553" s="210" t="s">
        <v>3420</v>
      </c>
      <c r="B2553" s="210" t="s">
        <v>1036</v>
      </c>
      <c r="C2553" s="210" t="s">
        <v>832</v>
      </c>
      <c r="D2553" s="211" t="s">
        <v>2420</v>
      </c>
      <c r="E2553" s="212" t="s">
        <v>3440</v>
      </c>
    </row>
    <row r="2554" spans="1:5" x14ac:dyDescent="0.2">
      <c r="A2554" s="210" t="s">
        <v>3420</v>
      </c>
      <c r="B2554" s="210" t="s">
        <v>1036</v>
      </c>
      <c r="C2554" s="210" t="s">
        <v>832</v>
      </c>
      <c r="D2554" s="211" t="s">
        <v>2420</v>
      </c>
      <c r="E2554" s="212" t="s">
        <v>3439</v>
      </c>
    </row>
    <row r="2555" spans="1:5" x14ac:dyDescent="0.2">
      <c r="A2555" s="210" t="s">
        <v>3420</v>
      </c>
      <c r="B2555" s="210" t="s">
        <v>1037</v>
      </c>
      <c r="C2555" s="210" t="s">
        <v>1016</v>
      </c>
      <c r="D2555" s="211" t="s">
        <v>2420</v>
      </c>
      <c r="E2555" s="212" t="s">
        <v>3440</v>
      </c>
    </row>
    <row r="2556" spans="1:5" x14ac:dyDescent="0.2">
      <c r="A2556" s="210" t="s">
        <v>3420</v>
      </c>
      <c r="B2556" s="210" t="s">
        <v>1037</v>
      </c>
      <c r="C2556" s="210" t="s">
        <v>1016</v>
      </c>
      <c r="D2556" s="211" t="s">
        <v>2420</v>
      </c>
      <c r="E2556" s="212" t="s">
        <v>3438</v>
      </c>
    </row>
    <row r="2557" spans="1:5" x14ac:dyDescent="0.2">
      <c r="A2557" s="210" t="s">
        <v>3420</v>
      </c>
      <c r="B2557" s="210" t="s">
        <v>1037</v>
      </c>
      <c r="C2557" s="210" t="s">
        <v>1016</v>
      </c>
      <c r="D2557" s="211" t="s">
        <v>2420</v>
      </c>
      <c r="E2557" s="212" t="s">
        <v>3439</v>
      </c>
    </row>
    <row r="2558" spans="1:5" x14ac:dyDescent="0.2">
      <c r="A2558" s="210" t="s">
        <v>3420</v>
      </c>
      <c r="B2558" s="210" t="s">
        <v>1038</v>
      </c>
      <c r="C2558" s="210" t="s">
        <v>930</v>
      </c>
      <c r="D2558" s="211" t="s">
        <v>2420</v>
      </c>
      <c r="E2558" s="212" t="s">
        <v>3440</v>
      </c>
    </row>
    <row r="2559" spans="1:5" x14ac:dyDescent="0.2">
      <c r="A2559" s="210" t="s">
        <v>3420</v>
      </c>
      <c r="B2559" s="210" t="s">
        <v>1038</v>
      </c>
      <c r="C2559" s="210" t="s">
        <v>930</v>
      </c>
      <c r="D2559" s="211" t="s">
        <v>2420</v>
      </c>
      <c r="E2559" s="212" t="s">
        <v>3444</v>
      </c>
    </row>
    <row r="2560" spans="1:5" x14ac:dyDescent="0.2">
      <c r="A2560" s="210" t="s">
        <v>3420</v>
      </c>
      <c r="B2560" s="210" t="s">
        <v>1038</v>
      </c>
      <c r="C2560" s="210" t="s">
        <v>930</v>
      </c>
      <c r="D2560" s="211" t="s">
        <v>2420</v>
      </c>
      <c r="E2560" s="212" t="s">
        <v>3439</v>
      </c>
    </row>
    <row r="2561" spans="1:5" x14ac:dyDescent="0.2">
      <c r="A2561" s="210" t="s">
        <v>3420</v>
      </c>
      <c r="B2561" s="210" t="s">
        <v>1039</v>
      </c>
      <c r="C2561" s="210" t="s">
        <v>696</v>
      </c>
      <c r="D2561" s="211" t="s">
        <v>2420</v>
      </c>
      <c r="E2561" s="212" t="s">
        <v>3440</v>
      </c>
    </row>
    <row r="2562" spans="1:5" x14ac:dyDescent="0.2">
      <c r="A2562" s="210" t="s">
        <v>3420</v>
      </c>
      <c r="B2562" s="210" t="s">
        <v>1039</v>
      </c>
      <c r="C2562" s="210" t="s">
        <v>696</v>
      </c>
      <c r="D2562" s="211" t="s">
        <v>2420</v>
      </c>
      <c r="E2562" s="212" t="s">
        <v>3439</v>
      </c>
    </row>
    <row r="2563" spans="1:5" x14ac:dyDescent="0.2">
      <c r="A2563" s="210" t="s">
        <v>3420</v>
      </c>
      <c r="B2563" s="210" t="s">
        <v>1040</v>
      </c>
      <c r="C2563" s="210" t="s">
        <v>870</v>
      </c>
      <c r="D2563" s="211" t="s">
        <v>2420</v>
      </c>
      <c r="E2563" s="212" t="s">
        <v>3440</v>
      </c>
    </row>
    <row r="2564" spans="1:5" x14ac:dyDescent="0.2">
      <c r="A2564" s="210" t="s">
        <v>3420</v>
      </c>
      <c r="B2564" s="210" t="s">
        <v>1040</v>
      </c>
      <c r="C2564" s="210" t="s">
        <v>870</v>
      </c>
      <c r="D2564" s="211" t="s">
        <v>2420</v>
      </c>
      <c r="E2564" s="212" t="s">
        <v>3438</v>
      </c>
    </row>
    <row r="2565" spans="1:5" x14ac:dyDescent="0.2">
      <c r="A2565" s="210" t="s">
        <v>3420</v>
      </c>
      <c r="B2565" s="210" t="s">
        <v>1040</v>
      </c>
      <c r="C2565" s="210" t="s">
        <v>870</v>
      </c>
      <c r="D2565" s="211" t="s">
        <v>2420</v>
      </c>
      <c r="E2565" s="212" t="s">
        <v>3444</v>
      </c>
    </row>
    <row r="2566" spans="1:5" x14ac:dyDescent="0.2">
      <c r="A2566" s="210" t="s">
        <v>3420</v>
      </c>
      <c r="B2566" s="210" t="s">
        <v>1040</v>
      </c>
      <c r="C2566" s="210" t="s">
        <v>870</v>
      </c>
      <c r="D2566" s="211" t="s">
        <v>2420</v>
      </c>
      <c r="E2566" s="212" t="s">
        <v>3439</v>
      </c>
    </row>
    <row r="2567" spans="1:5" x14ac:dyDescent="0.2">
      <c r="A2567" s="210" t="s">
        <v>3420</v>
      </c>
      <c r="B2567" s="210" t="s">
        <v>1054</v>
      </c>
      <c r="C2567" s="210" t="s">
        <v>1055</v>
      </c>
      <c r="D2567" s="211" t="s">
        <v>2420</v>
      </c>
      <c r="E2567" s="212" t="s">
        <v>3440</v>
      </c>
    </row>
    <row r="2568" spans="1:5" x14ac:dyDescent="0.2">
      <c r="A2568" s="210" t="s">
        <v>3420</v>
      </c>
      <c r="B2568" s="210" t="s">
        <v>1054</v>
      </c>
      <c r="C2568" s="210" t="s">
        <v>1055</v>
      </c>
      <c r="D2568" s="211" t="s">
        <v>2420</v>
      </c>
      <c r="E2568" s="212" t="s">
        <v>3438</v>
      </c>
    </row>
    <row r="2569" spans="1:5" x14ac:dyDescent="0.2">
      <c r="A2569" s="210" t="s">
        <v>3420</v>
      </c>
      <c r="B2569" s="210" t="s">
        <v>1054</v>
      </c>
      <c r="C2569" s="210" t="s">
        <v>1055</v>
      </c>
      <c r="D2569" s="211" t="s">
        <v>2420</v>
      </c>
      <c r="E2569" s="212" t="s">
        <v>3439</v>
      </c>
    </row>
    <row r="2570" spans="1:5" x14ac:dyDescent="0.2">
      <c r="A2570" s="210" t="s">
        <v>3420</v>
      </c>
      <c r="B2570" s="210" t="s">
        <v>1052</v>
      </c>
      <c r="C2570" s="210" t="s">
        <v>1053</v>
      </c>
      <c r="D2570" s="211" t="s">
        <v>2420</v>
      </c>
      <c r="E2570" s="212" t="s">
        <v>3440</v>
      </c>
    </row>
    <row r="2571" spans="1:5" x14ac:dyDescent="0.2">
      <c r="A2571" s="210" t="s">
        <v>3420</v>
      </c>
      <c r="B2571" s="210" t="s">
        <v>1052</v>
      </c>
      <c r="C2571" s="210" t="s">
        <v>1053</v>
      </c>
      <c r="D2571" s="211" t="s">
        <v>2420</v>
      </c>
      <c r="E2571" s="212" t="s">
        <v>3438</v>
      </c>
    </row>
    <row r="2572" spans="1:5" x14ac:dyDescent="0.2">
      <c r="A2572" s="210" t="s">
        <v>3420</v>
      </c>
      <c r="B2572" s="210" t="s">
        <v>1052</v>
      </c>
      <c r="C2572" s="210" t="s">
        <v>1053</v>
      </c>
      <c r="D2572" s="211" t="s">
        <v>2420</v>
      </c>
      <c r="E2572" s="212" t="s">
        <v>3439</v>
      </c>
    </row>
    <row r="2573" spans="1:5" x14ac:dyDescent="0.2">
      <c r="A2573" s="210" t="s">
        <v>3420</v>
      </c>
      <c r="B2573" s="210" t="s">
        <v>1552</v>
      </c>
      <c r="C2573" s="210" t="s">
        <v>1538</v>
      </c>
      <c r="D2573" s="211" t="s">
        <v>2420</v>
      </c>
      <c r="E2573" s="212" t="s">
        <v>3440</v>
      </c>
    </row>
    <row r="2574" spans="1:5" x14ac:dyDescent="0.2">
      <c r="A2574" s="210" t="s">
        <v>3420</v>
      </c>
      <c r="B2574" s="210" t="s">
        <v>1552</v>
      </c>
      <c r="C2574" s="210" t="s">
        <v>1538</v>
      </c>
      <c r="D2574" s="211" t="s">
        <v>2420</v>
      </c>
      <c r="E2574" s="212" t="s">
        <v>3438</v>
      </c>
    </row>
    <row r="2575" spans="1:5" x14ac:dyDescent="0.2">
      <c r="A2575" s="210" t="s">
        <v>3420</v>
      </c>
      <c r="B2575" s="210" t="s">
        <v>1552</v>
      </c>
      <c r="C2575" s="210" t="s">
        <v>1538</v>
      </c>
      <c r="D2575" s="211" t="s">
        <v>2420</v>
      </c>
      <c r="E2575" s="212" t="s">
        <v>3439</v>
      </c>
    </row>
    <row r="2576" spans="1:5" x14ac:dyDescent="0.2">
      <c r="A2576" s="210" t="s">
        <v>3420</v>
      </c>
      <c r="B2576" s="210" t="s">
        <v>1551</v>
      </c>
      <c r="C2576" s="210" t="s">
        <v>1537</v>
      </c>
      <c r="D2576" s="211" t="s">
        <v>2420</v>
      </c>
      <c r="E2576" s="212" t="s">
        <v>3440</v>
      </c>
    </row>
    <row r="2577" spans="1:5" x14ac:dyDescent="0.2">
      <c r="A2577" s="210" t="s">
        <v>3420</v>
      </c>
      <c r="B2577" s="210" t="s">
        <v>1551</v>
      </c>
      <c r="C2577" s="210" t="s">
        <v>1537</v>
      </c>
      <c r="D2577" s="211" t="s">
        <v>2420</v>
      </c>
      <c r="E2577" s="212" t="s">
        <v>3438</v>
      </c>
    </row>
    <row r="2578" spans="1:5" x14ac:dyDescent="0.2">
      <c r="A2578" s="210" t="s">
        <v>3420</v>
      </c>
      <c r="B2578" s="210" t="s">
        <v>1551</v>
      </c>
      <c r="C2578" s="210" t="s">
        <v>1537</v>
      </c>
      <c r="D2578" s="211" t="s">
        <v>2420</v>
      </c>
      <c r="E2578" s="212" t="s">
        <v>3439</v>
      </c>
    </row>
    <row r="2579" spans="1:5" x14ac:dyDescent="0.2">
      <c r="A2579" s="210" t="s">
        <v>3420</v>
      </c>
      <c r="B2579" s="210" t="s">
        <v>1550</v>
      </c>
      <c r="C2579" s="210" t="s">
        <v>1536</v>
      </c>
      <c r="D2579" s="211" t="s">
        <v>2420</v>
      </c>
      <c r="E2579" s="212" t="s">
        <v>3440</v>
      </c>
    </row>
    <row r="2580" spans="1:5" x14ac:dyDescent="0.2">
      <c r="A2580" s="210" t="s">
        <v>3420</v>
      </c>
      <c r="B2580" s="210" t="s">
        <v>1550</v>
      </c>
      <c r="C2580" s="210" t="s">
        <v>1536</v>
      </c>
      <c r="D2580" s="211" t="s">
        <v>2420</v>
      </c>
      <c r="E2580" s="212" t="s">
        <v>3438</v>
      </c>
    </row>
    <row r="2581" spans="1:5" x14ac:dyDescent="0.2">
      <c r="A2581" s="210" t="s">
        <v>3420</v>
      </c>
      <c r="B2581" s="210" t="s">
        <v>1550</v>
      </c>
      <c r="C2581" s="210" t="s">
        <v>1536</v>
      </c>
      <c r="D2581" s="211" t="s">
        <v>2420</v>
      </c>
      <c r="E2581" s="212" t="s">
        <v>3439</v>
      </c>
    </row>
    <row r="2582" spans="1:5" x14ac:dyDescent="0.2">
      <c r="A2582" s="210" t="s">
        <v>3420</v>
      </c>
      <c r="B2582" s="210" t="s">
        <v>1549</v>
      </c>
      <c r="C2582" s="210" t="s">
        <v>1535</v>
      </c>
      <c r="D2582" s="211" t="s">
        <v>2420</v>
      </c>
      <c r="E2582" s="212" t="s">
        <v>3440</v>
      </c>
    </row>
    <row r="2583" spans="1:5" x14ac:dyDescent="0.2">
      <c r="A2583" s="210" t="s">
        <v>3420</v>
      </c>
      <c r="B2583" s="210" t="s">
        <v>1549</v>
      </c>
      <c r="C2583" s="210" t="s">
        <v>1535</v>
      </c>
      <c r="D2583" s="211" t="s">
        <v>2420</v>
      </c>
      <c r="E2583" s="212" t="s">
        <v>3438</v>
      </c>
    </row>
    <row r="2584" spans="1:5" x14ac:dyDescent="0.2">
      <c r="A2584" s="210" t="s">
        <v>3420</v>
      </c>
      <c r="B2584" s="210" t="s">
        <v>1549</v>
      </c>
      <c r="C2584" s="210" t="s">
        <v>1535</v>
      </c>
      <c r="D2584" s="211" t="s">
        <v>2420</v>
      </c>
      <c r="E2584" s="212" t="s">
        <v>3439</v>
      </c>
    </row>
    <row r="2585" spans="1:5" x14ac:dyDescent="0.2">
      <c r="A2585" s="210" t="s">
        <v>3420</v>
      </c>
      <c r="B2585" s="210" t="s">
        <v>1548</v>
      </c>
      <c r="C2585" s="210" t="s">
        <v>1534</v>
      </c>
      <c r="D2585" s="211" t="s">
        <v>2420</v>
      </c>
      <c r="E2585" s="212" t="s">
        <v>3440</v>
      </c>
    </row>
    <row r="2586" spans="1:5" x14ac:dyDescent="0.2">
      <c r="A2586" s="210" t="s">
        <v>3420</v>
      </c>
      <c r="B2586" s="210" t="s">
        <v>1548</v>
      </c>
      <c r="C2586" s="210" t="s">
        <v>1534</v>
      </c>
      <c r="D2586" s="211" t="s">
        <v>2420</v>
      </c>
      <c r="E2586" s="212" t="s">
        <v>3438</v>
      </c>
    </row>
    <row r="2587" spans="1:5" x14ac:dyDescent="0.2">
      <c r="A2587" s="210" t="s">
        <v>3420</v>
      </c>
      <c r="B2587" s="210" t="s">
        <v>1548</v>
      </c>
      <c r="C2587" s="210" t="s">
        <v>1534</v>
      </c>
      <c r="D2587" s="211" t="s">
        <v>2420</v>
      </c>
      <c r="E2587" s="212" t="s">
        <v>3439</v>
      </c>
    </row>
    <row r="2588" spans="1:5" x14ac:dyDescent="0.2">
      <c r="A2588" s="210" t="s">
        <v>3420</v>
      </c>
      <c r="B2588" s="210" t="s">
        <v>1547</v>
      </c>
      <c r="C2588" s="210" t="s">
        <v>1533</v>
      </c>
      <c r="D2588" s="211" t="s">
        <v>2420</v>
      </c>
      <c r="E2588" s="212" t="s">
        <v>3440</v>
      </c>
    </row>
    <row r="2589" spans="1:5" x14ac:dyDescent="0.2">
      <c r="A2589" s="210" t="s">
        <v>3420</v>
      </c>
      <c r="B2589" s="210" t="s">
        <v>1547</v>
      </c>
      <c r="C2589" s="210" t="s">
        <v>1533</v>
      </c>
      <c r="D2589" s="211" t="s">
        <v>2420</v>
      </c>
      <c r="E2589" s="212" t="s">
        <v>3438</v>
      </c>
    </row>
    <row r="2590" spans="1:5" x14ac:dyDescent="0.2">
      <c r="A2590" s="210" t="s">
        <v>3420</v>
      </c>
      <c r="B2590" s="210" t="s">
        <v>1547</v>
      </c>
      <c r="C2590" s="210" t="s">
        <v>1533</v>
      </c>
      <c r="D2590" s="211" t="s">
        <v>2420</v>
      </c>
      <c r="E2590" s="212" t="s">
        <v>3439</v>
      </c>
    </row>
    <row r="2591" spans="1:5" x14ac:dyDescent="0.2">
      <c r="A2591" s="210" t="s">
        <v>3420</v>
      </c>
      <c r="B2591" s="210" t="s">
        <v>1546</v>
      </c>
      <c r="C2591" s="210" t="s">
        <v>1532</v>
      </c>
      <c r="D2591" s="211" t="s">
        <v>2420</v>
      </c>
      <c r="E2591" s="212" t="s">
        <v>3440</v>
      </c>
    </row>
    <row r="2592" spans="1:5" x14ac:dyDescent="0.2">
      <c r="A2592" s="210" t="s">
        <v>3420</v>
      </c>
      <c r="B2592" s="210" t="s">
        <v>1546</v>
      </c>
      <c r="C2592" s="210" t="s">
        <v>1532</v>
      </c>
      <c r="D2592" s="211" t="s">
        <v>2420</v>
      </c>
      <c r="E2592" s="212" t="s">
        <v>3438</v>
      </c>
    </row>
    <row r="2593" spans="1:5" x14ac:dyDescent="0.2">
      <c r="A2593" s="210" t="s">
        <v>3420</v>
      </c>
      <c r="B2593" s="210" t="s">
        <v>1546</v>
      </c>
      <c r="C2593" s="210" t="s">
        <v>1532</v>
      </c>
      <c r="D2593" s="211" t="s">
        <v>2420</v>
      </c>
      <c r="E2593" s="212" t="s">
        <v>3439</v>
      </c>
    </row>
    <row r="2594" spans="1:5" x14ac:dyDescent="0.2">
      <c r="A2594" s="210" t="s">
        <v>3420</v>
      </c>
      <c r="B2594" s="210" t="s">
        <v>1545</v>
      </c>
      <c r="C2594" s="210" t="s">
        <v>1531</v>
      </c>
      <c r="D2594" s="211" t="s">
        <v>2420</v>
      </c>
      <c r="E2594" s="212" t="s">
        <v>3440</v>
      </c>
    </row>
    <row r="2595" spans="1:5" x14ac:dyDescent="0.2">
      <c r="A2595" s="210" t="s">
        <v>3420</v>
      </c>
      <c r="B2595" s="210" t="s">
        <v>1545</v>
      </c>
      <c r="C2595" s="210" t="s">
        <v>1531</v>
      </c>
      <c r="D2595" s="211" t="s">
        <v>2420</v>
      </c>
      <c r="E2595" s="212" t="s">
        <v>3438</v>
      </c>
    </row>
    <row r="2596" spans="1:5" x14ac:dyDescent="0.2">
      <c r="A2596" s="210" t="s">
        <v>3420</v>
      </c>
      <c r="B2596" s="210" t="s">
        <v>1545</v>
      </c>
      <c r="C2596" s="210" t="s">
        <v>1531</v>
      </c>
      <c r="D2596" s="211" t="s">
        <v>2420</v>
      </c>
      <c r="E2596" s="212" t="s">
        <v>3439</v>
      </c>
    </row>
    <row r="2597" spans="1:5" x14ac:dyDescent="0.2">
      <c r="A2597" s="210" t="s">
        <v>3420</v>
      </c>
      <c r="B2597" s="210" t="s">
        <v>1553</v>
      </c>
      <c r="C2597" s="210" t="s">
        <v>1539</v>
      </c>
      <c r="D2597" s="211" t="s">
        <v>2420</v>
      </c>
      <c r="E2597" s="212" t="s">
        <v>3440</v>
      </c>
    </row>
    <row r="2598" spans="1:5" x14ac:dyDescent="0.2">
      <c r="A2598" s="210" t="s">
        <v>3420</v>
      </c>
      <c r="B2598" s="210" t="s">
        <v>1553</v>
      </c>
      <c r="C2598" s="210" t="s">
        <v>1539</v>
      </c>
      <c r="D2598" s="211" t="s">
        <v>2420</v>
      </c>
      <c r="E2598" s="212" t="s">
        <v>3438</v>
      </c>
    </row>
    <row r="2599" spans="1:5" x14ac:dyDescent="0.2">
      <c r="A2599" s="210" t="s">
        <v>3420</v>
      </c>
      <c r="B2599" s="210" t="s">
        <v>1553</v>
      </c>
      <c r="C2599" s="210" t="s">
        <v>1539</v>
      </c>
      <c r="D2599" s="211" t="s">
        <v>2420</v>
      </c>
      <c r="E2599" s="212" t="s">
        <v>3439</v>
      </c>
    </row>
    <row r="2600" spans="1:5" x14ac:dyDescent="0.2">
      <c r="A2600" s="210" t="s">
        <v>3420</v>
      </c>
      <c r="B2600" s="210" t="s">
        <v>1041</v>
      </c>
      <c r="C2600" s="210" t="s">
        <v>871</v>
      </c>
      <c r="D2600" s="211" t="s">
        <v>2420</v>
      </c>
      <c r="E2600" s="212" t="s">
        <v>3440</v>
      </c>
    </row>
    <row r="2601" spans="1:5" x14ac:dyDescent="0.2">
      <c r="A2601" s="210" t="s">
        <v>3420</v>
      </c>
      <c r="B2601" s="210" t="s">
        <v>1041</v>
      </c>
      <c r="C2601" s="210" t="s">
        <v>871</v>
      </c>
      <c r="D2601" s="211" t="s">
        <v>2420</v>
      </c>
      <c r="E2601" s="212" t="s">
        <v>3439</v>
      </c>
    </row>
    <row r="2602" spans="1:5" x14ac:dyDescent="0.2">
      <c r="A2602" s="210" t="s">
        <v>3420</v>
      </c>
      <c r="B2602" s="210" t="s">
        <v>1042</v>
      </c>
      <c r="C2602" s="210" t="s">
        <v>697</v>
      </c>
      <c r="D2602" s="211" t="s">
        <v>2420</v>
      </c>
      <c r="E2602" s="212" t="s">
        <v>3440</v>
      </c>
    </row>
    <row r="2603" spans="1:5" x14ac:dyDescent="0.2">
      <c r="A2603" s="210" t="s">
        <v>3420</v>
      </c>
      <c r="B2603" s="210" t="s">
        <v>1042</v>
      </c>
      <c r="C2603" s="210" t="s">
        <v>697</v>
      </c>
      <c r="D2603" s="211" t="s">
        <v>2420</v>
      </c>
      <c r="E2603" s="212" t="s">
        <v>3438</v>
      </c>
    </row>
    <row r="2604" spans="1:5" x14ac:dyDescent="0.2">
      <c r="A2604" s="210" t="s">
        <v>3420</v>
      </c>
      <c r="B2604" s="210" t="s">
        <v>1042</v>
      </c>
      <c r="C2604" s="210" t="s">
        <v>697</v>
      </c>
      <c r="D2604" s="211" t="s">
        <v>2420</v>
      </c>
      <c r="E2604" s="212" t="s">
        <v>3439</v>
      </c>
    </row>
    <row r="2605" spans="1:5" x14ac:dyDescent="0.2">
      <c r="A2605" s="210" t="s">
        <v>3420</v>
      </c>
      <c r="B2605" s="210" t="s">
        <v>1378</v>
      </c>
      <c r="C2605" s="210" t="s">
        <v>1379</v>
      </c>
      <c r="D2605" s="211" t="s">
        <v>2420</v>
      </c>
      <c r="E2605" s="212" t="s">
        <v>3440</v>
      </c>
    </row>
    <row r="2606" spans="1:5" x14ac:dyDescent="0.2">
      <c r="A2606" s="210" t="s">
        <v>3420</v>
      </c>
      <c r="B2606" s="210" t="s">
        <v>3387</v>
      </c>
      <c r="C2606" s="210" t="s">
        <v>3388</v>
      </c>
      <c r="D2606" s="211" t="s">
        <v>2420</v>
      </c>
      <c r="E2606" s="212" t="s">
        <v>3440</v>
      </c>
    </row>
    <row r="2607" spans="1:5" x14ac:dyDescent="0.2">
      <c r="A2607" s="210" t="s">
        <v>3420</v>
      </c>
      <c r="B2607" s="210" t="s">
        <v>2695</v>
      </c>
      <c r="C2607" s="210" t="s">
        <v>2696</v>
      </c>
      <c r="D2607" s="211" t="s">
        <v>3039</v>
      </c>
      <c r="E2607" s="212" t="s">
        <v>3440</v>
      </c>
    </row>
    <row r="2608" spans="1:5" x14ac:dyDescent="0.2">
      <c r="A2608" s="210" t="s">
        <v>3420</v>
      </c>
      <c r="B2608" s="210" t="s">
        <v>2548</v>
      </c>
      <c r="C2608" s="210" t="s">
        <v>2549</v>
      </c>
      <c r="D2608" s="211" t="s">
        <v>3039</v>
      </c>
      <c r="E2608" s="212" t="s">
        <v>3452</v>
      </c>
    </row>
    <row r="2609" spans="1:5" x14ac:dyDescent="0.2">
      <c r="A2609" s="210" t="s">
        <v>3420</v>
      </c>
      <c r="B2609" s="210" t="s">
        <v>3418</v>
      </c>
      <c r="C2609" s="210" t="s">
        <v>3419</v>
      </c>
      <c r="D2609" s="211" t="s">
        <v>3039</v>
      </c>
      <c r="E2609" s="212" t="s">
        <v>3446</v>
      </c>
    </row>
    <row r="2610" spans="1:5" x14ac:dyDescent="0.2">
      <c r="A2610" s="210" t="s">
        <v>3420</v>
      </c>
      <c r="B2610" s="210" t="s">
        <v>2519</v>
      </c>
      <c r="C2610" s="210" t="s">
        <v>2520</v>
      </c>
      <c r="D2610" s="211" t="s">
        <v>3039</v>
      </c>
      <c r="E2610" s="212" t="s">
        <v>3446</v>
      </c>
    </row>
    <row r="2611" spans="1:5" x14ac:dyDescent="0.2">
      <c r="A2611" s="210" t="s">
        <v>3420</v>
      </c>
      <c r="B2611" s="210" t="s">
        <v>2517</v>
      </c>
      <c r="C2611" s="210" t="s">
        <v>2518</v>
      </c>
      <c r="D2611" s="211" t="s">
        <v>3039</v>
      </c>
      <c r="E2611" s="212" t="s">
        <v>3446</v>
      </c>
    </row>
    <row r="2612" spans="1:5" x14ac:dyDescent="0.2">
      <c r="A2612" s="210" t="s">
        <v>3420</v>
      </c>
      <c r="B2612" s="210" t="s">
        <v>2517</v>
      </c>
      <c r="C2612" s="210" t="s">
        <v>2518</v>
      </c>
      <c r="D2612" s="211" t="s">
        <v>3039</v>
      </c>
      <c r="E2612" s="212" t="s">
        <v>3438</v>
      </c>
    </row>
    <row r="2613" spans="1:5" x14ac:dyDescent="0.2">
      <c r="A2613" s="210" t="s">
        <v>3420</v>
      </c>
      <c r="B2613" s="210" t="s">
        <v>2697</v>
      </c>
      <c r="C2613" s="210" t="s">
        <v>2698</v>
      </c>
      <c r="D2613" s="211" t="s">
        <v>3039</v>
      </c>
      <c r="E2613" s="212" t="s">
        <v>3440</v>
      </c>
    </row>
    <row r="2614" spans="1:5" x14ac:dyDescent="0.2">
      <c r="A2614" s="210" t="s">
        <v>3420</v>
      </c>
      <c r="B2614" s="210" t="s">
        <v>2697</v>
      </c>
      <c r="C2614" s="210" t="s">
        <v>2698</v>
      </c>
      <c r="D2614" s="211" t="s">
        <v>3039</v>
      </c>
      <c r="E2614" s="212" t="s">
        <v>3438</v>
      </c>
    </row>
    <row r="2615" spans="1:5" x14ac:dyDescent="0.2">
      <c r="A2615" s="210" t="s">
        <v>3420</v>
      </c>
      <c r="B2615" s="210" t="s">
        <v>3120</v>
      </c>
      <c r="C2615" s="210" t="s">
        <v>3121</v>
      </c>
      <c r="D2615" s="211" t="s">
        <v>3039</v>
      </c>
      <c r="E2615" s="212" t="s">
        <v>3440</v>
      </c>
    </row>
    <row r="2616" spans="1:5" x14ac:dyDescent="0.2">
      <c r="A2616" s="210" t="s">
        <v>3420</v>
      </c>
      <c r="B2616" s="210" t="s">
        <v>2521</v>
      </c>
      <c r="C2616" s="210" t="s">
        <v>2522</v>
      </c>
      <c r="D2616" s="211" t="s">
        <v>3039</v>
      </c>
      <c r="E2616" s="212" t="s">
        <v>3440</v>
      </c>
    </row>
    <row r="2617" spans="1:5" x14ac:dyDescent="0.2">
      <c r="A2617" s="210" t="s">
        <v>3420</v>
      </c>
      <c r="B2617" s="210" t="s">
        <v>2521</v>
      </c>
      <c r="C2617" s="210" t="s">
        <v>2522</v>
      </c>
      <c r="D2617" s="211" t="s">
        <v>3039</v>
      </c>
      <c r="E2617" s="212" t="s">
        <v>3446</v>
      </c>
    </row>
    <row r="2618" spans="1:5" x14ac:dyDescent="0.2">
      <c r="A2618" s="210" t="s">
        <v>3420</v>
      </c>
      <c r="B2618" s="210" t="s">
        <v>2699</v>
      </c>
      <c r="C2618" s="210" t="s">
        <v>2700</v>
      </c>
      <c r="D2618" s="211" t="s">
        <v>3039</v>
      </c>
      <c r="E2618" s="212" t="s">
        <v>3452</v>
      </c>
    </row>
    <row r="2619" spans="1:5" x14ac:dyDescent="0.2">
      <c r="A2619" s="210" t="s">
        <v>3420</v>
      </c>
      <c r="B2619" s="210" t="s">
        <v>2693</v>
      </c>
      <c r="C2619" s="210" t="s">
        <v>2694</v>
      </c>
      <c r="D2619" s="211" t="s">
        <v>3039</v>
      </c>
      <c r="E2619" s="212" t="s">
        <v>3452</v>
      </c>
    </row>
    <row r="2620" spans="1:5" x14ac:dyDescent="0.2">
      <c r="A2620" s="210" t="s">
        <v>3420</v>
      </c>
      <c r="B2620" s="210" t="s">
        <v>3099</v>
      </c>
      <c r="C2620" s="210" t="s">
        <v>3100</v>
      </c>
      <c r="D2620" s="211" t="s">
        <v>3039</v>
      </c>
      <c r="E2620" s="212" t="s">
        <v>3438</v>
      </c>
    </row>
    <row r="2621" spans="1:5" x14ac:dyDescent="0.2">
      <c r="A2621" s="210" t="s">
        <v>3420</v>
      </c>
      <c r="B2621" s="210" t="s">
        <v>3099</v>
      </c>
      <c r="C2621" s="210" t="s">
        <v>3100</v>
      </c>
      <c r="D2621" s="211" t="s">
        <v>3039</v>
      </c>
      <c r="E2621" s="212" t="s">
        <v>3452</v>
      </c>
    </row>
    <row r="2622" spans="1:5" x14ac:dyDescent="0.2">
      <c r="A2622" s="210" t="s">
        <v>3420</v>
      </c>
      <c r="B2622" s="210" t="s">
        <v>2414</v>
      </c>
      <c r="C2622" s="210" t="s">
        <v>2239</v>
      </c>
      <c r="D2622" s="211" t="s">
        <v>3039</v>
      </c>
      <c r="E2622" s="212" t="s">
        <v>3452</v>
      </c>
    </row>
    <row r="2623" spans="1:5" x14ac:dyDescent="0.2">
      <c r="A2623" s="210" t="s">
        <v>3420</v>
      </c>
      <c r="B2623" s="210" t="s">
        <v>2406</v>
      </c>
      <c r="C2623" s="210" t="s">
        <v>2238</v>
      </c>
      <c r="D2623" s="211" t="s">
        <v>3039</v>
      </c>
      <c r="E2623" s="212" t="s">
        <v>3452</v>
      </c>
    </row>
    <row r="2624" spans="1:5" x14ac:dyDescent="0.2">
      <c r="A2624" s="210" t="s">
        <v>3420</v>
      </c>
      <c r="B2624" s="210" t="s">
        <v>2416</v>
      </c>
      <c r="C2624" s="210" t="s">
        <v>1483</v>
      </c>
      <c r="D2624" s="211" t="s">
        <v>3039</v>
      </c>
      <c r="E2624" s="212" t="s">
        <v>3452</v>
      </c>
    </row>
    <row r="2625" spans="1:5" x14ac:dyDescent="0.2">
      <c r="A2625" s="210" t="s">
        <v>3420</v>
      </c>
      <c r="B2625" s="210" t="s">
        <v>2371</v>
      </c>
      <c r="C2625" s="210" t="s">
        <v>1056</v>
      </c>
      <c r="D2625" s="211" t="s">
        <v>3039</v>
      </c>
      <c r="E2625" s="212" t="s">
        <v>3438</v>
      </c>
    </row>
    <row r="2626" spans="1:5" x14ac:dyDescent="0.2">
      <c r="A2626" s="210" t="s">
        <v>3420</v>
      </c>
      <c r="B2626" s="210" t="s">
        <v>2371</v>
      </c>
      <c r="C2626" s="210" t="s">
        <v>1056</v>
      </c>
      <c r="D2626" s="211" t="s">
        <v>3039</v>
      </c>
      <c r="E2626" s="212" t="s">
        <v>3452</v>
      </c>
    </row>
    <row r="2627" spans="1:5" x14ac:dyDescent="0.2">
      <c r="A2627" s="210" t="s">
        <v>3420</v>
      </c>
      <c r="B2627" s="210" t="s">
        <v>2242</v>
      </c>
      <c r="C2627" s="210" t="s">
        <v>2249</v>
      </c>
      <c r="D2627" s="211" t="s">
        <v>3039</v>
      </c>
      <c r="E2627" s="212" t="s">
        <v>3452</v>
      </c>
    </row>
    <row r="2628" spans="1:5" x14ac:dyDescent="0.2">
      <c r="A2628" s="210" t="s">
        <v>3420</v>
      </c>
      <c r="B2628" s="210" t="s">
        <v>2283</v>
      </c>
      <c r="C2628" s="210" t="s">
        <v>1752</v>
      </c>
      <c r="D2628" s="211" t="s">
        <v>3039</v>
      </c>
      <c r="E2628" s="212" t="s">
        <v>3452</v>
      </c>
    </row>
    <row r="2629" spans="1:5" x14ac:dyDescent="0.2">
      <c r="A2629" s="210" t="s">
        <v>3420</v>
      </c>
      <c r="B2629" s="210" t="s">
        <v>2355</v>
      </c>
      <c r="C2629" s="210" t="s">
        <v>1334</v>
      </c>
      <c r="D2629" s="211" t="s">
        <v>3039</v>
      </c>
      <c r="E2629" s="212" t="s">
        <v>3440</v>
      </c>
    </row>
    <row r="2630" spans="1:5" x14ac:dyDescent="0.2">
      <c r="A2630" s="210" t="s">
        <v>3420</v>
      </c>
      <c r="B2630" s="210" t="s">
        <v>2355</v>
      </c>
      <c r="C2630" s="210" t="s">
        <v>1334</v>
      </c>
      <c r="D2630" s="211" t="s">
        <v>3039</v>
      </c>
      <c r="E2630" s="212" t="s">
        <v>3438</v>
      </c>
    </row>
    <row r="2631" spans="1:5" x14ac:dyDescent="0.2">
      <c r="A2631" s="210" t="s">
        <v>3420</v>
      </c>
      <c r="B2631" s="210" t="s">
        <v>2355</v>
      </c>
      <c r="C2631" s="210" t="s">
        <v>1334</v>
      </c>
      <c r="D2631" s="211" t="s">
        <v>3039</v>
      </c>
      <c r="E2631" s="212" t="s">
        <v>3452</v>
      </c>
    </row>
    <row r="2632" spans="1:5" x14ac:dyDescent="0.2">
      <c r="A2632" s="210" t="s">
        <v>3420</v>
      </c>
      <c r="B2632" s="210" t="s">
        <v>2413</v>
      </c>
      <c r="C2632" s="210" t="s">
        <v>1662</v>
      </c>
      <c r="D2632" s="211" t="s">
        <v>3039</v>
      </c>
      <c r="E2632" s="212" t="s">
        <v>3440</v>
      </c>
    </row>
    <row r="2633" spans="1:5" x14ac:dyDescent="0.2">
      <c r="A2633" s="210" t="s">
        <v>3420</v>
      </c>
      <c r="B2633" s="210" t="s">
        <v>2413</v>
      </c>
      <c r="C2633" s="210" t="s">
        <v>1662</v>
      </c>
      <c r="D2633" s="211" t="s">
        <v>3039</v>
      </c>
      <c r="E2633" s="212" t="s">
        <v>3438</v>
      </c>
    </row>
    <row r="2634" spans="1:5" x14ac:dyDescent="0.2">
      <c r="A2634" s="210" t="s">
        <v>3420</v>
      </c>
      <c r="B2634" s="210" t="s">
        <v>2413</v>
      </c>
      <c r="C2634" s="210" t="s">
        <v>1662</v>
      </c>
      <c r="D2634" s="211" t="s">
        <v>3039</v>
      </c>
      <c r="E2634" s="212" t="s">
        <v>3452</v>
      </c>
    </row>
    <row r="2635" spans="1:5" x14ac:dyDescent="0.2">
      <c r="A2635" s="210" t="s">
        <v>3420</v>
      </c>
      <c r="B2635" s="210" t="s">
        <v>2408</v>
      </c>
      <c r="C2635" s="210" t="s">
        <v>1568</v>
      </c>
      <c r="D2635" s="211" t="s">
        <v>3039</v>
      </c>
      <c r="E2635" s="212" t="s">
        <v>3440</v>
      </c>
    </row>
    <row r="2636" spans="1:5" x14ac:dyDescent="0.2">
      <c r="A2636" s="210" t="s">
        <v>3420</v>
      </c>
      <c r="B2636" s="210" t="s">
        <v>2408</v>
      </c>
      <c r="C2636" s="210" t="s">
        <v>1568</v>
      </c>
      <c r="D2636" s="211" t="s">
        <v>3039</v>
      </c>
      <c r="E2636" s="212" t="s">
        <v>3438</v>
      </c>
    </row>
    <row r="2637" spans="1:5" x14ac:dyDescent="0.2">
      <c r="A2637" s="210" t="s">
        <v>3420</v>
      </c>
      <c r="B2637" s="210" t="s">
        <v>2408</v>
      </c>
      <c r="C2637" s="210" t="s">
        <v>1568</v>
      </c>
      <c r="D2637" s="211" t="s">
        <v>3039</v>
      </c>
      <c r="E2637" s="212" t="s">
        <v>3452</v>
      </c>
    </row>
    <row r="2638" spans="1:5" x14ac:dyDescent="0.2">
      <c r="A2638" s="210" t="s">
        <v>3420</v>
      </c>
      <c r="B2638" s="210" t="s">
        <v>2388</v>
      </c>
      <c r="C2638" s="210" t="s">
        <v>1661</v>
      </c>
      <c r="D2638" s="211" t="s">
        <v>3039</v>
      </c>
      <c r="E2638" s="212" t="s">
        <v>3438</v>
      </c>
    </row>
    <row r="2639" spans="1:5" x14ac:dyDescent="0.2">
      <c r="A2639" s="210" t="s">
        <v>3420</v>
      </c>
      <c r="B2639" s="210" t="s">
        <v>2388</v>
      </c>
      <c r="C2639" s="210" t="s">
        <v>1661</v>
      </c>
      <c r="D2639" s="211" t="s">
        <v>3039</v>
      </c>
      <c r="E2639" s="212" t="s">
        <v>3452</v>
      </c>
    </row>
    <row r="2640" spans="1:5" x14ac:dyDescent="0.2">
      <c r="A2640" s="210" t="s">
        <v>3420</v>
      </c>
      <c r="B2640" s="210" t="s">
        <v>2412</v>
      </c>
      <c r="C2640" s="210" t="s">
        <v>1567</v>
      </c>
      <c r="D2640" s="211" t="s">
        <v>3039</v>
      </c>
      <c r="E2640" s="212" t="s">
        <v>3440</v>
      </c>
    </row>
    <row r="2641" spans="1:5" x14ac:dyDescent="0.2">
      <c r="A2641" s="210" t="s">
        <v>3420</v>
      </c>
      <c r="B2641" s="210" t="s">
        <v>2412</v>
      </c>
      <c r="C2641" s="210" t="s">
        <v>1567</v>
      </c>
      <c r="D2641" s="211" t="s">
        <v>3039</v>
      </c>
      <c r="E2641" s="212" t="s">
        <v>3438</v>
      </c>
    </row>
    <row r="2642" spans="1:5" x14ac:dyDescent="0.2">
      <c r="A2642" s="210" t="s">
        <v>3420</v>
      </c>
      <c r="B2642" s="210" t="s">
        <v>2412</v>
      </c>
      <c r="C2642" s="210" t="s">
        <v>1567</v>
      </c>
      <c r="D2642" s="211" t="s">
        <v>3039</v>
      </c>
      <c r="E2642" s="212" t="s">
        <v>3452</v>
      </c>
    </row>
    <row r="2643" spans="1:5" x14ac:dyDescent="0.2">
      <c r="A2643" s="210" t="s">
        <v>3420</v>
      </c>
      <c r="B2643" s="210" t="s">
        <v>2410</v>
      </c>
      <c r="C2643" s="210" t="s">
        <v>1660</v>
      </c>
      <c r="D2643" s="211" t="s">
        <v>3039</v>
      </c>
      <c r="E2643" s="212" t="s">
        <v>3440</v>
      </c>
    </row>
    <row r="2644" spans="1:5" x14ac:dyDescent="0.2">
      <c r="A2644" s="210" t="s">
        <v>3420</v>
      </c>
      <c r="B2644" s="210" t="s">
        <v>2410</v>
      </c>
      <c r="C2644" s="210" t="s">
        <v>1660</v>
      </c>
      <c r="D2644" s="211" t="s">
        <v>3039</v>
      </c>
      <c r="E2644" s="212" t="s">
        <v>3438</v>
      </c>
    </row>
    <row r="2645" spans="1:5" x14ac:dyDescent="0.2">
      <c r="A2645" s="210" t="s">
        <v>3420</v>
      </c>
      <c r="B2645" s="210" t="s">
        <v>2410</v>
      </c>
      <c r="C2645" s="210" t="s">
        <v>1660</v>
      </c>
      <c r="D2645" s="211" t="s">
        <v>3039</v>
      </c>
      <c r="E2645" s="212" t="s">
        <v>3452</v>
      </c>
    </row>
    <row r="2646" spans="1:5" x14ac:dyDescent="0.2">
      <c r="A2646" s="210" t="s">
        <v>3420</v>
      </c>
      <c r="B2646" s="210" t="s">
        <v>2323</v>
      </c>
      <c r="C2646" s="210" t="s">
        <v>1566</v>
      </c>
      <c r="D2646" s="211" t="s">
        <v>3039</v>
      </c>
      <c r="E2646" s="212" t="s">
        <v>3440</v>
      </c>
    </row>
    <row r="2647" spans="1:5" x14ac:dyDescent="0.2">
      <c r="A2647" s="210" t="s">
        <v>3420</v>
      </c>
      <c r="B2647" s="210" t="s">
        <v>2323</v>
      </c>
      <c r="C2647" s="210" t="s">
        <v>1566</v>
      </c>
      <c r="D2647" s="211" t="s">
        <v>3039</v>
      </c>
      <c r="E2647" s="212" t="s">
        <v>3438</v>
      </c>
    </row>
    <row r="2648" spans="1:5" x14ac:dyDescent="0.2">
      <c r="A2648" s="210" t="s">
        <v>3420</v>
      </c>
      <c r="B2648" s="210" t="s">
        <v>2323</v>
      </c>
      <c r="C2648" s="210" t="s">
        <v>1566</v>
      </c>
      <c r="D2648" s="211" t="s">
        <v>3039</v>
      </c>
      <c r="E2648" s="212" t="s">
        <v>3452</v>
      </c>
    </row>
    <row r="2649" spans="1:5" x14ac:dyDescent="0.2">
      <c r="A2649" s="210" t="s">
        <v>3420</v>
      </c>
      <c r="B2649" s="210" t="s">
        <v>2411</v>
      </c>
      <c r="C2649" s="210" t="s">
        <v>1569</v>
      </c>
      <c r="D2649" s="211" t="s">
        <v>3039</v>
      </c>
      <c r="E2649" s="212" t="s">
        <v>3440</v>
      </c>
    </row>
    <row r="2650" spans="1:5" x14ac:dyDescent="0.2">
      <c r="A2650" s="210" t="s">
        <v>3420</v>
      </c>
      <c r="B2650" s="210" t="s">
        <v>2411</v>
      </c>
      <c r="C2650" s="210" t="s">
        <v>1569</v>
      </c>
      <c r="D2650" s="211" t="s">
        <v>3039</v>
      </c>
      <c r="E2650" s="212" t="s">
        <v>3438</v>
      </c>
    </row>
    <row r="2651" spans="1:5" x14ac:dyDescent="0.2">
      <c r="A2651" s="210" t="s">
        <v>3420</v>
      </c>
      <c r="B2651" s="210" t="s">
        <v>2411</v>
      </c>
      <c r="C2651" s="210" t="s">
        <v>1569</v>
      </c>
      <c r="D2651" s="211" t="s">
        <v>3039</v>
      </c>
      <c r="E2651" s="212" t="s">
        <v>3452</v>
      </c>
    </row>
    <row r="2652" spans="1:5" x14ac:dyDescent="0.2">
      <c r="A2652" s="210" t="s">
        <v>3420</v>
      </c>
      <c r="B2652" s="210" t="s">
        <v>2322</v>
      </c>
      <c r="C2652" s="210" t="s">
        <v>364</v>
      </c>
      <c r="D2652" s="211" t="s">
        <v>3039</v>
      </c>
      <c r="E2652" s="212" t="s">
        <v>3452</v>
      </c>
    </row>
    <row r="2653" spans="1:5" x14ac:dyDescent="0.2">
      <c r="A2653" s="210" t="s">
        <v>3420</v>
      </c>
      <c r="B2653" s="210" t="s">
        <v>2291</v>
      </c>
      <c r="C2653" s="210" t="s">
        <v>1014</v>
      </c>
      <c r="D2653" s="211" t="s">
        <v>3039</v>
      </c>
      <c r="E2653" s="212" t="s">
        <v>3452</v>
      </c>
    </row>
    <row r="2654" spans="1:5" x14ac:dyDescent="0.2">
      <c r="A2654" s="210" t="s">
        <v>3420</v>
      </c>
      <c r="B2654" s="210" t="s">
        <v>2393</v>
      </c>
      <c r="C2654" s="210" t="s">
        <v>1332</v>
      </c>
      <c r="D2654" s="211" t="s">
        <v>3039</v>
      </c>
      <c r="E2654" s="212" t="s">
        <v>3440</v>
      </c>
    </row>
    <row r="2655" spans="1:5" x14ac:dyDescent="0.2">
      <c r="A2655" s="210" t="s">
        <v>3420</v>
      </c>
      <c r="B2655" s="210" t="s">
        <v>2393</v>
      </c>
      <c r="C2655" s="210" t="s">
        <v>1332</v>
      </c>
      <c r="D2655" s="211" t="s">
        <v>3039</v>
      </c>
      <c r="E2655" s="212" t="s">
        <v>3444</v>
      </c>
    </row>
    <row r="2656" spans="1:5" x14ac:dyDescent="0.2">
      <c r="A2656" s="210" t="s">
        <v>3420</v>
      </c>
      <c r="B2656" s="210" t="s">
        <v>2393</v>
      </c>
      <c r="C2656" s="210" t="s">
        <v>1332</v>
      </c>
      <c r="D2656" s="211" t="s">
        <v>3039</v>
      </c>
      <c r="E2656" s="212" t="s">
        <v>3439</v>
      </c>
    </row>
    <row r="2657" spans="1:5" x14ac:dyDescent="0.2">
      <c r="A2657" s="210" t="s">
        <v>3420</v>
      </c>
      <c r="B2657" s="210" t="s">
        <v>2393</v>
      </c>
      <c r="C2657" s="210" t="s">
        <v>1332</v>
      </c>
      <c r="D2657" s="211" t="s">
        <v>3039</v>
      </c>
      <c r="E2657" s="212" t="s">
        <v>3452</v>
      </c>
    </row>
    <row r="2658" spans="1:5" x14ac:dyDescent="0.2">
      <c r="A2658" s="210" t="s">
        <v>3420</v>
      </c>
      <c r="B2658" s="210" t="s">
        <v>2314</v>
      </c>
      <c r="C2658" s="210" t="s">
        <v>1333</v>
      </c>
      <c r="D2658" s="211" t="s">
        <v>3039</v>
      </c>
      <c r="E2658" s="212" t="s">
        <v>3440</v>
      </c>
    </row>
    <row r="2659" spans="1:5" x14ac:dyDescent="0.2">
      <c r="A2659" s="210" t="s">
        <v>3420</v>
      </c>
      <c r="B2659" s="210" t="s">
        <v>2314</v>
      </c>
      <c r="C2659" s="210" t="s">
        <v>1333</v>
      </c>
      <c r="D2659" s="211" t="s">
        <v>3039</v>
      </c>
      <c r="E2659" s="212" t="s">
        <v>3444</v>
      </c>
    </row>
    <row r="2660" spans="1:5" x14ac:dyDescent="0.2">
      <c r="A2660" s="210" t="s">
        <v>3420</v>
      </c>
      <c r="B2660" s="210" t="s">
        <v>2314</v>
      </c>
      <c r="C2660" s="210" t="s">
        <v>1333</v>
      </c>
      <c r="D2660" s="211" t="s">
        <v>3039</v>
      </c>
      <c r="E2660" s="212" t="s">
        <v>3439</v>
      </c>
    </row>
    <row r="2661" spans="1:5" x14ac:dyDescent="0.2">
      <c r="A2661" s="210" t="s">
        <v>3420</v>
      </c>
      <c r="B2661" s="210" t="s">
        <v>2314</v>
      </c>
      <c r="C2661" s="210" t="s">
        <v>1333</v>
      </c>
      <c r="D2661" s="211" t="s">
        <v>3039</v>
      </c>
      <c r="E2661" s="212" t="s">
        <v>3452</v>
      </c>
    </row>
    <row r="2662" spans="1:5" x14ac:dyDescent="0.2">
      <c r="A2662" s="210" t="s">
        <v>3420</v>
      </c>
      <c r="B2662" s="210" t="s">
        <v>2336</v>
      </c>
      <c r="C2662" s="210" t="s">
        <v>1161</v>
      </c>
      <c r="D2662" s="211" t="s">
        <v>3039</v>
      </c>
      <c r="E2662" s="212" t="s">
        <v>3440</v>
      </c>
    </row>
    <row r="2663" spans="1:5" x14ac:dyDescent="0.2">
      <c r="A2663" s="210" t="s">
        <v>3420</v>
      </c>
      <c r="B2663" s="210" t="s">
        <v>2336</v>
      </c>
      <c r="C2663" s="210" t="s">
        <v>1161</v>
      </c>
      <c r="D2663" s="211" t="s">
        <v>3039</v>
      </c>
      <c r="E2663" s="212" t="s">
        <v>3444</v>
      </c>
    </row>
    <row r="2664" spans="1:5" x14ac:dyDescent="0.2">
      <c r="A2664" s="210" t="s">
        <v>3420</v>
      </c>
      <c r="B2664" s="210" t="s">
        <v>2336</v>
      </c>
      <c r="C2664" s="210" t="s">
        <v>1161</v>
      </c>
      <c r="D2664" s="211" t="s">
        <v>3039</v>
      </c>
      <c r="E2664" s="212" t="s">
        <v>3439</v>
      </c>
    </row>
    <row r="2665" spans="1:5" x14ac:dyDescent="0.2">
      <c r="A2665" s="210" t="s">
        <v>3420</v>
      </c>
      <c r="B2665" s="210" t="s">
        <v>2336</v>
      </c>
      <c r="C2665" s="210" t="s">
        <v>1161</v>
      </c>
      <c r="D2665" s="211" t="s">
        <v>3039</v>
      </c>
      <c r="E2665" s="212" t="s">
        <v>3452</v>
      </c>
    </row>
    <row r="2666" spans="1:5" x14ac:dyDescent="0.2">
      <c r="A2666" s="210" t="s">
        <v>3420</v>
      </c>
      <c r="B2666" s="210" t="s">
        <v>2313</v>
      </c>
      <c r="C2666" s="210" t="s">
        <v>1001</v>
      </c>
      <c r="D2666" s="211" t="s">
        <v>3039</v>
      </c>
      <c r="E2666" s="212" t="s">
        <v>3440</v>
      </c>
    </row>
    <row r="2667" spans="1:5" x14ac:dyDescent="0.2">
      <c r="A2667" s="210" t="s">
        <v>3420</v>
      </c>
      <c r="B2667" s="210" t="s">
        <v>2313</v>
      </c>
      <c r="C2667" s="210" t="s">
        <v>1001</v>
      </c>
      <c r="D2667" s="211" t="s">
        <v>3039</v>
      </c>
      <c r="E2667" s="212" t="s">
        <v>3439</v>
      </c>
    </row>
    <row r="2668" spans="1:5" x14ac:dyDescent="0.2">
      <c r="A2668" s="210" t="s">
        <v>3420</v>
      </c>
      <c r="B2668" s="210" t="s">
        <v>2313</v>
      </c>
      <c r="C2668" s="210" t="s">
        <v>1001</v>
      </c>
      <c r="D2668" s="211" t="s">
        <v>3039</v>
      </c>
      <c r="E2668" s="212" t="s">
        <v>3452</v>
      </c>
    </row>
    <row r="2669" spans="1:5" x14ac:dyDescent="0.2">
      <c r="A2669" s="210" t="s">
        <v>3420</v>
      </c>
      <c r="B2669" s="210" t="s">
        <v>2310</v>
      </c>
      <c r="C2669" s="210" t="s">
        <v>1002</v>
      </c>
      <c r="D2669" s="211" t="s">
        <v>3039</v>
      </c>
      <c r="E2669" s="212" t="s">
        <v>3440</v>
      </c>
    </row>
    <row r="2670" spans="1:5" x14ac:dyDescent="0.2">
      <c r="A2670" s="210" t="s">
        <v>3420</v>
      </c>
      <c r="B2670" s="210" t="s">
        <v>2310</v>
      </c>
      <c r="C2670" s="210" t="s">
        <v>1002</v>
      </c>
      <c r="D2670" s="211" t="s">
        <v>3039</v>
      </c>
      <c r="E2670" s="212" t="s">
        <v>3439</v>
      </c>
    </row>
    <row r="2671" spans="1:5" x14ac:dyDescent="0.2">
      <c r="A2671" s="210" t="s">
        <v>3420</v>
      </c>
      <c r="B2671" s="210" t="s">
        <v>2310</v>
      </c>
      <c r="C2671" s="210" t="s">
        <v>1002</v>
      </c>
      <c r="D2671" s="211" t="s">
        <v>3039</v>
      </c>
      <c r="E2671" s="212" t="s">
        <v>3452</v>
      </c>
    </row>
    <row r="2672" spans="1:5" x14ac:dyDescent="0.2">
      <c r="A2672" s="210" t="s">
        <v>3420</v>
      </c>
      <c r="B2672" s="210" t="s">
        <v>2366</v>
      </c>
      <c r="C2672" s="210" t="s">
        <v>1003</v>
      </c>
      <c r="D2672" s="211" t="s">
        <v>3039</v>
      </c>
      <c r="E2672" s="212" t="s">
        <v>3440</v>
      </c>
    </row>
    <row r="2673" spans="1:5" x14ac:dyDescent="0.2">
      <c r="A2673" s="210" t="s">
        <v>3420</v>
      </c>
      <c r="B2673" s="210" t="s">
        <v>2366</v>
      </c>
      <c r="C2673" s="210" t="s">
        <v>1003</v>
      </c>
      <c r="D2673" s="211" t="s">
        <v>3039</v>
      </c>
      <c r="E2673" s="212" t="s">
        <v>3445</v>
      </c>
    </row>
    <row r="2674" spans="1:5" x14ac:dyDescent="0.2">
      <c r="A2674" s="210" t="s">
        <v>3420</v>
      </c>
      <c r="B2674" s="210" t="s">
        <v>2366</v>
      </c>
      <c r="C2674" s="210" t="s">
        <v>1003</v>
      </c>
      <c r="D2674" s="211" t="s">
        <v>3039</v>
      </c>
      <c r="E2674" s="212" t="s">
        <v>3452</v>
      </c>
    </row>
    <row r="2675" spans="1:5" x14ac:dyDescent="0.2">
      <c r="A2675" s="210" t="s">
        <v>3420</v>
      </c>
      <c r="B2675" s="210" t="s">
        <v>2407</v>
      </c>
      <c r="C2675" s="210" t="s">
        <v>1957</v>
      </c>
      <c r="D2675" s="211" t="s">
        <v>3039</v>
      </c>
      <c r="E2675" s="212" t="s">
        <v>3444</v>
      </c>
    </row>
    <row r="2676" spans="1:5" x14ac:dyDescent="0.2">
      <c r="A2676" s="210" t="s">
        <v>3420</v>
      </c>
      <c r="B2676" s="210" t="s">
        <v>2407</v>
      </c>
      <c r="C2676" s="210" t="s">
        <v>1957</v>
      </c>
      <c r="D2676" s="211" t="s">
        <v>3039</v>
      </c>
      <c r="E2676" s="212" t="s">
        <v>3452</v>
      </c>
    </row>
    <row r="2677" spans="1:5" x14ac:dyDescent="0.2">
      <c r="A2677" s="210" t="s">
        <v>3420</v>
      </c>
      <c r="B2677" s="210" t="s">
        <v>2342</v>
      </c>
      <c r="C2677" s="210" t="s">
        <v>1004</v>
      </c>
      <c r="D2677" s="211" t="s">
        <v>3039</v>
      </c>
      <c r="E2677" s="212" t="s">
        <v>3440</v>
      </c>
    </row>
    <row r="2678" spans="1:5" x14ac:dyDescent="0.2">
      <c r="A2678" s="210" t="s">
        <v>3420</v>
      </c>
      <c r="B2678" s="210" t="s">
        <v>2342</v>
      </c>
      <c r="C2678" s="210" t="s">
        <v>1004</v>
      </c>
      <c r="D2678" s="211" t="s">
        <v>3039</v>
      </c>
      <c r="E2678" s="212" t="s">
        <v>3444</v>
      </c>
    </row>
    <row r="2679" spans="1:5" x14ac:dyDescent="0.2">
      <c r="A2679" s="210" t="s">
        <v>3420</v>
      </c>
      <c r="B2679" s="210" t="s">
        <v>2342</v>
      </c>
      <c r="C2679" s="210" t="s">
        <v>1004</v>
      </c>
      <c r="D2679" s="211" t="s">
        <v>3039</v>
      </c>
      <c r="E2679" s="212" t="s">
        <v>3439</v>
      </c>
    </row>
    <row r="2680" spans="1:5" x14ac:dyDescent="0.2">
      <c r="A2680" s="210" t="s">
        <v>3420</v>
      </c>
      <c r="B2680" s="210" t="s">
        <v>2342</v>
      </c>
      <c r="C2680" s="210" t="s">
        <v>1004</v>
      </c>
      <c r="D2680" s="211" t="s">
        <v>3039</v>
      </c>
      <c r="E2680" s="212" t="s">
        <v>3452</v>
      </c>
    </row>
    <row r="2681" spans="1:5" x14ac:dyDescent="0.2">
      <c r="A2681" s="210" t="s">
        <v>3420</v>
      </c>
      <c r="B2681" s="210" t="s">
        <v>2361</v>
      </c>
      <c r="C2681" s="210" t="s">
        <v>1043</v>
      </c>
      <c r="D2681" s="211" t="s">
        <v>3039</v>
      </c>
      <c r="E2681" s="212" t="s">
        <v>3440</v>
      </c>
    </row>
    <row r="2682" spans="1:5" x14ac:dyDescent="0.2">
      <c r="A2682" s="210" t="s">
        <v>3420</v>
      </c>
      <c r="B2682" s="210" t="s">
        <v>2361</v>
      </c>
      <c r="C2682" s="210" t="s">
        <v>1043</v>
      </c>
      <c r="D2682" s="211" t="s">
        <v>3039</v>
      </c>
      <c r="E2682" s="212" t="s">
        <v>3438</v>
      </c>
    </row>
    <row r="2683" spans="1:5" x14ac:dyDescent="0.2">
      <c r="A2683" s="210" t="s">
        <v>3420</v>
      </c>
      <c r="B2683" s="210" t="s">
        <v>2328</v>
      </c>
      <c r="C2683" s="210" t="s">
        <v>1044</v>
      </c>
      <c r="D2683" s="211" t="s">
        <v>3039</v>
      </c>
      <c r="E2683" s="212" t="s">
        <v>3440</v>
      </c>
    </row>
    <row r="2684" spans="1:5" x14ac:dyDescent="0.2">
      <c r="A2684" s="210" t="s">
        <v>3420</v>
      </c>
      <c r="B2684" s="210" t="s">
        <v>2351</v>
      </c>
      <c r="C2684" s="210" t="s">
        <v>1284</v>
      </c>
      <c r="D2684" s="211" t="s">
        <v>3039</v>
      </c>
      <c r="E2684" s="212" t="s">
        <v>3440</v>
      </c>
    </row>
    <row r="2685" spans="1:5" x14ac:dyDescent="0.2">
      <c r="A2685" s="210" t="s">
        <v>3420</v>
      </c>
      <c r="B2685" s="210" t="s">
        <v>2351</v>
      </c>
      <c r="C2685" s="210" t="s">
        <v>1284</v>
      </c>
      <c r="D2685" s="211" t="s">
        <v>3039</v>
      </c>
      <c r="E2685" s="212" t="s">
        <v>3446</v>
      </c>
    </row>
    <row r="2686" spans="1:5" x14ac:dyDescent="0.2">
      <c r="A2686" s="210" t="s">
        <v>3420</v>
      </c>
      <c r="B2686" s="210" t="s">
        <v>2368</v>
      </c>
      <c r="C2686" s="210" t="s">
        <v>1993</v>
      </c>
      <c r="D2686" s="211" t="s">
        <v>3039</v>
      </c>
      <c r="E2686" s="212" t="s">
        <v>3440</v>
      </c>
    </row>
    <row r="2687" spans="1:5" x14ac:dyDescent="0.2">
      <c r="A2687" s="210" t="s">
        <v>3420</v>
      </c>
      <c r="B2687" s="210" t="s">
        <v>2368</v>
      </c>
      <c r="C2687" s="210" t="s">
        <v>1993</v>
      </c>
      <c r="D2687" s="211" t="s">
        <v>3039</v>
      </c>
      <c r="E2687" s="212" t="s">
        <v>3446</v>
      </c>
    </row>
    <row r="2688" spans="1:5" x14ac:dyDescent="0.2">
      <c r="A2688" s="210" t="s">
        <v>3420</v>
      </c>
      <c r="B2688" s="210" t="s">
        <v>2401</v>
      </c>
      <c r="C2688" s="210" t="s">
        <v>1990</v>
      </c>
      <c r="D2688" s="211" t="s">
        <v>3039</v>
      </c>
      <c r="E2688" s="212" t="s">
        <v>3446</v>
      </c>
    </row>
    <row r="2689" spans="1:5" x14ac:dyDescent="0.2">
      <c r="A2689" s="210" t="s">
        <v>3420</v>
      </c>
      <c r="B2689" s="210" t="s">
        <v>2404</v>
      </c>
      <c r="C2689" s="210" t="s">
        <v>865</v>
      </c>
      <c r="D2689" s="211" t="s">
        <v>3039</v>
      </c>
      <c r="E2689" s="212" t="s">
        <v>3440</v>
      </c>
    </row>
    <row r="2690" spans="1:5" x14ac:dyDescent="0.2">
      <c r="A2690" s="210" t="s">
        <v>3420</v>
      </c>
      <c r="B2690" s="210" t="s">
        <v>2404</v>
      </c>
      <c r="C2690" s="210" t="s">
        <v>865</v>
      </c>
      <c r="D2690" s="211" t="s">
        <v>3039</v>
      </c>
      <c r="E2690" s="212" t="s">
        <v>3446</v>
      </c>
    </row>
    <row r="2691" spans="1:5" x14ac:dyDescent="0.2">
      <c r="A2691" s="210" t="s">
        <v>3420</v>
      </c>
      <c r="B2691" s="210" t="s">
        <v>2327</v>
      </c>
      <c r="C2691" s="210" t="s">
        <v>866</v>
      </c>
      <c r="D2691" s="211" t="s">
        <v>3039</v>
      </c>
      <c r="E2691" s="212" t="s">
        <v>3440</v>
      </c>
    </row>
    <row r="2692" spans="1:5" x14ac:dyDescent="0.2">
      <c r="A2692" s="210" t="s">
        <v>3420</v>
      </c>
      <c r="B2692" s="210" t="s">
        <v>2327</v>
      </c>
      <c r="C2692" s="210" t="s">
        <v>866</v>
      </c>
      <c r="D2692" s="211" t="s">
        <v>3039</v>
      </c>
      <c r="E2692" s="212" t="s">
        <v>3446</v>
      </c>
    </row>
    <row r="2693" spans="1:5" x14ac:dyDescent="0.2">
      <c r="A2693" s="210" t="s">
        <v>3420</v>
      </c>
      <c r="B2693" s="210" t="s">
        <v>2374</v>
      </c>
      <c r="C2693" s="210" t="s">
        <v>1432</v>
      </c>
      <c r="D2693" s="211" t="s">
        <v>3039</v>
      </c>
      <c r="E2693" s="212" t="s">
        <v>3440</v>
      </c>
    </row>
    <row r="2694" spans="1:5" x14ac:dyDescent="0.2">
      <c r="A2694" s="210" t="s">
        <v>3420</v>
      </c>
      <c r="B2694" s="210" t="s">
        <v>2374</v>
      </c>
      <c r="C2694" s="210" t="s">
        <v>1432</v>
      </c>
      <c r="D2694" s="211" t="s">
        <v>3039</v>
      </c>
      <c r="E2694" s="212" t="s">
        <v>3446</v>
      </c>
    </row>
    <row r="2695" spans="1:5" x14ac:dyDescent="0.2">
      <c r="A2695" s="210" t="s">
        <v>3420</v>
      </c>
      <c r="B2695" s="210" t="s">
        <v>2350</v>
      </c>
      <c r="C2695" s="210" t="s">
        <v>1495</v>
      </c>
      <c r="D2695" s="211" t="s">
        <v>3039</v>
      </c>
      <c r="E2695" s="212" t="s">
        <v>3440</v>
      </c>
    </row>
    <row r="2696" spans="1:5" x14ac:dyDescent="0.2">
      <c r="A2696" s="210" t="s">
        <v>3420</v>
      </c>
      <c r="B2696" s="210" t="s">
        <v>2325</v>
      </c>
      <c r="C2696" s="210" t="s">
        <v>1285</v>
      </c>
      <c r="D2696" s="211" t="s">
        <v>3039</v>
      </c>
      <c r="E2696" s="212" t="s">
        <v>3440</v>
      </c>
    </row>
    <row r="2697" spans="1:5" x14ac:dyDescent="0.2">
      <c r="A2697" s="210" t="s">
        <v>3420</v>
      </c>
      <c r="B2697" s="210" t="s">
        <v>2325</v>
      </c>
      <c r="C2697" s="210" t="s">
        <v>1285</v>
      </c>
      <c r="D2697" s="211" t="s">
        <v>3039</v>
      </c>
      <c r="E2697" s="212" t="s">
        <v>3446</v>
      </c>
    </row>
    <row r="2698" spans="1:5" x14ac:dyDescent="0.2">
      <c r="A2698" s="210" t="s">
        <v>3420</v>
      </c>
      <c r="B2698" s="210" t="s">
        <v>2378</v>
      </c>
      <c r="C2698" s="210" t="s">
        <v>1283</v>
      </c>
      <c r="D2698" s="211" t="s">
        <v>3039</v>
      </c>
      <c r="E2698" s="212" t="s">
        <v>3440</v>
      </c>
    </row>
    <row r="2699" spans="1:5" x14ac:dyDescent="0.2">
      <c r="A2699" s="210" t="s">
        <v>3420</v>
      </c>
      <c r="B2699" s="210" t="s">
        <v>2335</v>
      </c>
      <c r="C2699" s="210" t="s">
        <v>1670</v>
      </c>
      <c r="D2699" s="211" t="s">
        <v>3039</v>
      </c>
      <c r="E2699" s="212" t="s">
        <v>3440</v>
      </c>
    </row>
    <row r="2700" spans="1:5" x14ac:dyDescent="0.2">
      <c r="A2700" s="210" t="s">
        <v>3420</v>
      </c>
      <c r="B2700" s="210" t="s">
        <v>2335</v>
      </c>
      <c r="C2700" s="210" t="s">
        <v>1670</v>
      </c>
      <c r="D2700" s="211" t="s">
        <v>3039</v>
      </c>
      <c r="E2700" s="212" t="s">
        <v>3446</v>
      </c>
    </row>
    <row r="2701" spans="1:5" x14ac:dyDescent="0.2">
      <c r="A2701" s="210" t="s">
        <v>3420</v>
      </c>
      <c r="B2701" s="210" t="s">
        <v>2335</v>
      </c>
      <c r="C2701" s="210" t="s">
        <v>1670</v>
      </c>
      <c r="D2701" s="211" t="s">
        <v>3039</v>
      </c>
      <c r="E2701" s="212" t="s">
        <v>3438</v>
      </c>
    </row>
    <row r="2702" spans="1:5" x14ac:dyDescent="0.2">
      <c r="A2702" s="210" t="s">
        <v>3420</v>
      </c>
      <c r="B2702" s="210" t="s">
        <v>2344</v>
      </c>
      <c r="C2702" s="210" t="s">
        <v>1753</v>
      </c>
      <c r="D2702" s="211" t="s">
        <v>3039</v>
      </c>
      <c r="E2702" s="212" t="s">
        <v>3440</v>
      </c>
    </row>
    <row r="2703" spans="1:5" x14ac:dyDescent="0.2">
      <c r="A2703" s="210" t="s">
        <v>3420</v>
      </c>
      <c r="B2703" s="210" t="s">
        <v>2344</v>
      </c>
      <c r="C2703" s="210" t="s">
        <v>1753</v>
      </c>
      <c r="D2703" s="211" t="s">
        <v>3039</v>
      </c>
      <c r="E2703" s="212" t="s">
        <v>3446</v>
      </c>
    </row>
    <row r="2704" spans="1:5" x14ac:dyDescent="0.2">
      <c r="A2704" s="210" t="s">
        <v>3420</v>
      </c>
      <c r="B2704" s="210" t="s">
        <v>2344</v>
      </c>
      <c r="C2704" s="210" t="s">
        <v>1753</v>
      </c>
      <c r="D2704" s="211" t="s">
        <v>3039</v>
      </c>
      <c r="E2704" s="212" t="s">
        <v>3438</v>
      </c>
    </row>
    <row r="2705" spans="1:5" x14ac:dyDescent="0.2">
      <c r="A2705" s="210" t="s">
        <v>3420</v>
      </c>
      <c r="B2705" s="210" t="s">
        <v>2312</v>
      </c>
      <c r="C2705" s="210" t="s">
        <v>57</v>
      </c>
      <c r="D2705" s="211" t="s">
        <v>3039</v>
      </c>
      <c r="E2705" s="212" t="s">
        <v>3440</v>
      </c>
    </row>
    <row r="2706" spans="1:5" x14ac:dyDescent="0.2">
      <c r="A2706" s="210" t="s">
        <v>3420</v>
      </c>
      <c r="B2706" s="210" t="s">
        <v>2312</v>
      </c>
      <c r="C2706" s="210" t="s">
        <v>57</v>
      </c>
      <c r="D2706" s="211" t="s">
        <v>3039</v>
      </c>
      <c r="E2706" s="212" t="s">
        <v>3438</v>
      </c>
    </row>
    <row r="2707" spans="1:5" x14ac:dyDescent="0.2">
      <c r="A2707" s="210" t="s">
        <v>3420</v>
      </c>
      <c r="B2707" s="210" t="s">
        <v>2312</v>
      </c>
      <c r="C2707" s="210" t="s">
        <v>57</v>
      </c>
      <c r="D2707" s="211" t="s">
        <v>3039</v>
      </c>
      <c r="E2707" s="212" t="s">
        <v>3444</v>
      </c>
    </row>
    <row r="2708" spans="1:5" x14ac:dyDescent="0.2">
      <c r="A2708" s="210" t="s">
        <v>3420</v>
      </c>
      <c r="B2708" s="210" t="s">
        <v>2312</v>
      </c>
      <c r="C2708" s="210" t="s">
        <v>57</v>
      </c>
      <c r="D2708" s="211" t="s">
        <v>3039</v>
      </c>
      <c r="E2708" s="212" t="s">
        <v>3445</v>
      </c>
    </row>
    <row r="2709" spans="1:5" x14ac:dyDescent="0.2">
      <c r="A2709" s="210" t="s">
        <v>3420</v>
      </c>
      <c r="B2709" s="210" t="s">
        <v>2312</v>
      </c>
      <c r="C2709" s="210" t="s">
        <v>57</v>
      </c>
      <c r="D2709" s="211" t="s">
        <v>3039</v>
      </c>
      <c r="E2709" s="212" t="s">
        <v>3439</v>
      </c>
    </row>
    <row r="2710" spans="1:5" x14ac:dyDescent="0.2">
      <c r="A2710" s="210" t="s">
        <v>3420</v>
      </c>
      <c r="B2710" s="210" t="s">
        <v>2312</v>
      </c>
      <c r="C2710" s="210" t="s">
        <v>57</v>
      </c>
      <c r="D2710" s="211" t="s">
        <v>3039</v>
      </c>
      <c r="E2710" s="212" t="s">
        <v>3452</v>
      </c>
    </row>
    <row r="2711" spans="1:5" x14ac:dyDescent="0.2">
      <c r="A2711" s="210" t="s">
        <v>3420</v>
      </c>
      <c r="B2711" s="210" t="s">
        <v>2331</v>
      </c>
      <c r="C2711" s="210" t="s">
        <v>1562</v>
      </c>
      <c r="D2711" s="211" t="s">
        <v>3039</v>
      </c>
      <c r="E2711" s="212" t="s">
        <v>3440</v>
      </c>
    </row>
    <row r="2712" spans="1:5" x14ac:dyDescent="0.2">
      <c r="A2712" s="210" t="s">
        <v>3420</v>
      </c>
      <c r="B2712" s="210" t="s">
        <v>2331</v>
      </c>
      <c r="C2712" s="210" t="s">
        <v>1562</v>
      </c>
      <c r="D2712" s="211" t="s">
        <v>3039</v>
      </c>
      <c r="E2712" s="212" t="s">
        <v>3444</v>
      </c>
    </row>
    <row r="2713" spans="1:5" x14ac:dyDescent="0.2">
      <c r="A2713" s="210" t="s">
        <v>3420</v>
      </c>
      <c r="B2713" s="210" t="s">
        <v>2331</v>
      </c>
      <c r="C2713" s="210" t="s">
        <v>1562</v>
      </c>
      <c r="D2713" s="211" t="s">
        <v>3039</v>
      </c>
      <c r="E2713" s="212" t="s">
        <v>3439</v>
      </c>
    </row>
    <row r="2714" spans="1:5" x14ac:dyDescent="0.2">
      <c r="A2714" s="210" t="s">
        <v>3420</v>
      </c>
      <c r="B2714" s="210" t="s">
        <v>2331</v>
      </c>
      <c r="C2714" s="210" t="s">
        <v>1562</v>
      </c>
      <c r="D2714" s="211" t="s">
        <v>3039</v>
      </c>
      <c r="E2714" s="212" t="s">
        <v>3452</v>
      </c>
    </row>
    <row r="2715" spans="1:5" x14ac:dyDescent="0.2">
      <c r="A2715" s="210" t="s">
        <v>3420</v>
      </c>
      <c r="B2715" s="210" t="s">
        <v>2349</v>
      </c>
      <c r="C2715" s="210" t="s">
        <v>1564</v>
      </c>
      <c r="D2715" s="211" t="s">
        <v>3039</v>
      </c>
      <c r="E2715" s="212" t="s">
        <v>3440</v>
      </c>
    </row>
    <row r="2716" spans="1:5" x14ac:dyDescent="0.2">
      <c r="A2716" s="210" t="s">
        <v>3420</v>
      </c>
      <c r="B2716" s="210" t="s">
        <v>2349</v>
      </c>
      <c r="C2716" s="210" t="s">
        <v>1564</v>
      </c>
      <c r="D2716" s="211" t="s">
        <v>3039</v>
      </c>
      <c r="E2716" s="212" t="s">
        <v>3444</v>
      </c>
    </row>
    <row r="2717" spans="1:5" x14ac:dyDescent="0.2">
      <c r="A2717" s="210" t="s">
        <v>3420</v>
      </c>
      <c r="B2717" s="210" t="s">
        <v>2349</v>
      </c>
      <c r="C2717" s="210" t="s">
        <v>1564</v>
      </c>
      <c r="D2717" s="211" t="s">
        <v>3039</v>
      </c>
      <c r="E2717" s="212" t="s">
        <v>3439</v>
      </c>
    </row>
    <row r="2718" spans="1:5" x14ac:dyDescent="0.2">
      <c r="A2718" s="210" t="s">
        <v>3420</v>
      </c>
      <c r="B2718" s="210" t="s">
        <v>2349</v>
      </c>
      <c r="C2718" s="210" t="s">
        <v>1564</v>
      </c>
      <c r="D2718" s="211" t="s">
        <v>3039</v>
      </c>
      <c r="E2718" s="212" t="s">
        <v>3452</v>
      </c>
    </row>
    <row r="2719" spans="1:5" x14ac:dyDescent="0.2">
      <c r="A2719" s="210" t="s">
        <v>3420</v>
      </c>
      <c r="B2719" s="210" t="s">
        <v>2364</v>
      </c>
      <c r="C2719" s="210" t="s">
        <v>1563</v>
      </c>
      <c r="D2719" s="211" t="s">
        <v>3039</v>
      </c>
      <c r="E2719" s="212" t="s">
        <v>3440</v>
      </c>
    </row>
    <row r="2720" spans="1:5" x14ac:dyDescent="0.2">
      <c r="A2720" s="210" t="s">
        <v>3420</v>
      </c>
      <c r="B2720" s="210" t="s">
        <v>2364</v>
      </c>
      <c r="C2720" s="210" t="s">
        <v>1563</v>
      </c>
      <c r="D2720" s="211" t="s">
        <v>3039</v>
      </c>
      <c r="E2720" s="212" t="s">
        <v>3444</v>
      </c>
    </row>
    <row r="2721" spans="1:5" x14ac:dyDescent="0.2">
      <c r="A2721" s="210" t="s">
        <v>3420</v>
      </c>
      <c r="B2721" s="210" t="s">
        <v>2364</v>
      </c>
      <c r="C2721" s="210" t="s">
        <v>1563</v>
      </c>
      <c r="D2721" s="211" t="s">
        <v>3039</v>
      </c>
      <c r="E2721" s="212" t="s">
        <v>3445</v>
      </c>
    </row>
    <row r="2722" spans="1:5" x14ac:dyDescent="0.2">
      <c r="A2722" s="210" t="s">
        <v>3420</v>
      </c>
      <c r="B2722" s="210" t="s">
        <v>2364</v>
      </c>
      <c r="C2722" s="210" t="s">
        <v>1563</v>
      </c>
      <c r="D2722" s="211" t="s">
        <v>3039</v>
      </c>
      <c r="E2722" s="212" t="s">
        <v>3439</v>
      </c>
    </row>
    <row r="2723" spans="1:5" x14ac:dyDescent="0.2">
      <c r="A2723" s="210" t="s">
        <v>3420</v>
      </c>
      <c r="B2723" s="210" t="s">
        <v>2364</v>
      </c>
      <c r="C2723" s="210" t="s">
        <v>1563</v>
      </c>
      <c r="D2723" s="211" t="s">
        <v>3039</v>
      </c>
      <c r="E2723" s="212" t="s">
        <v>3452</v>
      </c>
    </row>
    <row r="2724" spans="1:5" x14ac:dyDescent="0.2">
      <c r="A2724" s="210" t="s">
        <v>3420</v>
      </c>
      <c r="B2724" s="210" t="s">
        <v>2394</v>
      </c>
      <c r="C2724" s="210" t="s">
        <v>1565</v>
      </c>
      <c r="D2724" s="211" t="s">
        <v>3039</v>
      </c>
      <c r="E2724" s="212" t="s">
        <v>3440</v>
      </c>
    </row>
    <row r="2725" spans="1:5" x14ac:dyDescent="0.2">
      <c r="A2725" s="210" t="s">
        <v>3420</v>
      </c>
      <c r="B2725" s="210" t="s">
        <v>2394</v>
      </c>
      <c r="C2725" s="210" t="s">
        <v>1565</v>
      </c>
      <c r="D2725" s="211" t="s">
        <v>3039</v>
      </c>
      <c r="E2725" s="212" t="s">
        <v>3444</v>
      </c>
    </row>
    <row r="2726" spans="1:5" x14ac:dyDescent="0.2">
      <c r="A2726" s="210" t="s">
        <v>3420</v>
      </c>
      <c r="B2726" s="210" t="s">
        <v>2394</v>
      </c>
      <c r="C2726" s="210" t="s">
        <v>1565</v>
      </c>
      <c r="D2726" s="211" t="s">
        <v>3039</v>
      </c>
      <c r="E2726" s="212" t="s">
        <v>3445</v>
      </c>
    </row>
    <row r="2727" spans="1:5" x14ac:dyDescent="0.2">
      <c r="A2727" s="210" t="s">
        <v>3420</v>
      </c>
      <c r="B2727" s="210" t="s">
        <v>2394</v>
      </c>
      <c r="C2727" s="210" t="s">
        <v>1565</v>
      </c>
      <c r="D2727" s="211" t="s">
        <v>3039</v>
      </c>
      <c r="E2727" s="212" t="s">
        <v>3452</v>
      </c>
    </row>
    <row r="2728" spans="1:5" x14ac:dyDescent="0.2">
      <c r="A2728" s="210" t="s">
        <v>3420</v>
      </c>
      <c r="B2728" s="210" t="s">
        <v>2402</v>
      </c>
      <c r="C2728" s="210" t="s">
        <v>61</v>
      </c>
      <c r="D2728" s="211" t="s">
        <v>3039</v>
      </c>
      <c r="E2728" s="212" t="s">
        <v>3440</v>
      </c>
    </row>
    <row r="2729" spans="1:5" x14ac:dyDescent="0.2">
      <c r="A2729" s="210" t="s">
        <v>3420</v>
      </c>
      <c r="B2729" s="210" t="s">
        <v>2402</v>
      </c>
      <c r="C2729" s="210" t="s">
        <v>61</v>
      </c>
      <c r="D2729" s="211" t="s">
        <v>3039</v>
      </c>
      <c r="E2729" s="212" t="s">
        <v>3438</v>
      </c>
    </row>
    <row r="2730" spans="1:5" x14ac:dyDescent="0.2">
      <c r="A2730" s="210" t="s">
        <v>3420</v>
      </c>
      <c r="B2730" s="210" t="s">
        <v>2402</v>
      </c>
      <c r="C2730" s="210" t="s">
        <v>61</v>
      </c>
      <c r="D2730" s="211" t="s">
        <v>3039</v>
      </c>
      <c r="E2730" s="212" t="s">
        <v>3444</v>
      </c>
    </row>
    <row r="2731" spans="1:5" x14ac:dyDescent="0.2">
      <c r="A2731" s="210" t="s">
        <v>3420</v>
      </c>
      <c r="B2731" s="210" t="s">
        <v>2402</v>
      </c>
      <c r="C2731" s="210" t="s">
        <v>61</v>
      </c>
      <c r="D2731" s="211" t="s">
        <v>3039</v>
      </c>
      <c r="E2731" s="212" t="s">
        <v>3452</v>
      </c>
    </row>
    <row r="2732" spans="1:5" x14ac:dyDescent="0.2">
      <c r="A2732" s="210" t="s">
        <v>3420</v>
      </c>
      <c r="B2732" s="210" t="s">
        <v>2317</v>
      </c>
      <c r="C2732" s="210" t="s">
        <v>867</v>
      </c>
      <c r="D2732" s="211" t="s">
        <v>3039</v>
      </c>
      <c r="E2732" s="212" t="s">
        <v>3440</v>
      </c>
    </row>
    <row r="2733" spans="1:5" x14ac:dyDescent="0.2">
      <c r="A2733" s="210" t="s">
        <v>3420</v>
      </c>
      <c r="B2733" s="210" t="s">
        <v>2317</v>
      </c>
      <c r="C2733" s="210" t="s">
        <v>867</v>
      </c>
      <c r="D2733" s="211" t="s">
        <v>3039</v>
      </c>
      <c r="E2733" s="212" t="s">
        <v>3446</v>
      </c>
    </row>
    <row r="2734" spans="1:5" x14ac:dyDescent="0.2">
      <c r="A2734" s="210" t="s">
        <v>3420</v>
      </c>
      <c r="B2734" s="210" t="s">
        <v>2302</v>
      </c>
      <c r="C2734" s="210" t="s">
        <v>868</v>
      </c>
      <c r="D2734" s="211" t="s">
        <v>3039</v>
      </c>
      <c r="E2734" s="212" t="s">
        <v>3440</v>
      </c>
    </row>
    <row r="2735" spans="1:5" x14ac:dyDescent="0.2">
      <c r="A2735" s="210" t="s">
        <v>3420</v>
      </c>
      <c r="B2735" s="210" t="s">
        <v>2326</v>
      </c>
      <c r="C2735" s="210" t="s">
        <v>0</v>
      </c>
      <c r="D2735" s="211" t="s">
        <v>3039</v>
      </c>
      <c r="E2735" s="212" t="s">
        <v>3440</v>
      </c>
    </row>
    <row r="2736" spans="1:5" x14ac:dyDescent="0.2">
      <c r="A2736" s="210" t="s">
        <v>3420</v>
      </c>
      <c r="B2736" s="210" t="s">
        <v>2326</v>
      </c>
      <c r="C2736" s="210" t="s">
        <v>0</v>
      </c>
      <c r="D2736" s="211" t="s">
        <v>3039</v>
      </c>
      <c r="E2736" s="212" t="s">
        <v>3439</v>
      </c>
    </row>
    <row r="2737" spans="1:5" x14ac:dyDescent="0.2">
      <c r="A2737" s="210" t="s">
        <v>3420</v>
      </c>
      <c r="B2737" s="210" t="s">
        <v>2326</v>
      </c>
      <c r="C2737" s="210" t="s">
        <v>0</v>
      </c>
      <c r="D2737" s="211" t="s">
        <v>3039</v>
      </c>
      <c r="E2737" s="212" t="s">
        <v>3452</v>
      </c>
    </row>
    <row r="2738" spans="1:5" x14ac:dyDescent="0.2">
      <c r="A2738" s="210" t="s">
        <v>3420</v>
      </c>
      <c r="B2738" s="210" t="s">
        <v>2294</v>
      </c>
      <c r="C2738" s="210" t="s">
        <v>1335</v>
      </c>
      <c r="D2738" s="211" t="s">
        <v>3039</v>
      </c>
      <c r="E2738" s="212" t="s">
        <v>3440</v>
      </c>
    </row>
    <row r="2739" spans="1:5" x14ac:dyDescent="0.2">
      <c r="A2739" s="210" t="s">
        <v>3420</v>
      </c>
      <c r="B2739" s="210" t="s">
        <v>2294</v>
      </c>
      <c r="C2739" s="210" t="s">
        <v>1335</v>
      </c>
      <c r="D2739" s="211" t="s">
        <v>3039</v>
      </c>
      <c r="E2739" s="212" t="s">
        <v>3439</v>
      </c>
    </row>
    <row r="2740" spans="1:5" x14ac:dyDescent="0.2">
      <c r="A2740" s="210" t="s">
        <v>3420</v>
      </c>
      <c r="B2740" s="210" t="s">
        <v>2294</v>
      </c>
      <c r="C2740" s="210" t="s">
        <v>1335</v>
      </c>
      <c r="D2740" s="211" t="s">
        <v>3039</v>
      </c>
      <c r="E2740" s="212" t="s">
        <v>3452</v>
      </c>
    </row>
    <row r="2741" spans="1:5" x14ac:dyDescent="0.2">
      <c r="A2741" s="210" t="s">
        <v>3420</v>
      </c>
      <c r="B2741" s="210" t="s">
        <v>2266</v>
      </c>
      <c r="C2741" s="210" t="s">
        <v>106</v>
      </c>
      <c r="D2741" s="211" t="s">
        <v>3039</v>
      </c>
      <c r="E2741" s="212" t="s">
        <v>3440</v>
      </c>
    </row>
    <row r="2742" spans="1:5" x14ac:dyDescent="0.2">
      <c r="A2742" s="210" t="s">
        <v>3420</v>
      </c>
      <c r="B2742" s="210" t="s">
        <v>2266</v>
      </c>
      <c r="C2742" s="210" t="s">
        <v>106</v>
      </c>
      <c r="D2742" s="211" t="s">
        <v>3039</v>
      </c>
      <c r="E2742" s="212" t="s">
        <v>3438</v>
      </c>
    </row>
    <row r="2743" spans="1:5" x14ac:dyDescent="0.2">
      <c r="A2743" s="210" t="s">
        <v>3420</v>
      </c>
      <c r="B2743" s="210" t="s">
        <v>2266</v>
      </c>
      <c r="C2743" s="210" t="s">
        <v>106</v>
      </c>
      <c r="D2743" s="211" t="s">
        <v>3039</v>
      </c>
      <c r="E2743" s="212" t="s">
        <v>3439</v>
      </c>
    </row>
    <row r="2744" spans="1:5" x14ac:dyDescent="0.2">
      <c r="A2744" s="210" t="s">
        <v>3420</v>
      </c>
      <c r="B2744" s="210" t="s">
        <v>2266</v>
      </c>
      <c r="C2744" s="210" t="s">
        <v>106</v>
      </c>
      <c r="D2744" s="211" t="s">
        <v>3039</v>
      </c>
      <c r="E2744" s="212" t="s">
        <v>3452</v>
      </c>
    </row>
    <row r="2745" spans="1:5" x14ac:dyDescent="0.2">
      <c r="A2745" s="210" t="s">
        <v>3420</v>
      </c>
      <c r="B2745" s="210" t="s">
        <v>2415</v>
      </c>
      <c r="C2745" s="210" t="s">
        <v>1439</v>
      </c>
      <c r="D2745" s="211" t="s">
        <v>3039</v>
      </c>
      <c r="E2745" s="212" t="s">
        <v>3444</v>
      </c>
    </row>
    <row r="2746" spans="1:5" x14ac:dyDescent="0.2">
      <c r="A2746" s="210" t="s">
        <v>3420</v>
      </c>
      <c r="B2746" s="210" t="s">
        <v>2415</v>
      </c>
      <c r="C2746" s="210" t="s">
        <v>1439</v>
      </c>
      <c r="D2746" s="211" t="s">
        <v>3039</v>
      </c>
      <c r="E2746" s="212" t="s">
        <v>3439</v>
      </c>
    </row>
    <row r="2747" spans="1:5" x14ac:dyDescent="0.2">
      <c r="A2747" s="210" t="s">
        <v>3420</v>
      </c>
      <c r="B2747" s="210" t="s">
        <v>2415</v>
      </c>
      <c r="C2747" s="210" t="s">
        <v>1439</v>
      </c>
      <c r="D2747" s="211" t="s">
        <v>3039</v>
      </c>
      <c r="E2747" s="212" t="s">
        <v>3452</v>
      </c>
    </row>
    <row r="2748" spans="1:5" x14ac:dyDescent="0.2">
      <c r="A2748" s="210" t="s">
        <v>3420</v>
      </c>
      <c r="B2748" s="210" t="s">
        <v>2290</v>
      </c>
      <c r="C2748" s="210" t="s">
        <v>698</v>
      </c>
      <c r="D2748" s="211" t="s">
        <v>3039</v>
      </c>
      <c r="E2748" s="212" t="s">
        <v>3440</v>
      </c>
    </row>
    <row r="2749" spans="1:5" x14ac:dyDescent="0.2">
      <c r="A2749" s="210" t="s">
        <v>3420</v>
      </c>
      <c r="B2749" s="210" t="s">
        <v>2290</v>
      </c>
      <c r="C2749" s="210" t="s">
        <v>698</v>
      </c>
      <c r="D2749" s="211" t="s">
        <v>3039</v>
      </c>
      <c r="E2749" s="212" t="s">
        <v>3444</v>
      </c>
    </row>
    <row r="2750" spans="1:5" x14ac:dyDescent="0.2">
      <c r="A2750" s="210" t="s">
        <v>3420</v>
      </c>
      <c r="B2750" s="210" t="s">
        <v>2290</v>
      </c>
      <c r="C2750" s="210" t="s">
        <v>698</v>
      </c>
      <c r="D2750" s="211" t="s">
        <v>3039</v>
      </c>
      <c r="E2750" s="212" t="s">
        <v>3439</v>
      </c>
    </row>
    <row r="2751" spans="1:5" x14ac:dyDescent="0.2">
      <c r="A2751" s="210" t="s">
        <v>3420</v>
      </c>
      <c r="B2751" s="210" t="s">
        <v>2290</v>
      </c>
      <c r="C2751" s="210" t="s">
        <v>698</v>
      </c>
      <c r="D2751" s="211" t="s">
        <v>3039</v>
      </c>
      <c r="E2751" s="212" t="s">
        <v>3452</v>
      </c>
    </row>
    <row r="2752" spans="1:5" x14ac:dyDescent="0.2">
      <c r="A2752" s="210" t="s">
        <v>3420</v>
      </c>
      <c r="B2752" s="210" t="s">
        <v>2277</v>
      </c>
      <c r="C2752" s="210" t="s">
        <v>647</v>
      </c>
      <c r="D2752" s="211" t="s">
        <v>3039</v>
      </c>
      <c r="E2752" s="212" t="s">
        <v>3440</v>
      </c>
    </row>
    <row r="2753" spans="1:5" x14ac:dyDescent="0.2">
      <c r="A2753" s="210" t="s">
        <v>3420</v>
      </c>
      <c r="B2753" s="210" t="s">
        <v>2277</v>
      </c>
      <c r="C2753" s="210" t="s">
        <v>647</v>
      </c>
      <c r="D2753" s="211" t="s">
        <v>3039</v>
      </c>
      <c r="E2753" s="212" t="s">
        <v>3438</v>
      </c>
    </row>
    <row r="2754" spans="1:5" x14ac:dyDescent="0.2">
      <c r="A2754" s="210" t="s">
        <v>3420</v>
      </c>
      <c r="B2754" s="210" t="s">
        <v>2277</v>
      </c>
      <c r="C2754" s="210" t="s">
        <v>647</v>
      </c>
      <c r="D2754" s="211" t="s">
        <v>3039</v>
      </c>
      <c r="E2754" s="212" t="s">
        <v>3444</v>
      </c>
    </row>
    <row r="2755" spans="1:5" x14ac:dyDescent="0.2">
      <c r="A2755" s="210" t="s">
        <v>3420</v>
      </c>
      <c r="B2755" s="210" t="s">
        <v>2277</v>
      </c>
      <c r="C2755" s="210" t="s">
        <v>647</v>
      </c>
      <c r="D2755" s="211" t="s">
        <v>3039</v>
      </c>
      <c r="E2755" s="212" t="s">
        <v>3439</v>
      </c>
    </row>
    <row r="2756" spans="1:5" x14ac:dyDescent="0.2">
      <c r="A2756" s="210" t="s">
        <v>3420</v>
      </c>
      <c r="B2756" s="210" t="s">
        <v>2277</v>
      </c>
      <c r="C2756" s="210" t="s">
        <v>647</v>
      </c>
      <c r="D2756" s="211" t="s">
        <v>3039</v>
      </c>
      <c r="E2756" s="212" t="s">
        <v>3452</v>
      </c>
    </row>
    <row r="2757" spans="1:5" x14ac:dyDescent="0.2">
      <c r="A2757" s="210" t="s">
        <v>3420</v>
      </c>
      <c r="B2757" s="210" t="s">
        <v>2264</v>
      </c>
      <c r="C2757" s="210" t="s">
        <v>58</v>
      </c>
      <c r="D2757" s="211" t="s">
        <v>3039</v>
      </c>
      <c r="E2757" s="212" t="s">
        <v>3440</v>
      </c>
    </row>
    <row r="2758" spans="1:5" x14ac:dyDescent="0.2">
      <c r="A2758" s="210" t="s">
        <v>3420</v>
      </c>
      <c r="B2758" s="210" t="s">
        <v>2264</v>
      </c>
      <c r="C2758" s="210" t="s">
        <v>58</v>
      </c>
      <c r="D2758" s="211" t="s">
        <v>3039</v>
      </c>
      <c r="E2758" s="212" t="s">
        <v>3444</v>
      </c>
    </row>
    <row r="2759" spans="1:5" x14ac:dyDescent="0.2">
      <c r="A2759" s="210" t="s">
        <v>3420</v>
      </c>
      <c r="B2759" s="210" t="s">
        <v>2264</v>
      </c>
      <c r="C2759" s="210" t="s">
        <v>58</v>
      </c>
      <c r="D2759" s="211" t="s">
        <v>3039</v>
      </c>
      <c r="E2759" s="212" t="s">
        <v>3439</v>
      </c>
    </row>
    <row r="2760" spans="1:5" x14ac:dyDescent="0.2">
      <c r="A2760" s="210" t="s">
        <v>3420</v>
      </c>
      <c r="B2760" s="210" t="s">
        <v>2264</v>
      </c>
      <c r="C2760" s="210" t="s">
        <v>58</v>
      </c>
      <c r="D2760" s="211" t="s">
        <v>3039</v>
      </c>
      <c r="E2760" s="212" t="s">
        <v>3452</v>
      </c>
    </row>
    <row r="2761" spans="1:5" x14ac:dyDescent="0.2">
      <c r="A2761" s="210" t="s">
        <v>3420</v>
      </c>
      <c r="B2761" s="210" t="s">
        <v>2380</v>
      </c>
      <c r="C2761" s="210" t="s">
        <v>3</v>
      </c>
      <c r="D2761" s="211" t="s">
        <v>3039</v>
      </c>
      <c r="E2761" s="212" t="s">
        <v>3440</v>
      </c>
    </row>
    <row r="2762" spans="1:5" x14ac:dyDescent="0.2">
      <c r="A2762" s="210" t="s">
        <v>3420</v>
      </c>
      <c r="B2762" s="210" t="s">
        <v>2380</v>
      </c>
      <c r="C2762" s="210" t="s">
        <v>3</v>
      </c>
      <c r="D2762" s="211" t="s">
        <v>3039</v>
      </c>
      <c r="E2762" s="212" t="s">
        <v>3444</v>
      </c>
    </row>
    <row r="2763" spans="1:5" x14ac:dyDescent="0.2">
      <c r="A2763" s="210" t="s">
        <v>3420</v>
      </c>
      <c r="B2763" s="210" t="s">
        <v>2380</v>
      </c>
      <c r="C2763" s="210" t="s">
        <v>3</v>
      </c>
      <c r="D2763" s="211" t="s">
        <v>3039</v>
      </c>
      <c r="E2763" s="212" t="s">
        <v>3452</v>
      </c>
    </row>
    <row r="2764" spans="1:5" x14ac:dyDescent="0.2">
      <c r="A2764" s="210" t="s">
        <v>3420</v>
      </c>
      <c r="B2764" s="210" t="s">
        <v>2324</v>
      </c>
      <c r="C2764" s="210" t="s">
        <v>1</v>
      </c>
      <c r="D2764" s="211" t="s">
        <v>3039</v>
      </c>
      <c r="E2764" s="212" t="s">
        <v>3440</v>
      </c>
    </row>
    <row r="2765" spans="1:5" x14ac:dyDescent="0.2">
      <c r="A2765" s="210" t="s">
        <v>3420</v>
      </c>
      <c r="B2765" s="210" t="s">
        <v>2324</v>
      </c>
      <c r="C2765" s="210" t="s">
        <v>1</v>
      </c>
      <c r="D2765" s="211" t="s">
        <v>3039</v>
      </c>
      <c r="E2765" s="212" t="s">
        <v>3444</v>
      </c>
    </row>
    <row r="2766" spans="1:5" x14ac:dyDescent="0.2">
      <c r="A2766" s="210" t="s">
        <v>3420</v>
      </c>
      <c r="B2766" s="210" t="s">
        <v>2324</v>
      </c>
      <c r="C2766" s="210" t="s">
        <v>1</v>
      </c>
      <c r="D2766" s="211" t="s">
        <v>3039</v>
      </c>
      <c r="E2766" s="212" t="s">
        <v>3439</v>
      </c>
    </row>
    <row r="2767" spans="1:5" x14ac:dyDescent="0.2">
      <c r="A2767" s="210" t="s">
        <v>3420</v>
      </c>
      <c r="B2767" s="210" t="s">
        <v>2324</v>
      </c>
      <c r="C2767" s="210" t="s">
        <v>1</v>
      </c>
      <c r="D2767" s="211" t="s">
        <v>3039</v>
      </c>
      <c r="E2767" s="212" t="s">
        <v>3452</v>
      </c>
    </row>
    <row r="2768" spans="1:5" x14ac:dyDescent="0.2">
      <c r="A2768" s="210" t="s">
        <v>3420</v>
      </c>
      <c r="B2768" s="210" t="s">
        <v>2385</v>
      </c>
      <c r="C2768" s="210" t="s">
        <v>2241</v>
      </c>
      <c r="D2768" s="211" t="s">
        <v>3039</v>
      </c>
      <c r="E2768" s="212" t="s">
        <v>3444</v>
      </c>
    </row>
    <row r="2769" spans="1:5" x14ac:dyDescent="0.2">
      <c r="A2769" s="210" t="s">
        <v>3420</v>
      </c>
      <c r="B2769" s="210" t="s">
        <v>2385</v>
      </c>
      <c r="C2769" s="210" t="s">
        <v>2241</v>
      </c>
      <c r="D2769" s="211" t="s">
        <v>3039</v>
      </c>
      <c r="E2769" s="212" t="s">
        <v>3452</v>
      </c>
    </row>
    <row r="2770" spans="1:5" x14ac:dyDescent="0.2">
      <c r="A2770" s="210" t="s">
        <v>3420</v>
      </c>
      <c r="B2770" s="210" t="s">
        <v>2369</v>
      </c>
      <c r="C2770" s="210" t="s">
        <v>1133</v>
      </c>
      <c r="D2770" s="211" t="s">
        <v>3039</v>
      </c>
      <c r="E2770" s="212" t="s">
        <v>3440</v>
      </c>
    </row>
    <row r="2771" spans="1:5" x14ac:dyDescent="0.2">
      <c r="A2771" s="210" t="s">
        <v>3420</v>
      </c>
      <c r="B2771" s="210" t="s">
        <v>2369</v>
      </c>
      <c r="C2771" s="210" t="s">
        <v>1133</v>
      </c>
      <c r="D2771" s="211" t="s">
        <v>3039</v>
      </c>
      <c r="E2771" s="212" t="s">
        <v>3452</v>
      </c>
    </row>
    <row r="2772" spans="1:5" x14ac:dyDescent="0.2">
      <c r="A2772" s="210" t="s">
        <v>3420</v>
      </c>
      <c r="B2772" s="210" t="s">
        <v>2354</v>
      </c>
      <c r="C2772" s="210" t="s">
        <v>1559</v>
      </c>
      <c r="D2772" s="211" t="s">
        <v>3039</v>
      </c>
      <c r="E2772" s="212" t="s">
        <v>3440</v>
      </c>
    </row>
    <row r="2773" spans="1:5" x14ac:dyDescent="0.2">
      <c r="A2773" s="210" t="s">
        <v>3420</v>
      </c>
      <c r="B2773" s="210" t="s">
        <v>2354</v>
      </c>
      <c r="C2773" s="210" t="s">
        <v>1559</v>
      </c>
      <c r="D2773" s="211" t="s">
        <v>3039</v>
      </c>
      <c r="E2773" s="212" t="s">
        <v>3452</v>
      </c>
    </row>
    <row r="2774" spans="1:5" x14ac:dyDescent="0.2">
      <c r="A2774" s="210" t="s">
        <v>3420</v>
      </c>
      <c r="B2774" s="210" t="s">
        <v>2286</v>
      </c>
      <c r="C2774" s="210" t="s">
        <v>60</v>
      </c>
      <c r="D2774" s="211" t="s">
        <v>3039</v>
      </c>
      <c r="E2774" s="212" t="s">
        <v>3440</v>
      </c>
    </row>
    <row r="2775" spans="1:5" x14ac:dyDescent="0.2">
      <c r="A2775" s="210" t="s">
        <v>3420</v>
      </c>
      <c r="B2775" s="210" t="s">
        <v>2286</v>
      </c>
      <c r="C2775" s="210" t="s">
        <v>60</v>
      </c>
      <c r="D2775" s="211" t="s">
        <v>3039</v>
      </c>
      <c r="E2775" s="212" t="s">
        <v>3439</v>
      </c>
    </row>
    <row r="2776" spans="1:5" x14ac:dyDescent="0.2">
      <c r="A2776" s="210" t="s">
        <v>3420</v>
      </c>
      <c r="B2776" s="210" t="s">
        <v>2286</v>
      </c>
      <c r="C2776" s="210" t="s">
        <v>60</v>
      </c>
      <c r="D2776" s="211" t="s">
        <v>3039</v>
      </c>
      <c r="E2776" s="212" t="s">
        <v>3452</v>
      </c>
    </row>
    <row r="2777" spans="1:5" x14ac:dyDescent="0.2">
      <c r="A2777" s="210" t="s">
        <v>3420</v>
      </c>
      <c r="B2777" s="210" t="s">
        <v>2285</v>
      </c>
      <c r="C2777" s="210" t="s">
        <v>2</v>
      </c>
      <c r="D2777" s="211" t="s">
        <v>3039</v>
      </c>
      <c r="E2777" s="212" t="s">
        <v>3440</v>
      </c>
    </row>
    <row r="2778" spans="1:5" x14ac:dyDescent="0.2">
      <c r="A2778" s="210" t="s">
        <v>3420</v>
      </c>
      <c r="B2778" s="210" t="s">
        <v>2285</v>
      </c>
      <c r="C2778" s="210" t="s">
        <v>2</v>
      </c>
      <c r="D2778" s="211" t="s">
        <v>3039</v>
      </c>
      <c r="E2778" s="212" t="s">
        <v>3439</v>
      </c>
    </row>
    <row r="2779" spans="1:5" x14ac:dyDescent="0.2">
      <c r="A2779" s="210" t="s">
        <v>3420</v>
      </c>
      <c r="B2779" s="210" t="s">
        <v>2285</v>
      </c>
      <c r="C2779" s="210" t="s">
        <v>2</v>
      </c>
      <c r="D2779" s="211" t="s">
        <v>3039</v>
      </c>
      <c r="E2779" s="212" t="s">
        <v>3452</v>
      </c>
    </row>
    <row r="2780" spans="1:5" x14ac:dyDescent="0.2">
      <c r="A2780" s="210" t="s">
        <v>3420</v>
      </c>
      <c r="B2780" s="210" t="s">
        <v>2329</v>
      </c>
      <c r="C2780" s="210" t="s">
        <v>648</v>
      </c>
      <c r="D2780" s="211" t="s">
        <v>3039</v>
      </c>
      <c r="E2780" s="212" t="s">
        <v>3440</v>
      </c>
    </row>
    <row r="2781" spans="1:5" x14ac:dyDescent="0.2">
      <c r="A2781" s="210" t="s">
        <v>3420</v>
      </c>
      <c r="B2781" s="210" t="s">
        <v>2329</v>
      </c>
      <c r="C2781" s="210" t="s">
        <v>648</v>
      </c>
      <c r="D2781" s="211" t="s">
        <v>3039</v>
      </c>
      <c r="E2781" s="212" t="s">
        <v>3438</v>
      </c>
    </row>
    <row r="2782" spans="1:5" x14ac:dyDescent="0.2">
      <c r="A2782" s="210" t="s">
        <v>3420</v>
      </c>
      <c r="B2782" s="210" t="s">
        <v>2329</v>
      </c>
      <c r="C2782" s="210" t="s">
        <v>648</v>
      </c>
      <c r="D2782" s="211" t="s">
        <v>3039</v>
      </c>
      <c r="E2782" s="212" t="s">
        <v>3439</v>
      </c>
    </row>
    <row r="2783" spans="1:5" x14ac:dyDescent="0.2">
      <c r="A2783" s="210" t="s">
        <v>3420</v>
      </c>
      <c r="B2783" s="210" t="s">
        <v>2329</v>
      </c>
      <c r="C2783" s="210" t="s">
        <v>648</v>
      </c>
      <c r="D2783" s="211" t="s">
        <v>3039</v>
      </c>
      <c r="E2783" s="212" t="s">
        <v>3452</v>
      </c>
    </row>
    <row r="2784" spans="1:5" x14ac:dyDescent="0.2">
      <c r="A2784" s="210" t="s">
        <v>3420</v>
      </c>
      <c r="B2784" s="210" t="s">
        <v>2321</v>
      </c>
      <c r="C2784" s="210" t="s">
        <v>1132</v>
      </c>
      <c r="D2784" s="211" t="s">
        <v>3039</v>
      </c>
      <c r="E2784" s="212" t="s">
        <v>3440</v>
      </c>
    </row>
    <row r="2785" spans="1:5" x14ac:dyDescent="0.2">
      <c r="A2785" s="210" t="s">
        <v>3420</v>
      </c>
      <c r="B2785" s="210" t="s">
        <v>2321</v>
      </c>
      <c r="C2785" s="210" t="s">
        <v>1132</v>
      </c>
      <c r="D2785" s="211" t="s">
        <v>3039</v>
      </c>
      <c r="E2785" s="212" t="s">
        <v>3444</v>
      </c>
    </row>
    <row r="2786" spans="1:5" x14ac:dyDescent="0.2">
      <c r="A2786" s="210" t="s">
        <v>3420</v>
      </c>
      <c r="B2786" s="210" t="s">
        <v>2321</v>
      </c>
      <c r="C2786" s="210" t="s">
        <v>1132</v>
      </c>
      <c r="D2786" s="211" t="s">
        <v>3039</v>
      </c>
      <c r="E2786" s="212" t="s">
        <v>3439</v>
      </c>
    </row>
    <row r="2787" spans="1:5" x14ac:dyDescent="0.2">
      <c r="A2787" s="210" t="s">
        <v>3420</v>
      </c>
      <c r="B2787" s="210" t="s">
        <v>2321</v>
      </c>
      <c r="C2787" s="210" t="s">
        <v>1132</v>
      </c>
      <c r="D2787" s="211" t="s">
        <v>3039</v>
      </c>
      <c r="E2787" s="212" t="s">
        <v>3452</v>
      </c>
    </row>
    <row r="2788" spans="1:5" x14ac:dyDescent="0.2">
      <c r="A2788" s="210" t="s">
        <v>3420</v>
      </c>
      <c r="B2788" s="210" t="s">
        <v>2318</v>
      </c>
      <c r="C2788" s="210" t="s">
        <v>646</v>
      </c>
      <c r="D2788" s="211" t="s">
        <v>3039</v>
      </c>
      <c r="E2788" s="212" t="s">
        <v>3440</v>
      </c>
    </row>
    <row r="2789" spans="1:5" x14ac:dyDescent="0.2">
      <c r="A2789" s="210" t="s">
        <v>3420</v>
      </c>
      <c r="B2789" s="210" t="s">
        <v>2318</v>
      </c>
      <c r="C2789" s="210" t="s">
        <v>646</v>
      </c>
      <c r="D2789" s="211" t="s">
        <v>3039</v>
      </c>
      <c r="E2789" s="212" t="s">
        <v>3439</v>
      </c>
    </row>
    <row r="2790" spans="1:5" x14ac:dyDescent="0.2">
      <c r="A2790" s="210" t="s">
        <v>3420</v>
      </c>
      <c r="B2790" s="210" t="s">
        <v>2318</v>
      </c>
      <c r="C2790" s="210" t="s">
        <v>646</v>
      </c>
      <c r="D2790" s="211" t="s">
        <v>3039</v>
      </c>
      <c r="E2790" s="212" t="s">
        <v>3452</v>
      </c>
    </row>
    <row r="2791" spans="1:5" x14ac:dyDescent="0.2">
      <c r="A2791" s="210" t="s">
        <v>3420</v>
      </c>
      <c r="B2791" s="210" t="s">
        <v>2311</v>
      </c>
      <c r="C2791" s="210" t="s">
        <v>59</v>
      </c>
      <c r="D2791" s="211" t="s">
        <v>3039</v>
      </c>
      <c r="E2791" s="212" t="s">
        <v>3440</v>
      </c>
    </row>
    <row r="2792" spans="1:5" x14ac:dyDescent="0.2">
      <c r="A2792" s="210" t="s">
        <v>3420</v>
      </c>
      <c r="B2792" s="210" t="s">
        <v>2311</v>
      </c>
      <c r="C2792" s="210" t="s">
        <v>59</v>
      </c>
      <c r="D2792" s="211" t="s">
        <v>3039</v>
      </c>
      <c r="E2792" s="212" t="s">
        <v>3444</v>
      </c>
    </row>
    <row r="2793" spans="1:5" x14ac:dyDescent="0.2">
      <c r="A2793" s="210" t="s">
        <v>3420</v>
      </c>
      <c r="B2793" s="210" t="s">
        <v>2311</v>
      </c>
      <c r="C2793" s="210" t="s">
        <v>59</v>
      </c>
      <c r="D2793" s="211" t="s">
        <v>3039</v>
      </c>
      <c r="E2793" s="212" t="s">
        <v>3439</v>
      </c>
    </row>
    <row r="2794" spans="1:5" x14ac:dyDescent="0.2">
      <c r="A2794" s="210" t="s">
        <v>3420</v>
      </c>
      <c r="B2794" s="210" t="s">
        <v>2311</v>
      </c>
      <c r="C2794" s="210" t="s">
        <v>59</v>
      </c>
      <c r="D2794" s="211" t="s">
        <v>3039</v>
      </c>
      <c r="E2794" s="212" t="s">
        <v>3452</v>
      </c>
    </row>
    <row r="2795" spans="1:5" x14ac:dyDescent="0.2">
      <c r="A2795" s="210" t="s">
        <v>3420</v>
      </c>
      <c r="B2795" s="210" t="s">
        <v>2262</v>
      </c>
      <c r="C2795" s="210" t="s">
        <v>645</v>
      </c>
      <c r="D2795" s="211" t="s">
        <v>3039</v>
      </c>
      <c r="E2795" s="212" t="s">
        <v>3440</v>
      </c>
    </row>
    <row r="2796" spans="1:5" x14ac:dyDescent="0.2">
      <c r="A2796" s="210" t="s">
        <v>3420</v>
      </c>
      <c r="B2796" s="210" t="s">
        <v>2262</v>
      </c>
      <c r="C2796" s="210" t="s">
        <v>645</v>
      </c>
      <c r="D2796" s="211" t="s">
        <v>3039</v>
      </c>
      <c r="E2796" s="212" t="s">
        <v>3438</v>
      </c>
    </row>
    <row r="2797" spans="1:5" x14ac:dyDescent="0.2">
      <c r="A2797" s="210" t="s">
        <v>3420</v>
      </c>
      <c r="B2797" s="210" t="s">
        <v>2262</v>
      </c>
      <c r="C2797" s="210" t="s">
        <v>645</v>
      </c>
      <c r="D2797" s="211" t="s">
        <v>3039</v>
      </c>
      <c r="E2797" s="212" t="s">
        <v>3439</v>
      </c>
    </row>
    <row r="2798" spans="1:5" x14ac:dyDescent="0.2">
      <c r="A2798" s="210" t="s">
        <v>3420</v>
      </c>
      <c r="B2798" s="210" t="s">
        <v>2262</v>
      </c>
      <c r="C2798" s="210" t="s">
        <v>645</v>
      </c>
      <c r="D2798" s="211" t="s">
        <v>3039</v>
      </c>
      <c r="E2798" s="212" t="s">
        <v>3452</v>
      </c>
    </row>
    <row r="2799" spans="1:5" x14ac:dyDescent="0.2">
      <c r="A2799" s="210" t="s">
        <v>3420</v>
      </c>
      <c r="B2799" s="210" t="s">
        <v>2270</v>
      </c>
      <c r="C2799" s="210" t="s">
        <v>281</v>
      </c>
      <c r="D2799" s="211" t="s">
        <v>3039</v>
      </c>
      <c r="E2799" s="212" t="s">
        <v>3440</v>
      </c>
    </row>
    <row r="2800" spans="1:5" x14ac:dyDescent="0.2">
      <c r="A2800" s="210" t="s">
        <v>3420</v>
      </c>
      <c r="B2800" s="210" t="s">
        <v>2270</v>
      </c>
      <c r="C2800" s="210" t="s">
        <v>281</v>
      </c>
      <c r="D2800" s="211" t="s">
        <v>3039</v>
      </c>
      <c r="E2800" s="212" t="s">
        <v>3445</v>
      </c>
    </row>
    <row r="2801" spans="1:5" x14ac:dyDescent="0.2">
      <c r="A2801" s="210" t="s">
        <v>3420</v>
      </c>
      <c r="B2801" s="210" t="s">
        <v>2270</v>
      </c>
      <c r="C2801" s="210" t="s">
        <v>281</v>
      </c>
      <c r="D2801" s="211" t="s">
        <v>3039</v>
      </c>
      <c r="E2801" s="212" t="s">
        <v>3439</v>
      </c>
    </row>
    <row r="2802" spans="1:5" x14ac:dyDescent="0.2">
      <c r="A2802" s="210" t="s">
        <v>3420</v>
      </c>
      <c r="B2802" s="210" t="s">
        <v>2270</v>
      </c>
      <c r="C2802" s="210" t="s">
        <v>281</v>
      </c>
      <c r="D2802" s="211" t="s">
        <v>3039</v>
      </c>
      <c r="E2802" s="212" t="s">
        <v>3452</v>
      </c>
    </row>
    <row r="2803" spans="1:5" x14ac:dyDescent="0.2">
      <c r="A2803" s="210" t="s">
        <v>3420</v>
      </c>
      <c r="B2803" s="210" t="s">
        <v>2400</v>
      </c>
      <c r="C2803" s="210" t="s">
        <v>1083</v>
      </c>
      <c r="D2803" s="211" t="s">
        <v>3039</v>
      </c>
      <c r="E2803" s="212" t="s">
        <v>3440</v>
      </c>
    </row>
    <row r="2804" spans="1:5" x14ac:dyDescent="0.2">
      <c r="A2804" s="210" t="s">
        <v>3420</v>
      </c>
      <c r="B2804" s="210" t="s">
        <v>2390</v>
      </c>
      <c r="C2804" s="210" t="s">
        <v>1084</v>
      </c>
      <c r="D2804" s="211" t="s">
        <v>3039</v>
      </c>
      <c r="E2804" s="212" t="s">
        <v>3440</v>
      </c>
    </row>
    <row r="2805" spans="1:5" x14ac:dyDescent="0.2">
      <c r="A2805" s="210" t="s">
        <v>3420</v>
      </c>
      <c r="B2805" s="210" t="s">
        <v>1497</v>
      </c>
      <c r="C2805" s="210" t="s">
        <v>1498</v>
      </c>
      <c r="D2805" s="211" t="s">
        <v>1506</v>
      </c>
      <c r="E2805" s="212" t="s">
        <v>3451</v>
      </c>
    </row>
    <row r="2806" spans="1:5" x14ac:dyDescent="0.2">
      <c r="A2806" s="210" t="s">
        <v>3420</v>
      </c>
      <c r="B2806" s="210" t="s">
        <v>1715</v>
      </c>
      <c r="C2806" s="210" t="s">
        <v>1716</v>
      </c>
      <c r="D2806" s="211" t="s">
        <v>1506</v>
      </c>
      <c r="E2806" s="212" t="s">
        <v>3451</v>
      </c>
    </row>
    <row r="2807" spans="1:5" x14ac:dyDescent="0.2">
      <c r="A2807" s="210" t="s">
        <v>3420</v>
      </c>
      <c r="B2807" s="210" t="s">
        <v>3179</v>
      </c>
      <c r="C2807" s="210" t="s">
        <v>3180</v>
      </c>
      <c r="D2807" s="211" t="s">
        <v>2685</v>
      </c>
      <c r="E2807" s="212" t="s">
        <v>3449</v>
      </c>
    </row>
    <row r="2808" spans="1:5" x14ac:dyDescent="0.2">
      <c r="A2808" s="210" t="s">
        <v>3420</v>
      </c>
      <c r="B2808" s="210" t="s">
        <v>3175</v>
      </c>
      <c r="C2808" s="210" t="s">
        <v>3176</v>
      </c>
      <c r="D2808" s="211" t="s">
        <v>2685</v>
      </c>
      <c r="E2808" s="212" t="s">
        <v>3449</v>
      </c>
    </row>
    <row r="2809" spans="1:5" x14ac:dyDescent="0.2">
      <c r="A2809" s="210" t="s">
        <v>3420</v>
      </c>
      <c r="B2809" s="210" t="s">
        <v>3361</v>
      </c>
      <c r="C2809" s="210" t="s">
        <v>3362</v>
      </c>
      <c r="D2809" s="211" t="s">
        <v>2685</v>
      </c>
      <c r="E2809" s="212" t="s">
        <v>3449</v>
      </c>
    </row>
    <row r="2810" spans="1:5" x14ac:dyDescent="0.2">
      <c r="A2810" s="210" t="s">
        <v>3420</v>
      </c>
      <c r="B2810" s="210" t="s">
        <v>2682</v>
      </c>
      <c r="C2810" s="210" t="s">
        <v>1503</v>
      </c>
      <c r="D2810" s="211" t="s">
        <v>2685</v>
      </c>
      <c r="E2810" s="212" t="s">
        <v>3440</v>
      </c>
    </row>
    <row r="2811" spans="1:5" x14ac:dyDescent="0.2">
      <c r="A2811" s="210" t="s">
        <v>3420</v>
      </c>
      <c r="B2811" s="210" t="s">
        <v>2682</v>
      </c>
      <c r="C2811" s="210" t="s">
        <v>1503</v>
      </c>
      <c r="D2811" s="211" t="s">
        <v>2685</v>
      </c>
      <c r="E2811" s="212" t="s">
        <v>3449</v>
      </c>
    </row>
    <row r="2812" spans="1:5" x14ac:dyDescent="0.2">
      <c r="A2812" s="210" t="s">
        <v>3420</v>
      </c>
      <c r="B2812" s="210" t="s">
        <v>2132</v>
      </c>
      <c r="C2812" s="210" t="s">
        <v>2133</v>
      </c>
      <c r="D2812" s="211" t="s">
        <v>2685</v>
      </c>
      <c r="E2812" s="212" t="s">
        <v>3449</v>
      </c>
    </row>
    <row r="2813" spans="1:5" x14ac:dyDescent="0.2">
      <c r="A2813" s="210" t="s">
        <v>3420</v>
      </c>
      <c r="B2813" s="210" t="s">
        <v>2683</v>
      </c>
      <c r="C2813" s="210" t="s">
        <v>1504</v>
      </c>
      <c r="D2813" s="211" t="s">
        <v>2685</v>
      </c>
      <c r="E2813" s="212" t="s">
        <v>3440</v>
      </c>
    </row>
    <row r="2814" spans="1:5" x14ac:dyDescent="0.2">
      <c r="A2814" s="210" t="s">
        <v>3420</v>
      </c>
      <c r="B2814" s="210" t="s">
        <v>2683</v>
      </c>
      <c r="C2814" s="210" t="s">
        <v>1504</v>
      </c>
      <c r="D2814" s="211" t="s">
        <v>2685</v>
      </c>
      <c r="E2814" s="212" t="s">
        <v>3449</v>
      </c>
    </row>
    <row r="2815" spans="1:5" x14ac:dyDescent="0.2">
      <c r="A2815" s="210" t="s">
        <v>3420</v>
      </c>
      <c r="B2815" s="210" t="s">
        <v>2684</v>
      </c>
      <c r="C2815" s="210" t="s">
        <v>1634</v>
      </c>
      <c r="D2815" s="211" t="s">
        <v>2685</v>
      </c>
      <c r="E2815" s="212" t="s">
        <v>3440</v>
      </c>
    </row>
    <row r="2816" spans="1:5" x14ac:dyDescent="0.2">
      <c r="A2816" s="210" t="s">
        <v>3420</v>
      </c>
      <c r="B2816" s="210" t="s">
        <v>2684</v>
      </c>
      <c r="C2816" s="210" t="s">
        <v>1634</v>
      </c>
      <c r="D2816" s="211" t="s">
        <v>2685</v>
      </c>
      <c r="E2816" s="212" t="s">
        <v>3438</v>
      </c>
    </row>
    <row r="2817" spans="1:5" x14ac:dyDescent="0.2">
      <c r="A2817" s="210" t="s">
        <v>3420</v>
      </c>
      <c r="B2817" s="210" t="s">
        <v>2684</v>
      </c>
      <c r="C2817" s="210" t="s">
        <v>1634</v>
      </c>
      <c r="D2817" s="211" t="s">
        <v>2685</v>
      </c>
      <c r="E2817" s="212" t="s">
        <v>3449</v>
      </c>
    </row>
    <row r="2818" spans="1:5" x14ac:dyDescent="0.2">
      <c r="A2818" s="210" t="s">
        <v>3420</v>
      </c>
      <c r="B2818" s="210" t="s">
        <v>2525</v>
      </c>
      <c r="C2818" s="210" t="s">
        <v>2526</v>
      </c>
      <c r="D2818" s="211" t="s">
        <v>2685</v>
      </c>
      <c r="E2818" s="212" t="s">
        <v>3440</v>
      </c>
    </row>
    <row r="2819" spans="1:5" x14ac:dyDescent="0.2">
      <c r="A2819" s="210" t="s">
        <v>3420</v>
      </c>
      <c r="B2819" s="210" t="s">
        <v>2525</v>
      </c>
      <c r="C2819" s="210" t="s">
        <v>2526</v>
      </c>
      <c r="D2819" s="211" t="s">
        <v>2685</v>
      </c>
      <c r="E2819" s="212" t="s">
        <v>3449</v>
      </c>
    </row>
    <row r="2820" spans="1:5" x14ac:dyDescent="0.2">
      <c r="A2820" s="210" t="s">
        <v>3420</v>
      </c>
      <c r="B2820" s="210" t="s">
        <v>2523</v>
      </c>
      <c r="C2820" s="210" t="s">
        <v>2524</v>
      </c>
      <c r="D2820" s="211" t="s">
        <v>2685</v>
      </c>
      <c r="E2820" s="212" t="s">
        <v>3449</v>
      </c>
    </row>
    <row r="2821" spans="1:5" x14ac:dyDescent="0.2">
      <c r="A2821" s="210" t="s">
        <v>3420</v>
      </c>
      <c r="B2821" s="210" t="s">
        <v>2487</v>
      </c>
      <c r="C2821" s="210" t="s">
        <v>2488</v>
      </c>
      <c r="D2821" s="211" t="s">
        <v>2458</v>
      </c>
      <c r="E2821" s="212" t="s">
        <v>3440</v>
      </c>
    </row>
    <row r="2822" spans="1:5" x14ac:dyDescent="0.2">
      <c r="A2822" s="210" t="s">
        <v>3420</v>
      </c>
      <c r="B2822" s="210" t="s">
        <v>2487</v>
      </c>
      <c r="C2822" s="210" t="s">
        <v>2488</v>
      </c>
      <c r="D2822" s="211" t="s">
        <v>2458</v>
      </c>
      <c r="E2822" s="212" t="s">
        <v>3449</v>
      </c>
    </row>
    <row r="2823" spans="1:5" x14ac:dyDescent="0.2">
      <c r="A2823" s="210" t="s">
        <v>3420</v>
      </c>
      <c r="B2823" s="210" t="s">
        <v>2485</v>
      </c>
      <c r="C2823" s="210" t="s">
        <v>2486</v>
      </c>
      <c r="D2823" s="211" t="s">
        <v>2458</v>
      </c>
      <c r="E2823" s="212" t="s">
        <v>3440</v>
      </c>
    </row>
    <row r="2824" spans="1:5" x14ac:dyDescent="0.2">
      <c r="A2824" s="210" t="s">
        <v>3420</v>
      </c>
      <c r="B2824" s="210" t="s">
        <v>2485</v>
      </c>
      <c r="C2824" s="210" t="s">
        <v>2486</v>
      </c>
      <c r="D2824" s="211" t="s">
        <v>2458</v>
      </c>
      <c r="E2824" s="212" t="s">
        <v>3438</v>
      </c>
    </row>
    <row r="2825" spans="1:5" x14ac:dyDescent="0.2">
      <c r="A2825" s="210" t="s">
        <v>3420</v>
      </c>
      <c r="B2825" s="210" t="s">
        <v>2485</v>
      </c>
      <c r="C2825" s="210" t="s">
        <v>2486</v>
      </c>
      <c r="D2825" s="211" t="s">
        <v>2458</v>
      </c>
      <c r="E2825" s="212" t="s">
        <v>3449</v>
      </c>
    </row>
    <row r="2826" spans="1:5" x14ac:dyDescent="0.2">
      <c r="A2826" s="210" t="s">
        <v>3420</v>
      </c>
      <c r="B2826" s="210" t="s">
        <v>2507</v>
      </c>
      <c r="C2826" s="210" t="s">
        <v>2508</v>
      </c>
      <c r="D2826" s="211" t="s">
        <v>2458</v>
      </c>
      <c r="E2826" s="212" t="s">
        <v>3440</v>
      </c>
    </row>
    <row r="2827" spans="1:5" x14ac:dyDescent="0.2">
      <c r="A2827" s="210" t="s">
        <v>3420</v>
      </c>
      <c r="B2827" s="210" t="s">
        <v>2507</v>
      </c>
      <c r="C2827" s="210" t="s">
        <v>2508</v>
      </c>
      <c r="D2827" s="211" t="s">
        <v>2458</v>
      </c>
      <c r="E2827" s="212" t="s">
        <v>3438</v>
      </c>
    </row>
    <row r="2828" spans="1:5" x14ac:dyDescent="0.2">
      <c r="A2828" s="210" t="s">
        <v>3420</v>
      </c>
      <c r="B2828" s="210" t="s">
        <v>2507</v>
      </c>
      <c r="C2828" s="210" t="s">
        <v>2508</v>
      </c>
      <c r="D2828" s="211" t="s">
        <v>2458</v>
      </c>
      <c r="E2828" s="212" t="s">
        <v>3449</v>
      </c>
    </row>
    <row r="2829" spans="1:5" x14ac:dyDescent="0.2">
      <c r="A2829" s="210" t="s">
        <v>3420</v>
      </c>
      <c r="B2829" s="210" t="s">
        <v>2507</v>
      </c>
      <c r="C2829" s="210" t="s">
        <v>2508</v>
      </c>
      <c r="D2829" s="211" t="s">
        <v>2458</v>
      </c>
      <c r="E2829" s="212" t="s">
        <v>3445</v>
      </c>
    </row>
    <row r="2830" spans="1:5" x14ac:dyDescent="0.2">
      <c r="A2830" s="210" t="s">
        <v>3420</v>
      </c>
      <c r="B2830" s="210" t="s">
        <v>2507</v>
      </c>
      <c r="C2830" s="210" t="s">
        <v>2508</v>
      </c>
      <c r="D2830" s="211" t="s">
        <v>2458</v>
      </c>
      <c r="E2830" s="212" t="s">
        <v>3439</v>
      </c>
    </row>
    <row r="2831" spans="1:5" x14ac:dyDescent="0.2">
      <c r="A2831" s="210" t="s">
        <v>3420</v>
      </c>
      <c r="B2831" s="210" t="s">
        <v>2477</v>
      </c>
      <c r="C2831" s="210" t="s">
        <v>2478</v>
      </c>
      <c r="D2831" s="211" t="s">
        <v>2458</v>
      </c>
      <c r="E2831" s="212" t="s">
        <v>3440</v>
      </c>
    </row>
    <row r="2832" spans="1:5" x14ac:dyDescent="0.2">
      <c r="A2832" s="210" t="s">
        <v>3420</v>
      </c>
      <c r="B2832" s="210" t="s">
        <v>2477</v>
      </c>
      <c r="C2832" s="210" t="s">
        <v>2478</v>
      </c>
      <c r="D2832" s="211" t="s">
        <v>2458</v>
      </c>
      <c r="E2832" s="212" t="s">
        <v>3449</v>
      </c>
    </row>
    <row r="2833" spans="1:5" x14ac:dyDescent="0.2">
      <c r="A2833" s="210" t="s">
        <v>3420</v>
      </c>
      <c r="B2833" s="210" t="s">
        <v>2501</v>
      </c>
      <c r="C2833" s="210" t="s">
        <v>2502</v>
      </c>
      <c r="D2833" s="211" t="s">
        <v>2458</v>
      </c>
      <c r="E2833" s="212" t="s">
        <v>3440</v>
      </c>
    </row>
    <row r="2834" spans="1:5" x14ac:dyDescent="0.2">
      <c r="A2834" s="210" t="s">
        <v>3420</v>
      </c>
      <c r="B2834" s="210" t="s">
        <v>2501</v>
      </c>
      <c r="C2834" s="210" t="s">
        <v>2502</v>
      </c>
      <c r="D2834" s="211" t="s">
        <v>2458</v>
      </c>
      <c r="E2834" s="212" t="s">
        <v>3449</v>
      </c>
    </row>
    <row r="2835" spans="1:5" x14ac:dyDescent="0.2">
      <c r="A2835" s="210" t="s">
        <v>3420</v>
      </c>
      <c r="B2835" s="210" t="s">
        <v>2503</v>
      </c>
      <c r="C2835" s="210" t="s">
        <v>2504</v>
      </c>
      <c r="D2835" s="211" t="s">
        <v>2458</v>
      </c>
      <c r="E2835" s="212" t="s">
        <v>3440</v>
      </c>
    </row>
    <row r="2836" spans="1:5" x14ac:dyDescent="0.2">
      <c r="A2836" s="210" t="s">
        <v>3420</v>
      </c>
      <c r="B2836" s="210" t="s">
        <v>2503</v>
      </c>
      <c r="C2836" s="210" t="s">
        <v>2504</v>
      </c>
      <c r="D2836" s="211" t="s">
        <v>2458</v>
      </c>
      <c r="E2836" s="212" t="s">
        <v>3449</v>
      </c>
    </row>
    <row r="2837" spans="1:5" x14ac:dyDescent="0.2">
      <c r="A2837" s="210" t="s">
        <v>3420</v>
      </c>
      <c r="B2837" s="210" t="s">
        <v>2503</v>
      </c>
      <c r="C2837" s="210" t="s">
        <v>2504</v>
      </c>
      <c r="D2837" s="211" t="s">
        <v>2458</v>
      </c>
      <c r="E2837" s="212" t="s">
        <v>3439</v>
      </c>
    </row>
    <row r="2838" spans="1:5" x14ac:dyDescent="0.2">
      <c r="A2838" s="210" t="s">
        <v>3420</v>
      </c>
      <c r="B2838" s="210" t="s">
        <v>2479</v>
      </c>
      <c r="C2838" s="210" t="s">
        <v>2480</v>
      </c>
      <c r="D2838" s="211" t="s">
        <v>2458</v>
      </c>
      <c r="E2838" s="212" t="s">
        <v>3440</v>
      </c>
    </row>
    <row r="2839" spans="1:5" x14ac:dyDescent="0.2">
      <c r="A2839" s="210" t="s">
        <v>3420</v>
      </c>
      <c r="B2839" s="210" t="s">
        <v>2479</v>
      </c>
      <c r="C2839" s="210" t="s">
        <v>2480</v>
      </c>
      <c r="D2839" s="211" t="s">
        <v>2458</v>
      </c>
      <c r="E2839" s="212" t="s">
        <v>3449</v>
      </c>
    </row>
    <row r="2840" spans="1:5" x14ac:dyDescent="0.2">
      <c r="A2840" s="210" t="s">
        <v>3420</v>
      </c>
      <c r="B2840" s="210" t="s">
        <v>2509</v>
      </c>
      <c r="C2840" s="210" t="s">
        <v>2510</v>
      </c>
      <c r="D2840" s="211" t="s">
        <v>2458</v>
      </c>
      <c r="E2840" s="212" t="s">
        <v>3440</v>
      </c>
    </row>
    <row r="2841" spans="1:5" x14ac:dyDescent="0.2">
      <c r="A2841" s="210" t="s">
        <v>3420</v>
      </c>
      <c r="B2841" s="210" t="s">
        <v>2509</v>
      </c>
      <c r="C2841" s="210" t="s">
        <v>2510</v>
      </c>
      <c r="D2841" s="211" t="s">
        <v>2458</v>
      </c>
      <c r="E2841" s="212" t="s">
        <v>3449</v>
      </c>
    </row>
    <row r="2842" spans="1:5" x14ac:dyDescent="0.2">
      <c r="A2842" s="210" t="s">
        <v>3420</v>
      </c>
      <c r="B2842" s="210" t="s">
        <v>2481</v>
      </c>
      <c r="C2842" s="210" t="s">
        <v>2482</v>
      </c>
      <c r="D2842" s="211" t="s">
        <v>2458</v>
      </c>
      <c r="E2842" s="212" t="s">
        <v>3440</v>
      </c>
    </row>
    <row r="2843" spans="1:5" x14ac:dyDescent="0.2">
      <c r="A2843" s="210" t="s">
        <v>3420</v>
      </c>
      <c r="B2843" s="210" t="s">
        <v>2481</v>
      </c>
      <c r="C2843" s="210" t="s">
        <v>2482</v>
      </c>
      <c r="D2843" s="211" t="s">
        <v>2458</v>
      </c>
      <c r="E2843" s="212" t="s">
        <v>3449</v>
      </c>
    </row>
    <row r="2844" spans="1:5" x14ac:dyDescent="0.2">
      <c r="A2844" s="210" t="s">
        <v>3420</v>
      </c>
      <c r="B2844" s="210" t="s">
        <v>2481</v>
      </c>
      <c r="C2844" s="210" t="s">
        <v>2482</v>
      </c>
      <c r="D2844" s="211" t="s">
        <v>2458</v>
      </c>
      <c r="E2844" s="212" t="s">
        <v>3444</v>
      </c>
    </row>
    <row r="2845" spans="1:5" x14ac:dyDescent="0.2">
      <c r="A2845" s="210" t="s">
        <v>3420</v>
      </c>
      <c r="B2845" s="210" t="s">
        <v>2481</v>
      </c>
      <c r="C2845" s="210" t="s">
        <v>2482</v>
      </c>
      <c r="D2845" s="211" t="s">
        <v>2458</v>
      </c>
      <c r="E2845" s="212" t="s">
        <v>3439</v>
      </c>
    </row>
    <row r="2846" spans="1:5" x14ac:dyDescent="0.2">
      <c r="A2846" s="210" t="s">
        <v>3420</v>
      </c>
      <c r="B2846" s="210" t="s">
        <v>2489</v>
      </c>
      <c r="C2846" s="210" t="s">
        <v>2490</v>
      </c>
      <c r="D2846" s="211" t="s">
        <v>2458</v>
      </c>
      <c r="E2846" s="212" t="s">
        <v>3440</v>
      </c>
    </row>
    <row r="2847" spans="1:5" x14ac:dyDescent="0.2">
      <c r="A2847" s="210" t="s">
        <v>3420</v>
      </c>
      <c r="B2847" s="210" t="s">
        <v>2489</v>
      </c>
      <c r="C2847" s="210" t="s">
        <v>2490</v>
      </c>
      <c r="D2847" s="211" t="s">
        <v>2458</v>
      </c>
      <c r="E2847" s="212" t="s">
        <v>3449</v>
      </c>
    </row>
    <row r="2848" spans="1:5" x14ac:dyDescent="0.2">
      <c r="A2848" s="210" t="s">
        <v>3420</v>
      </c>
      <c r="B2848" s="210" t="s">
        <v>2489</v>
      </c>
      <c r="C2848" s="210" t="s">
        <v>2490</v>
      </c>
      <c r="D2848" s="211" t="s">
        <v>2458</v>
      </c>
      <c r="E2848" s="212" t="s">
        <v>3444</v>
      </c>
    </row>
    <row r="2849" spans="1:5" x14ac:dyDescent="0.2">
      <c r="A2849" s="210" t="s">
        <v>3420</v>
      </c>
      <c r="B2849" s="210" t="s">
        <v>2499</v>
      </c>
      <c r="C2849" s="210" t="s">
        <v>2500</v>
      </c>
      <c r="D2849" s="211" t="s">
        <v>2458</v>
      </c>
      <c r="E2849" s="212" t="s">
        <v>3440</v>
      </c>
    </row>
    <row r="2850" spans="1:5" x14ac:dyDescent="0.2">
      <c r="A2850" s="210" t="s">
        <v>3420</v>
      </c>
      <c r="B2850" s="210" t="s">
        <v>2499</v>
      </c>
      <c r="C2850" s="210" t="s">
        <v>2500</v>
      </c>
      <c r="D2850" s="211" t="s">
        <v>2458</v>
      </c>
      <c r="E2850" s="212" t="s">
        <v>3449</v>
      </c>
    </row>
    <row r="2851" spans="1:5" x14ac:dyDescent="0.2">
      <c r="A2851" s="210" t="s">
        <v>3420</v>
      </c>
      <c r="B2851" s="210" t="s">
        <v>2475</v>
      </c>
      <c r="C2851" s="210" t="s">
        <v>2476</v>
      </c>
      <c r="D2851" s="211" t="s">
        <v>2458</v>
      </c>
      <c r="E2851" s="212" t="s">
        <v>3440</v>
      </c>
    </row>
    <row r="2852" spans="1:5" x14ac:dyDescent="0.2">
      <c r="A2852" s="210" t="s">
        <v>3420</v>
      </c>
      <c r="B2852" s="210" t="s">
        <v>2475</v>
      </c>
      <c r="C2852" s="210" t="s">
        <v>2476</v>
      </c>
      <c r="D2852" s="211" t="s">
        <v>2458</v>
      </c>
      <c r="E2852" s="212" t="s">
        <v>3449</v>
      </c>
    </row>
    <row r="2853" spans="1:5" x14ac:dyDescent="0.2">
      <c r="A2853" s="210" t="s">
        <v>3420</v>
      </c>
      <c r="B2853" s="210" t="s">
        <v>2505</v>
      </c>
      <c r="C2853" s="210" t="s">
        <v>2506</v>
      </c>
      <c r="D2853" s="211" t="s">
        <v>2458</v>
      </c>
      <c r="E2853" s="212" t="s">
        <v>3440</v>
      </c>
    </row>
    <row r="2854" spans="1:5" x14ac:dyDescent="0.2">
      <c r="A2854" s="210" t="s">
        <v>3420</v>
      </c>
      <c r="B2854" s="210" t="s">
        <v>2505</v>
      </c>
      <c r="C2854" s="210" t="s">
        <v>2506</v>
      </c>
      <c r="D2854" s="211" t="s">
        <v>2458</v>
      </c>
      <c r="E2854" s="212" t="s">
        <v>3449</v>
      </c>
    </row>
    <row r="2855" spans="1:5" x14ac:dyDescent="0.2">
      <c r="A2855" s="210" t="s">
        <v>3420</v>
      </c>
      <c r="B2855" s="210" t="s">
        <v>2497</v>
      </c>
      <c r="C2855" s="210" t="s">
        <v>2498</v>
      </c>
      <c r="D2855" s="211" t="s">
        <v>2458</v>
      </c>
      <c r="E2855" s="212" t="s">
        <v>3440</v>
      </c>
    </row>
    <row r="2856" spans="1:5" x14ac:dyDescent="0.2">
      <c r="A2856" s="210" t="s">
        <v>3420</v>
      </c>
      <c r="B2856" s="210" t="s">
        <v>2497</v>
      </c>
      <c r="C2856" s="210" t="s">
        <v>2498</v>
      </c>
      <c r="D2856" s="211" t="s">
        <v>2458</v>
      </c>
      <c r="E2856" s="212" t="s">
        <v>3449</v>
      </c>
    </row>
    <row r="2857" spans="1:5" x14ac:dyDescent="0.2">
      <c r="A2857" s="210" t="s">
        <v>3420</v>
      </c>
      <c r="B2857" s="210" t="s">
        <v>2491</v>
      </c>
      <c r="C2857" s="210" t="s">
        <v>2492</v>
      </c>
      <c r="D2857" s="211" t="s">
        <v>2458</v>
      </c>
      <c r="E2857" s="212" t="s">
        <v>3440</v>
      </c>
    </row>
    <row r="2858" spans="1:5" x14ac:dyDescent="0.2">
      <c r="A2858" s="210" t="s">
        <v>3420</v>
      </c>
      <c r="B2858" s="210" t="s">
        <v>2491</v>
      </c>
      <c r="C2858" s="210" t="s">
        <v>2492</v>
      </c>
      <c r="D2858" s="211" t="s">
        <v>2458</v>
      </c>
      <c r="E2858" s="212" t="s">
        <v>3449</v>
      </c>
    </row>
    <row r="2859" spans="1:5" x14ac:dyDescent="0.2">
      <c r="A2859" s="210" t="s">
        <v>3420</v>
      </c>
      <c r="B2859" s="210" t="s">
        <v>2491</v>
      </c>
      <c r="C2859" s="210" t="s">
        <v>2492</v>
      </c>
      <c r="D2859" s="211" t="s">
        <v>2458</v>
      </c>
      <c r="E2859" s="212" t="s">
        <v>3444</v>
      </c>
    </row>
    <row r="2860" spans="1:5" x14ac:dyDescent="0.2">
      <c r="A2860" s="210" t="s">
        <v>3420</v>
      </c>
      <c r="B2860" s="210" t="s">
        <v>2491</v>
      </c>
      <c r="C2860" s="210" t="s">
        <v>2492</v>
      </c>
      <c r="D2860" s="211" t="s">
        <v>2458</v>
      </c>
      <c r="E2860" s="212" t="s">
        <v>3445</v>
      </c>
    </row>
    <row r="2861" spans="1:5" x14ac:dyDescent="0.2">
      <c r="A2861" s="210" t="s">
        <v>3420</v>
      </c>
      <c r="B2861" s="210" t="s">
        <v>2511</v>
      </c>
      <c r="C2861" s="210" t="s">
        <v>2512</v>
      </c>
      <c r="D2861" s="211" t="s">
        <v>2458</v>
      </c>
      <c r="E2861" s="212" t="s">
        <v>3440</v>
      </c>
    </row>
    <row r="2862" spans="1:5" x14ac:dyDescent="0.2">
      <c r="A2862" s="210" t="s">
        <v>3420</v>
      </c>
      <c r="B2862" s="210" t="s">
        <v>2511</v>
      </c>
      <c r="C2862" s="210" t="s">
        <v>2512</v>
      </c>
      <c r="D2862" s="211" t="s">
        <v>2458</v>
      </c>
      <c r="E2862" s="212" t="s">
        <v>3438</v>
      </c>
    </row>
    <row r="2863" spans="1:5" x14ac:dyDescent="0.2">
      <c r="A2863" s="210" t="s">
        <v>3420</v>
      </c>
      <c r="B2863" s="210" t="s">
        <v>2511</v>
      </c>
      <c r="C2863" s="210" t="s">
        <v>2512</v>
      </c>
      <c r="D2863" s="211" t="s">
        <v>2458</v>
      </c>
      <c r="E2863" s="212" t="s">
        <v>3449</v>
      </c>
    </row>
    <row r="2864" spans="1:5" x14ac:dyDescent="0.2">
      <c r="A2864" s="210" t="s">
        <v>3420</v>
      </c>
      <c r="B2864" s="210" t="s">
        <v>3379</v>
      </c>
      <c r="C2864" s="210" t="s">
        <v>3380</v>
      </c>
      <c r="D2864" s="211" t="s">
        <v>2458</v>
      </c>
      <c r="E2864" s="212" t="s">
        <v>3440</v>
      </c>
    </row>
    <row r="2865" spans="1:5" x14ac:dyDescent="0.2">
      <c r="A2865" s="210" t="s">
        <v>3420</v>
      </c>
      <c r="B2865" s="210" t="s">
        <v>3379</v>
      </c>
      <c r="C2865" s="210" t="s">
        <v>3380</v>
      </c>
      <c r="D2865" s="211" t="s">
        <v>2458</v>
      </c>
      <c r="E2865" s="212" t="s">
        <v>3449</v>
      </c>
    </row>
    <row r="2866" spans="1:5" x14ac:dyDescent="0.2">
      <c r="A2866" s="210" t="s">
        <v>3420</v>
      </c>
      <c r="B2866" s="210" t="s">
        <v>2495</v>
      </c>
      <c r="C2866" s="210" t="s">
        <v>2496</v>
      </c>
      <c r="D2866" s="211" t="s">
        <v>2458</v>
      </c>
      <c r="E2866" s="212" t="s">
        <v>3440</v>
      </c>
    </row>
    <row r="2867" spans="1:5" x14ac:dyDescent="0.2">
      <c r="A2867" s="210" t="s">
        <v>3420</v>
      </c>
      <c r="B2867" s="210" t="s">
        <v>2495</v>
      </c>
      <c r="C2867" s="210" t="s">
        <v>2496</v>
      </c>
      <c r="D2867" s="211" t="s">
        <v>2458</v>
      </c>
      <c r="E2867" s="212" t="s">
        <v>3449</v>
      </c>
    </row>
    <row r="2868" spans="1:5" x14ac:dyDescent="0.2">
      <c r="A2868" s="210" t="s">
        <v>3420</v>
      </c>
      <c r="B2868" s="210" t="s">
        <v>2483</v>
      </c>
      <c r="C2868" s="210" t="s">
        <v>2484</v>
      </c>
      <c r="D2868" s="211" t="s">
        <v>2458</v>
      </c>
      <c r="E2868" s="212" t="s">
        <v>3440</v>
      </c>
    </row>
    <row r="2869" spans="1:5" x14ac:dyDescent="0.2">
      <c r="A2869" s="210" t="s">
        <v>3420</v>
      </c>
      <c r="B2869" s="210" t="s">
        <v>2483</v>
      </c>
      <c r="C2869" s="210" t="s">
        <v>2484</v>
      </c>
      <c r="D2869" s="211" t="s">
        <v>2458</v>
      </c>
      <c r="E2869" s="212" t="s">
        <v>3449</v>
      </c>
    </row>
    <row r="2870" spans="1:5" x14ac:dyDescent="0.2">
      <c r="A2870" s="210" t="s">
        <v>3420</v>
      </c>
      <c r="B2870" s="210" t="s">
        <v>2493</v>
      </c>
      <c r="C2870" s="210" t="s">
        <v>2494</v>
      </c>
      <c r="D2870" s="211" t="s">
        <v>2458</v>
      </c>
      <c r="E2870" s="212" t="s">
        <v>3440</v>
      </c>
    </row>
    <row r="2871" spans="1:5" x14ac:dyDescent="0.2">
      <c r="A2871" s="210" t="s">
        <v>3420</v>
      </c>
      <c r="B2871" s="210" t="s">
        <v>2493</v>
      </c>
      <c r="C2871" s="210" t="s">
        <v>2494</v>
      </c>
      <c r="D2871" s="211" t="s">
        <v>2458</v>
      </c>
      <c r="E2871" s="212" t="s">
        <v>3438</v>
      </c>
    </row>
    <row r="2872" spans="1:5" x14ac:dyDescent="0.2">
      <c r="A2872" s="210" t="s">
        <v>3420</v>
      </c>
      <c r="B2872" s="210" t="s">
        <v>2493</v>
      </c>
      <c r="C2872" s="210" t="s">
        <v>2494</v>
      </c>
      <c r="D2872" s="211" t="s">
        <v>2458</v>
      </c>
      <c r="E2872" s="212" t="s">
        <v>3449</v>
      </c>
    </row>
    <row r="2873" spans="1:5" x14ac:dyDescent="0.2">
      <c r="A2873" s="210" t="s">
        <v>3420</v>
      </c>
      <c r="B2873" s="210" t="s">
        <v>3393</v>
      </c>
      <c r="C2873" s="210" t="s">
        <v>3394</v>
      </c>
      <c r="D2873" s="211" t="s">
        <v>3164</v>
      </c>
      <c r="E2873" s="212" t="s">
        <v>3449</v>
      </c>
    </row>
    <row r="2874" spans="1:5" x14ac:dyDescent="0.2">
      <c r="A2874" s="210" t="s">
        <v>3420</v>
      </c>
      <c r="B2874" s="210" t="s">
        <v>3391</v>
      </c>
      <c r="C2874" s="210" t="s">
        <v>3392</v>
      </c>
      <c r="D2874" s="211" t="s">
        <v>3164</v>
      </c>
      <c r="E2874" s="212" t="s">
        <v>3438</v>
      </c>
    </row>
    <row r="2875" spans="1:5" x14ac:dyDescent="0.2">
      <c r="A2875" s="210" t="s">
        <v>3420</v>
      </c>
      <c r="B2875" s="210" t="s">
        <v>1598</v>
      </c>
      <c r="C2875" s="210" t="s">
        <v>1597</v>
      </c>
      <c r="D2875" s="211" t="s">
        <v>3164</v>
      </c>
      <c r="E2875" s="212" t="s">
        <v>3449</v>
      </c>
    </row>
    <row r="2876" spans="1:5" x14ac:dyDescent="0.2">
      <c r="A2876" s="210" t="s">
        <v>3420</v>
      </c>
      <c r="B2876" s="210" t="s">
        <v>1466</v>
      </c>
      <c r="C2876" s="210" t="s">
        <v>1467</v>
      </c>
      <c r="D2876" s="211" t="s">
        <v>3164</v>
      </c>
      <c r="E2876" s="212" t="s">
        <v>3449</v>
      </c>
    </row>
    <row r="2877" spans="1:5" x14ac:dyDescent="0.2">
      <c r="A2877" s="210" t="s">
        <v>3420</v>
      </c>
      <c r="B2877" s="210" t="s">
        <v>1964</v>
      </c>
      <c r="C2877" s="210" t="s">
        <v>1971</v>
      </c>
      <c r="D2877" s="211" t="s">
        <v>3164</v>
      </c>
      <c r="E2877" s="212" t="s">
        <v>3449</v>
      </c>
    </row>
    <row r="2878" spans="1:5" x14ac:dyDescent="0.2">
      <c r="A2878" s="210" t="s">
        <v>3420</v>
      </c>
      <c r="B2878" s="210" t="s">
        <v>1468</v>
      </c>
      <c r="C2878" s="210" t="s">
        <v>1469</v>
      </c>
      <c r="D2878" s="211" t="s">
        <v>3164</v>
      </c>
      <c r="E2878" s="212" t="s">
        <v>3449</v>
      </c>
    </row>
    <row r="2879" spans="1:5" x14ac:dyDescent="0.2">
      <c r="A2879" s="210" t="s">
        <v>3420</v>
      </c>
      <c r="B2879" s="210" t="s">
        <v>2383</v>
      </c>
      <c r="C2879" s="210" t="s">
        <v>1797</v>
      </c>
      <c r="D2879" s="211" t="s">
        <v>3164</v>
      </c>
      <c r="E2879" s="212" t="s">
        <v>3445</v>
      </c>
    </row>
    <row r="2880" spans="1:5" x14ac:dyDescent="0.2">
      <c r="A2880" s="210" t="s">
        <v>3420</v>
      </c>
      <c r="B2880" s="210" t="s">
        <v>1458</v>
      </c>
      <c r="C2880" s="210" t="s">
        <v>1459</v>
      </c>
      <c r="D2880" s="211" t="s">
        <v>3164</v>
      </c>
      <c r="E2880" s="212" t="s">
        <v>3449</v>
      </c>
    </row>
    <row r="2881" spans="1:5" x14ac:dyDescent="0.2">
      <c r="A2881" s="210" t="s">
        <v>3420</v>
      </c>
      <c r="B2881" s="210" t="s">
        <v>1458</v>
      </c>
      <c r="C2881" s="210" t="s">
        <v>1459</v>
      </c>
      <c r="D2881" s="211" t="s">
        <v>3164</v>
      </c>
      <c r="E2881" s="212" t="s">
        <v>3444</v>
      </c>
    </row>
    <row r="2882" spans="1:5" x14ac:dyDescent="0.2">
      <c r="A2882" s="210" t="s">
        <v>3420</v>
      </c>
      <c r="B2882" s="210" t="s">
        <v>1500</v>
      </c>
      <c r="C2882" s="210" t="s">
        <v>1501</v>
      </c>
      <c r="D2882" s="211" t="s">
        <v>3164</v>
      </c>
      <c r="E2882" s="212" t="s">
        <v>3440</v>
      </c>
    </row>
    <row r="2883" spans="1:5" x14ac:dyDescent="0.2">
      <c r="A2883" s="210" t="s">
        <v>3420</v>
      </c>
      <c r="B2883" s="210" t="s">
        <v>1500</v>
      </c>
      <c r="C2883" s="210" t="s">
        <v>1501</v>
      </c>
      <c r="D2883" s="211" t="s">
        <v>3164</v>
      </c>
      <c r="E2883" s="212" t="s">
        <v>3449</v>
      </c>
    </row>
    <row r="2884" spans="1:5" x14ac:dyDescent="0.2">
      <c r="A2884" s="210" t="s">
        <v>3420</v>
      </c>
      <c r="B2884" s="210" t="s">
        <v>1500</v>
      </c>
      <c r="C2884" s="210" t="s">
        <v>1501</v>
      </c>
      <c r="D2884" s="211" t="s">
        <v>3164</v>
      </c>
      <c r="E2884" s="212" t="s">
        <v>3439</v>
      </c>
    </row>
    <row r="2885" spans="1:5" x14ac:dyDescent="0.2">
      <c r="A2885" s="210" t="s">
        <v>3420</v>
      </c>
      <c r="B2885" s="210" t="s">
        <v>2398</v>
      </c>
      <c r="C2885" s="210" t="s">
        <v>1631</v>
      </c>
      <c r="D2885" s="211" t="s">
        <v>3164</v>
      </c>
      <c r="E2885" s="212" t="s">
        <v>3449</v>
      </c>
    </row>
    <row r="2886" spans="1:5" x14ac:dyDescent="0.2">
      <c r="A2886" s="210" t="s">
        <v>3420</v>
      </c>
      <c r="B2886" s="210" t="s">
        <v>2398</v>
      </c>
      <c r="C2886" s="210" t="s">
        <v>1631</v>
      </c>
      <c r="D2886" s="211" t="s">
        <v>3164</v>
      </c>
      <c r="E2886" s="212" t="s">
        <v>3444</v>
      </c>
    </row>
    <row r="2887" spans="1:5" x14ac:dyDescent="0.2">
      <c r="A2887" s="210" t="s">
        <v>3420</v>
      </c>
      <c r="B2887" s="210" t="s">
        <v>2398</v>
      </c>
      <c r="C2887" s="210" t="s">
        <v>1631</v>
      </c>
      <c r="D2887" s="211" t="s">
        <v>3164</v>
      </c>
      <c r="E2887" s="212" t="s">
        <v>3439</v>
      </c>
    </row>
    <row r="2888" spans="1:5" x14ac:dyDescent="0.2">
      <c r="A2888" s="210" t="s">
        <v>3420</v>
      </c>
      <c r="B2888" s="210" t="s">
        <v>1460</v>
      </c>
      <c r="C2888" s="210" t="s">
        <v>1461</v>
      </c>
      <c r="D2888" s="211" t="s">
        <v>3164</v>
      </c>
      <c r="E2888" s="212" t="s">
        <v>3440</v>
      </c>
    </row>
    <row r="2889" spans="1:5" x14ac:dyDescent="0.2">
      <c r="A2889" s="210" t="s">
        <v>3420</v>
      </c>
      <c r="B2889" s="210" t="s">
        <v>1460</v>
      </c>
      <c r="C2889" s="210" t="s">
        <v>1461</v>
      </c>
      <c r="D2889" s="211" t="s">
        <v>3164</v>
      </c>
      <c r="E2889" s="212" t="s">
        <v>3449</v>
      </c>
    </row>
    <row r="2890" spans="1:5" x14ac:dyDescent="0.2">
      <c r="A2890" s="210" t="s">
        <v>3420</v>
      </c>
      <c r="B2890" s="210" t="s">
        <v>1460</v>
      </c>
      <c r="C2890" s="210" t="s">
        <v>1461</v>
      </c>
      <c r="D2890" s="211" t="s">
        <v>3164</v>
      </c>
      <c r="E2890" s="212" t="s">
        <v>3444</v>
      </c>
    </row>
    <row r="2891" spans="1:5" x14ac:dyDescent="0.2">
      <c r="A2891" s="210" t="s">
        <v>3420</v>
      </c>
      <c r="B2891" s="210" t="s">
        <v>1963</v>
      </c>
      <c r="C2891" s="210" t="s">
        <v>1970</v>
      </c>
      <c r="D2891" s="211" t="s">
        <v>3164</v>
      </c>
      <c r="E2891" s="212" t="s">
        <v>3440</v>
      </c>
    </row>
    <row r="2892" spans="1:5" x14ac:dyDescent="0.2">
      <c r="A2892" s="210" t="s">
        <v>3420</v>
      </c>
      <c r="B2892" s="210" t="s">
        <v>1963</v>
      </c>
      <c r="C2892" s="210" t="s">
        <v>1970</v>
      </c>
      <c r="D2892" s="211" t="s">
        <v>3164</v>
      </c>
      <c r="E2892" s="212" t="s">
        <v>3449</v>
      </c>
    </row>
    <row r="2893" spans="1:5" x14ac:dyDescent="0.2">
      <c r="A2893" s="210" t="s">
        <v>3420</v>
      </c>
      <c r="B2893" s="210" t="s">
        <v>1963</v>
      </c>
      <c r="C2893" s="210" t="s">
        <v>1970</v>
      </c>
      <c r="D2893" s="211" t="s">
        <v>3164</v>
      </c>
      <c r="E2893" s="212" t="s">
        <v>3444</v>
      </c>
    </row>
    <row r="2894" spans="1:5" x14ac:dyDescent="0.2">
      <c r="A2894" s="210" t="s">
        <v>3420</v>
      </c>
      <c r="B2894" s="210" t="s">
        <v>1824</v>
      </c>
      <c r="C2894" s="210" t="s">
        <v>1825</v>
      </c>
      <c r="D2894" s="211" t="s">
        <v>3164</v>
      </c>
      <c r="E2894" s="212" t="s">
        <v>3449</v>
      </c>
    </row>
    <row r="2895" spans="1:5" x14ac:dyDescent="0.2">
      <c r="A2895" s="210" t="s">
        <v>3420</v>
      </c>
      <c r="B2895" s="210" t="s">
        <v>1824</v>
      </c>
      <c r="C2895" s="210" t="s">
        <v>1825</v>
      </c>
      <c r="D2895" s="211" t="s">
        <v>3164</v>
      </c>
      <c r="E2895" s="212" t="s">
        <v>3444</v>
      </c>
    </row>
    <row r="2896" spans="1:5" x14ac:dyDescent="0.2">
      <c r="A2896" s="210" t="s">
        <v>3420</v>
      </c>
      <c r="B2896" s="210" t="s">
        <v>1873</v>
      </c>
      <c r="C2896" s="210" t="s">
        <v>1630</v>
      </c>
      <c r="D2896" s="211" t="s">
        <v>3164</v>
      </c>
      <c r="E2896" s="212" t="s">
        <v>3449</v>
      </c>
    </row>
    <row r="2897" spans="1:5" x14ac:dyDescent="0.2">
      <c r="A2897" s="210" t="s">
        <v>3420</v>
      </c>
      <c r="B2897" s="210" t="s">
        <v>1873</v>
      </c>
      <c r="C2897" s="210" t="s">
        <v>1630</v>
      </c>
      <c r="D2897" s="211" t="s">
        <v>3164</v>
      </c>
      <c r="E2897" s="212" t="s">
        <v>3444</v>
      </c>
    </row>
    <row r="2898" spans="1:5" x14ac:dyDescent="0.2">
      <c r="A2898" s="210" t="s">
        <v>3420</v>
      </c>
      <c r="B2898" s="210" t="s">
        <v>1873</v>
      </c>
      <c r="C2898" s="210" t="s">
        <v>1630</v>
      </c>
      <c r="D2898" s="211" t="s">
        <v>3164</v>
      </c>
      <c r="E2898" s="212" t="s">
        <v>3439</v>
      </c>
    </row>
    <row r="2899" spans="1:5" x14ac:dyDescent="0.2">
      <c r="A2899" s="210" t="s">
        <v>3420</v>
      </c>
      <c r="B2899" s="210" t="s">
        <v>1796</v>
      </c>
      <c r="C2899" s="210" t="s">
        <v>1801</v>
      </c>
      <c r="D2899" s="211" t="s">
        <v>3164</v>
      </c>
      <c r="E2899" s="212" t="s">
        <v>3449</v>
      </c>
    </row>
    <row r="2900" spans="1:5" x14ac:dyDescent="0.2">
      <c r="A2900" s="210" t="s">
        <v>3420</v>
      </c>
      <c r="B2900" s="210" t="s">
        <v>2108</v>
      </c>
      <c r="C2900" s="210" t="s">
        <v>2109</v>
      </c>
      <c r="D2900" s="211" t="s">
        <v>3164</v>
      </c>
      <c r="E2900" s="212" t="s">
        <v>3449</v>
      </c>
    </row>
    <row r="2901" spans="1:5" x14ac:dyDescent="0.2">
      <c r="A2901" s="210" t="s">
        <v>3420</v>
      </c>
      <c r="B2901" s="210" t="s">
        <v>2110</v>
      </c>
      <c r="C2901" s="210" t="s">
        <v>2111</v>
      </c>
      <c r="D2901" s="211" t="s">
        <v>3164</v>
      </c>
      <c r="E2901" s="212" t="s">
        <v>3449</v>
      </c>
    </row>
    <row r="2902" spans="1:5" x14ac:dyDescent="0.2">
      <c r="A2902" s="210" t="s">
        <v>3420</v>
      </c>
      <c r="B2902" s="210" t="s">
        <v>1872</v>
      </c>
      <c r="C2902" s="210" t="s">
        <v>1632</v>
      </c>
      <c r="D2902" s="211" t="s">
        <v>3164</v>
      </c>
      <c r="E2902" s="212" t="s">
        <v>3449</v>
      </c>
    </row>
    <row r="2903" spans="1:5" x14ac:dyDescent="0.2">
      <c r="A2903" s="210" t="s">
        <v>3420</v>
      </c>
      <c r="B2903" s="210" t="s">
        <v>2403</v>
      </c>
      <c r="C2903" s="210" t="s">
        <v>1633</v>
      </c>
      <c r="D2903" s="211" t="s">
        <v>3164</v>
      </c>
      <c r="E2903" s="212" t="s">
        <v>3449</v>
      </c>
    </row>
    <row r="2904" spans="1:5" x14ac:dyDescent="0.2">
      <c r="A2904" s="210" t="s">
        <v>3420</v>
      </c>
      <c r="B2904" s="210" t="s">
        <v>2424</v>
      </c>
      <c r="C2904" s="210" t="s">
        <v>1499</v>
      </c>
      <c r="D2904" s="211" t="s">
        <v>3164</v>
      </c>
      <c r="E2904" s="212" t="s">
        <v>3449</v>
      </c>
    </row>
    <row r="2905" spans="1:5" x14ac:dyDescent="0.2">
      <c r="A2905" s="210" t="s">
        <v>3420</v>
      </c>
      <c r="B2905" s="210" t="s">
        <v>1462</v>
      </c>
      <c r="C2905" s="210" t="s">
        <v>1463</v>
      </c>
      <c r="D2905" s="211" t="s">
        <v>3164</v>
      </c>
      <c r="E2905" s="212" t="s">
        <v>3438</v>
      </c>
    </row>
    <row r="2906" spans="1:5" x14ac:dyDescent="0.2">
      <c r="A2906" s="210" t="s">
        <v>3420</v>
      </c>
      <c r="B2906" s="210" t="s">
        <v>1462</v>
      </c>
      <c r="C2906" s="210" t="s">
        <v>1463</v>
      </c>
      <c r="D2906" s="211" t="s">
        <v>3164</v>
      </c>
      <c r="E2906" s="212" t="s">
        <v>3449</v>
      </c>
    </row>
    <row r="2907" spans="1:5" x14ac:dyDescent="0.2">
      <c r="A2907" s="210" t="s">
        <v>3420</v>
      </c>
      <c r="B2907" s="210" t="s">
        <v>1962</v>
      </c>
      <c r="C2907" s="210" t="s">
        <v>1969</v>
      </c>
      <c r="D2907" s="211" t="s">
        <v>3164</v>
      </c>
      <c r="E2907" s="212" t="s">
        <v>3440</v>
      </c>
    </row>
    <row r="2908" spans="1:5" x14ac:dyDescent="0.2">
      <c r="A2908" s="210" t="s">
        <v>3420</v>
      </c>
      <c r="B2908" s="210" t="s">
        <v>1962</v>
      </c>
      <c r="C2908" s="210" t="s">
        <v>1969</v>
      </c>
      <c r="D2908" s="211" t="s">
        <v>3164</v>
      </c>
      <c r="E2908" s="212" t="s">
        <v>3449</v>
      </c>
    </row>
    <row r="2909" spans="1:5" x14ac:dyDescent="0.2">
      <c r="A2909" s="210" t="s">
        <v>3420</v>
      </c>
      <c r="B2909" s="210" t="s">
        <v>1961</v>
      </c>
      <c r="C2909" s="210" t="s">
        <v>1968</v>
      </c>
      <c r="D2909" s="211" t="s">
        <v>3164</v>
      </c>
      <c r="E2909" s="212" t="s">
        <v>3449</v>
      </c>
    </row>
    <row r="2910" spans="1:5" x14ac:dyDescent="0.2">
      <c r="A2910" s="210" t="s">
        <v>3420</v>
      </c>
      <c r="B2910" s="210" t="s">
        <v>1795</v>
      </c>
      <c r="C2910" s="210" t="s">
        <v>1800</v>
      </c>
      <c r="D2910" s="211" t="s">
        <v>3164</v>
      </c>
      <c r="E2910" s="212" t="s">
        <v>3438</v>
      </c>
    </row>
    <row r="2911" spans="1:5" x14ac:dyDescent="0.2">
      <c r="A2911" s="210" t="s">
        <v>3420</v>
      </c>
      <c r="B2911" s="210" t="s">
        <v>1795</v>
      </c>
      <c r="C2911" s="210" t="s">
        <v>1800</v>
      </c>
      <c r="D2911" s="211" t="s">
        <v>3164</v>
      </c>
      <c r="E2911" s="212" t="s">
        <v>3449</v>
      </c>
    </row>
    <row r="2912" spans="1:5" x14ac:dyDescent="0.2">
      <c r="A2912" s="210" t="s">
        <v>3420</v>
      </c>
      <c r="B2912" s="210" t="s">
        <v>1464</v>
      </c>
      <c r="C2912" s="210" t="s">
        <v>1465</v>
      </c>
      <c r="D2912" s="211" t="s">
        <v>3164</v>
      </c>
      <c r="E2912" s="212" t="s">
        <v>3449</v>
      </c>
    </row>
    <row r="2913" spans="1:5" x14ac:dyDescent="0.2">
      <c r="A2913" s="210" t="s">
        <v>3420</v>
      </c>
      <c r="B2913" s="210" t="s">
        <v>2859</v>
      </c>
      <c r="C2913" s="210" t="s">
        <v>831</v>
      </c>
      <c r="D2913" s="211" t="s">
        <v>3038</v>
      </c>
      <c r="E2913" s="212" t="s">
        <v>3443</v>
      </c>
    </row>
    <row r="2914" spans="1:5" x14ac:dyDescent="0.2">
      <c r="A2914" s="210" t="s">
        <v>3420</v>
      </c>
      <c r="B2914" s="210" t="s">
        <v>2859</v>
      </c>
      <c r="C2914" s="210" t="s">
        <v>831</v>
      </c>
      <c r="D2914" s="211" t="s">
        <v>3038</v>
      </c>
      <c r="E2914" s="212" t="s">
        <v>3440</v>
      </c>
    </row>
    <row r="2915" spans="1:5" x14ac:dyDescent="0.2">
      <c r="A2915" s="210" t="s">
        <v>3420</v>
      </c>
      <c r="B2915" s="210" t="s">
        <v>2859</v>
      </c>
      <c r="C2915" s="210" t="s">
        <v>831</v>
      </c>
      <c r="D2915" s="211" t="s">
        <v>3038</v>
      </c>
      <c r="E2915" s="212" t="s">
        <v>3444</v>
      </c>
    </row>
    <row r="2916" spans="1:5" x14ac:dyDescent="0.2">
      <c r="A2916" s="210" t="s">
        <v>3420</v>
      </c>
      <c r="B2916" s="210" t="s">
        <v>2859</v>
      </c>
      <c r="C2916" s="210" t="s">
        <v>831</v>
      </c>
      <c r="D2916" s="211" t="s">
        <v>3038</v>
      </c>
      <c r="E2916" s="212" t="s">
        <v>3445</v>
      </c>
    </row>
    <row r="2917" spans="1:5" x14ac:dyDescent="0.2">
      <c r="A2917" s="210" t="s">
        <v>3420</v>
      </c>
      <c r="B2917" s="210" t="s">
        <v>2859</v>
      </c>
      <c r="C2917" s="210" t="s">
        <v>831</v>
      </c>
      <c r="D2917" s="211" t="s">
        <v>3038</v>
      </c>
      <c r="E2917" s="212" t="s">
        <v>3439</v>
      </c>
    </row>
    <row r="2918" spans="1:5" x14ac:dyDescent="0.2">
      <c r="A2918" s="210" t="s">
        <v>3420</v>
      </c>
      <c r="B2918" s="210" t="s">
        <v>2819</v>
      </c>
      <c r="C2918" s="210" t="s">
        <v>280</v>
      </c>
      <c r="D2918" s="211" t="s">
        <v>3038</v>
      </c>
      <c r="E2918" s="212" t="s">
        <v>3440</v>
      </c>
    </row>
    <row r="2919" spans="1:5" x14ac:dyDescent="0.2">
      <c r="A2919" s="210" t="s">
        <v>3420</v>
      </c>
      <c r="B2919" s="210" t="s">
        <v>2819</v>
      </c>
      <c r="C2919" s="210" t="s">
        <v>280</v>
      </c>
      <c r="D2919" s="211" t="s">
        <v>3038</v>
      </c>
      <c r="E2919" s="212" t="s">
        <v>3438</v>
      </c>
    </row>
    <row r="2920" spans="1:5" x14ac:dyDescent="0.2">
      <c r="A2920" s="210" t="s">
        <v>3420</v>
      </c>
      <c r="B2920" s="210" t="s">
        <v>2819</v>
      </c>
      <c r="C2920" s="210" t="s">
        <v>280</v>
      </c>
      <c r="D2920" s="211" t="s">
        <v>3038</v>
      </c>
      <c r="E2920" s="212" t="s">
        <v>3444</v>
      </c>
    </row>
    <row r="2921" spans="1:5" x14ac:dyDescent="0.2">
      <c r="A2921" s="210" t="s">
        <v>3420</v>
      </c>
      <c r="B2921" s="210" t="s">
        <v>2819</v>
      </c>
      <c r="C2921" s="210" t="s">
        <v>280</v>
      </c>
      <c r="D2921" s="211" t="s">
        <v>3038</v>
      </c>
      <c r="E2921" s="212" t="s">
        <v>3445</v>
      </c>
    </row>
    <row r="2922" spans="1:5" x14ac:dyDescent="0.2">
      <c r="A2922" s="210" t="s">
        <v>3420</v>
      </c>
      <c r="B2922" s="210" t="s">
        <v>2819</v>
      </c>
      <c r="C2922" s="210" t="s">
        <v>280</v>
      </c>
      <c r="D2922" s="211" t="s">
        <v>3038</v>
      </c>
      <c r="E2922" s="212" t="s">
        <v>3439</v>
      </c>
    </row>
    <row r="2923" spans="1:5" x14ac:dyDescent="0.2">
      <c r="A2923" s="210" t="s">
        <v>3420</v>
      </c>
      <c r="B2923" s="210" t="s">
        <v>2862</v>
      </c>
      <c r="C2923" s="210" t="s">
        <v>1005</v>
      </c>
      <c r="D2923" s="211" t="s">
        <v>3038</v>
      </c>
      <c r="E2923" s="212" t="s">
        <v>3440</v>
      </c>
    </row>
    <row r="2924" spans="1:5" x14ac:dyDescent="0.2">
      <c r="A2924" s="210" t="s">
        <v>3420</v>
      </c>
      <c r="B2924" s="210" t="s">
        <v>2862</v>
      </c>
      <c r="C2924" s="210" t="s">
        <v>1005</v>
      </c>
      <c r="D2924" s="211" t="s">
        <v>3038</v>
      </c>
      <c r="E2924" s="212" t="s">
        <v>3446</v>
      </c>
    </row>
    <row r="2925" spans="1:5" x14ac:dyDescent="0.2">
      <c r="A2925" s="210" t="s">
        <v>3420</v>
      </c>
      <c r="B2925" s="210" t="s">
        <v>2862</v>
      </c>
      <c r="C2925" s="210" t="s">
        <v>1005</v>
      </c>
      <c r="D2925" s="211" t="s">
        <v>3038</v>
      </c>
      <c r="E2925" s="212" t="s">
        <v>3445</v>
      </c>
    </row>
    <row r="2926" spans="1:5" x14ac:dyDescent="0.2">
      <c r="A2926" s="210" t="s">
        <v>3420</v>
      </c>
      <c r="B2926" s="210" t="s">
        <v>2862</v>
      </c>
      <c r="C2926" s="210" t="s">
        <v>1005</v>
      </c>
      <c r="D2926" s="211" t="s">
        <v>3038</v>
      </c>
      <c r="E2926" s="212" t="s">
        <v>3439</v>
      </c>
    </row>
    <row r="2927" spans="1:5" x14ac:dyDescent="0.2">
      <c r="A2927" s="210" t="s">
        <v>3420</v>
      </c>
      <c r="B2927" s="210" t="s">
        <v>2807</v>
      </c>
      <c r="C2927" s="210" t="s">
        <v>1022</v>
      </c>
      <c r="D2927" s="211" t="s">
        <v>3038</v>
      </c>
      <c r="E2927" s="212" t="s">
        <v>3440</v>
      </c>
    </row>
    <row r="2928" spans="1:5" x14ac:dyDescent="0.2">
      <c r="A2928" s="210" t="s">
        <v>3420</v>
      </c>
      <c r="B2928" s="210" t="s">
        <v>2807</v>
      </c>
      <c r="C2928" s="210" t="s">
        <v>1022</v>
      </c>
      <c r="D2928" s="211" t="s">
        <v>3038</v>
      </c>
      <c r="E2928" s="212" t="s">
        <v>3438</v>
      </c>
    </row>
    <row r="2929" spans="1:5" x14ac:dyDescent="0.2">
      <c r="A2929" s="210" t="s">
        <v>3420</v>
      </c>
      <c r="B2929" s="210" t="s">
        <v>2807</v>
      </c>
      <c r="C2929" s="210" t="s">
        <v>1022</v>
      </c>
      <c r="D2929" s="211" t="s">
        <v>3038</v>
      </c>
      <c r="E2929" s="212" t="s">
        <v>3444</v>
      </c>
    </row>
    <row r="2930" spans="1:5" x14ac:dyDescent="0.2">
      <c r="A2930" s="210" t="s">
        <v>3420</v>
      </c>
      <c r="B2930" s="210" t="s">
        <v>2807</v>
      </c>
      <c r="C2930" s="210" t="s">
        <v>1022</v>
      </c>
      <c r="D2930" s="211" t="s">
        <v>3038</v>
      </c>
      <c r="E2930" s="212" t="s">
        <v>3445</v>
      </c>
    </row>
    <row r="2931" spans="1:5" x14ac:dyDescent="0.2">
      <c r="A2931" s="210" t="s">
        <v>3420</v>
      </c>
      <c r="B2931" s="210" t="s">
        <v>2807</v>
      </c>
      <c r="C2931" s="210" t="s">
        <v>1022</v>
      </c>
      <c r="D2931" s="211" t="s">
        <v>3038</v>
      </c>
      <c r="E2931" s="212" t="s">
        <v>3439</v>
      </c>
    </row>
    <row r="2932" spans="1:5" x14ac:dyDescent="0.2">
      <c r="A2932" s="210" t="s">
        <v>3420</v>
      </c>
      <c r="B2932" s="210" t="s">
        <v>2807</v>
      </c>
      <c r="C2932" s="210" t="s">
        <v>1022</v>
      </c>
      <c r="D2932" s="211" t="s">
        <v>3038</v>
      </c>
      <c r="E2932" s="212" t="s">
        <v>3453</v>
      </c>
    </row>
    <row r="2933" spans="1:5" x14ac:dyDescent="0.2">
      <c r="A2933" s="210" t="s">
        <v>3420</v>
      </c>
      <c r="B2933" s="210" t="s">
        <v>2798</v>
      </c>
      <c r="C2933" s="210" t="s">
        <v>66</v>
      </c>
      <c r="D2933" s="211" t="s">
        <v>3038</v>
      </c>
      <c r="E2933" s="212" t="s">
        <v>3440</v>
      </c>
    </row>
    <row r="2934" spans="1:5" x14ac:dyDescent="0.2">
      <c r="A2934" s="210" t="s">
        <v>3420</v>
      </c>
      <c r="B2934" s="210" t="s">
        <v>2798</v>
      </c>
      <c r="C2934" s="210" t="s">
        <v>66</v>
      </c>
      <c r="D2934" s="211" t="s">
        <v>3038</v>
      </c>
      <c r="E2934" s="212" t="s">
        <v>3438</v>
      </c>
    </row>
    <row r="2935" spans="1:5" x14ac:dyDescent="0.2">
      <c r="A2935" s="210" t="s">
        <v>3420</v>
      </c>
      <c r="B2935" s="210" t="s">
        <v>2798</v>
      </c>
      <c r="C2935" s="210" t="s">
        <v>66</v>
      </c>
      <c r="D2935" s="211" t="s">
        <v>3038</v>
      </c>
      <c r="E2935" s="212" t="s">
        <v>3444</v>
      </c>
    </row>
    <row r="2936" spans="1:5" x14ac:dyDescent="0.2">
      <c r="A2936" s="210" t="s">
        <v>3420</v>
      </c>
      <c r="B2936" s="210" t="s">
        <v>2798</v>
      </c>
      <c r="C2936" s="210" t="s">
        <v>66</v>
      </c>
      <c r="D2936" s="211" t="s">
        <v>3038</v>
      </c>
      <c r="E2936" s="212" t="s">
        <v>3445</v>
      </c>
    </row>
    <row r="2937" spans="1:5" x14ac:dyDescent="0.2">
      <c r="A2937" s="210" t="s">
        <v>3420</v>
      </c>
      <c r="B2937" s="210" t="s">
        <v>2798</v>
      </c>
      <c r="C2937" s="210" t="s">
        <v>66</v>
      </c>
      <c r="D2937" s="211" t="s">
        <v>3038</v>
      </c>
      <c r="E2937" s="212" t="s">
        <v>3439</v>
      </c>
    </row>
    <row r="2938" spans="1:5" x14ac:dyDescent="0.2">
      <c r="A2938" s="210" t="s">
        <v>3420</v>
      </c>
      <c r="B2938" s="210" t="s">
        <v>2798</v>
      </c>
      <c r="C2938" s="210" t="s">
        <v>66</v>
      </c>
      <c r="D2938" s="211" t="s">
        <v>3038</v>
      </c>
      <c r="E2938" s="212" t="s">
        <v>3453</v>
      </c>
    </row>
    <row r="2939" spans="1:5" x14ac:dyDescent="0.2">
      <c r="A2939" s="210" t="s">
        <v>3420</v>
      </c>
      <c r="B2939" s="210" t="s">
        <v>2872</v>
      </c>
      <c r="C2939" s="210" t="s">
        <v>173</v>
      </c>
      <c r="D2939" s="211" t="s">
        <v>3038</v>
      </c>
      <c r="E2939" s="212" t="s">
        <v>3438</v>
      </c>
    </row>
    <row r="2940" spans="1:5" x14ac:dyDescent="0.2">
      <c r="A2940" s="210" t="s">
        <v>3420</v>
      </c>
      <c r="B2940" s="210" t="s">
        <v>2872</v>
      </c>
      <c r="C2940" s="210" t="s">
        <v>173</v>
      </c>
      <c r="D2940" s="211" t="s">
        <v>3038</v>
      </c>
      <c r="E2940" s="212" t="s">
        <v>3445</v>
      </c>
    </row>
    <row r="2941" spans="1:5" x14ac:dyDescent="0.2">
      <c r="A2941" s="210" t="s">
        <v>3420</v>
      </c>
      <c r="B2941" s="210" t="s">
        <v>2843</v>
      </c>
      <c r="C2941" s="210" t="s">
        <v>67</v>
      </c>
      <c r="D2941" s="211" t="s">
        <v>3038</v>
      </c>
      <c r="E2941" s="212" t="s">
        <v>3438</v>
      </c>
    </row>
    <row r="2942" spans="1:5" x14ac:dyDescent="0.2">
      <c r="A2942" s="210" t="s">
        <v>3420</v>
      </c>
      <c r="B2942" s="210" t="s">
        <v>2843</v>
      </c>
      <c r="C2942" s="210" t="s">
        <v>67</v>
      </c>
      <c r="D2942" s="211" t="s">
        <v>3038</v>
      </c>
      <c r="E2942" s="212" t="s">
        <v>3445</v>
      </c>
    </row>
    <row r="2943" spans="1:5" x14ac:dyDescent="0.2">
      <c r="A2943" s="210" t="s">
        <v>3420</v>
      </c>
      <c r="B2943" s="210" t="s">
        <v>3369</v>
      </c>
      <c r="C2943" s="210" t="s">
        <v>3370</v>
      </c>
      <c r="D2943" s="211" t="s">
        <v>3038</v>
      </c>
      <c r="E2943" s="212" t="s">
        <v>3445</v>
      </c>
    </row>
    <row r="2944" spans="1:5" x14ac:dyDescent="0.2">
      <c r="A2944" s="210" t="s">
        <v>3420</v>
      </c>
      <c r="B2944" s="210" t="s">
        <v>3369</v>
      </c>
      <c r="C2944" s="210" t="s">
        <v>3370</v>
      </c>
      <c r="D2944" s="211" t="s">
        <v>3038</v>
      </c>
      <c r="E2944" s="212" t="s">
        <v>3439</v>
      </c>
    </row>
    <row r="2945" spans="1:5" x14ac:dyDescent="0.2">
      <c r="A2945" s="210" t="s">
        <v>3420</v>
      </c>
      <c r="B2945" s="210" t="s">
        <v>3367</v>
      </c>
      <c r="C2945" s="210" t="s">
        <v>3368</v>
      </c>
      <c r="D2945" s="211" t="s">
        <v>3038</v>
      </c>
      <c r="E2945" s="212" t="s">
        <v>3445</v>
      </c>
    </row>
    <row r="2946" spans="1:5" x14ac:dyDescent="0.2">
      <c r="A2946" s="210" t="s">
        <v>3420</v>
      </c>
      <c r="B2946" s="210" t="s">
        <v>3367</v>
      </c>
      <c r="C2946" s="210" t="s">
        <v>3368</v>
      </c>
      <c r="D2946" s="211" t="s">
        <v>3038</v>
      </c>
      <c r="E2946" s="212" t="s">
        <v>3439</v>
      </c>
    </row>
    <row r="2947" spans="1:5" x14ac:dyDescent="0.2">
      <c r="A2947" s="210" t="s">
        <v>3420</v>
      </c>
      <c r="B2947" s="210" t="s">
        <v>3365</v>
      </c>
      <c r="C2947" s="210" t="s">
        <v>3366</v>
      </c>
      <c r="D2947" s="211" t="s">
        <v>3038</v>
      </c>
      <c r="E2947" s="212" t="s">
        <v>3445</v>
      </c>
    </row>
    <row r="2948" spans="1:5" x14ac:dyDescent="0.2">
      <c r="A2948" s="210" t="s">
        <v>3420</v>
      </c>
      <c r="B2948" s="210" t="s">
        <v>3365</v>
      </c>
      <c r="C2948" s="210" t="s">
        <v>3366</v>
      </c>
      <c r="D2948" s="211" t="s">
        <v>3038</v>
      </c>
      <c r="E2948" s="212" t="s">
        <v>3439</v>
      </c>
    </row>
    <row r="2949" spans="1:5" x14ac:dyDescent="0.2">
      <c r="A2949" s="210" t="s">
        <v>3420</v>
      </c>
      <c r="B2949" s="210" t="s">
        <v>3363</v>
      </c>
      <c r="C2949" s="210" t="s">
        <v>3364</v>
      </c>
      <c r="D2949" s="211" t="s">
        <v>3038</v>
      </c>
      <c r="E2949" s="212" t="s">
        <v>3440</v>
      </c>
    </row>
    <row r="2950" spans="1:5" x14ac:dyDescent="0.2">
      <c r="A2950" s="210" t="s">
        <v>3420</v>
      </c>
      <c r="B2950" s="210" t="s">
        <v>3363</v>
      </c>
      <c r="C2950" s="210" t="s">
        <v>3364</v>
      </c>
      <c r="D2950" s="211" t="s">
        <v>3038</v>
      </c>
      <c r="E2950" s="212" t="s">
        <v>3445</v>
      </c>
    </row>
    <row r="2951" spans="1:5" x14ac:dyDescent="0.2">
      <c r="A2951" s="210" t="s">
        <v>3420</v>
      </c>
      <c r="B2951" s="210" t="s">
        <v>3363</v>
      </c>
      <c r="C2951" s="210" t="s">
        <v>3364</v>
      </c>
      <c r="D2951" s="211" t="s">
        <v>3038</v>
      </c>
      <c r="E2951" s="212" t="s">
        <v>3439</v>
      </c>
    </row>
    <row r="2952" spans="1:5" x14ac:dyDescent="0.2">
      <c r="A2952" s="210" t="s">
        <v>3420</v>
      </c>
      <c r="B2952" s="210" t="s">
        <v>2909</v>
      </c>
      <c r="C2952" s="210" t="s">
        <v>1131</v>
      </c>
      <c r="D2952" s="211" t="s">
        <v>3038</v>
      </c>
      <c r="E2952" s="212" t="s">
        <v>3446</v>
      </c>
    </row>
    <row r="2953" spans="1:5" x14ac:dyDescent="0.2">
      <c r="A2953" s="210" t="s">
        <v>3420</v>
      </c>
      <c r="B2953" s="210" t="s">
        <v>2909</v>
      </c>
      <c r="C2953" s="210" t="s">
        <v>1131</v>
      </c>
      <c r="D2953" s="211" t="s">
        <v>3038</v>
      </c>
      <c r="E2953" s="212" t="s">
        <v>3449</v>
      </c>
    </row>
    <row r="2954" spans="1:5" x14ac:dyDescent="0.2">
      <c r="A2954" s="210" t="s">
        <v>3420</v>
      </c>
      <c r="B2954" s="210" t="s">
        <v>2909</v>
      </c>
      <c r="C2954" s="210" t="s">
        <v>1131</v>
      </c>
      <c r="D2954" s="211" t="s">
        <v>3038</v>
      </c>
      <c r="E2954" s="212" t="s">
        <v>3445</v>
      </c>
    </row>
    <row r="2955" spans="1:5" x14ac:dyDescent="0.2">
      <c r="A2955" s="210" t="s">
        <v>3420</v>
      </c>
      <c r="B2955" s="210" t="s">
        <v>2984</v>
      </c>
      <c r="C2955" s="210" t="s">
        <v>1023</v>
      </c>
      <c r="D2955" s="211" t="s">
        <v>3038</v>
      </c>
      <c r="E2955" s="212" t="s">
        <v>3443</v>
      </c>
    </row>
    <row r="2956" spans="1:5" x14ac:dyDescent="0.2">
      <c r="A2956" s="210" t="s">
        <v>3420</v>
      </c>
      <c r="B2956" s="210" t="s">
        <v>2984</v>
      </c>
      <c r="C2956" s="210" t="s">
        <v>1023</v>
      </c>
      <c r="D2956" s="211" t="s">
        <v>3038</v>
      </c>
      <c r="E2956" s="212" t="s">
        <v>3440</v>
      </c>
    </row>
    <row r="2957" spans="1:5" x14ac:dyDescent="0.2">
      <c r="A2957" s="210" t="s">
        <v>3420</v>
      </c>
      <c r="B2957" s="210" t="s">
        <v>2984</v>
      </c>
      <c r="C2957" s="210" t="s">
        <v>1023</v>
      </c>
      <c r="D2957" s="211" t="s">
        <v>3038</v>
      </c>
      <c r="E2957" s="212" t="s">
        <v>3444</v>
      </c>
    </row>
    <row r="2958" spans="1:5" x14ac:dyDescent="0.2">
      <c r="A2958" s="210" t="s">
        <v>3420</v>
      </c>
      <c r="B2958" s="210" t="s">
        <v>2984</v>
      </c>
      <c r="C2958" s="210" t="s">
        <v>1023</v>
      </c>
      <c r="D2958" s="211" t="s">
        <v>3038</v>
      </c>
      <c r="E2958" s="212" t="s">
        <v>3445</v>
      </c>
    </row>
    <row r="2959" spans="1:5" x14ac:dyDescent="0.2">
      <c r="A2959" s="210" t="s">
        <v>3420</v>
      </c>
      <c r="B2959" s="210" t="s">
        <v>2984</v>
      </c>
      <c r="C2959" s="210" t="s">
        <v>1023</v>
      </c>
      <c r="D2959" s="211" t="s">
        <v>3038</v>
      </c>
      <c r="E2959" s="212" t="s">
        <v>3439</v>
      </c>
    </row>
    <row r="2960" spans="1:5" x14ac:dyDescent="0.2">
      <c r="A2960" s="210" t="s">
        <v>3420</v>
      </c>
      <c r="B2960" s="210" t="s">
        <v>2869</v>
      </c>
      <c r="C2960" s="210" t="s">
        <v>69</v>
      </c>
      <c r="D2960" s="211" t="s">
        <v>3038</v>
      </c>
      <c r="E2960" s="212" t="s">
        <v>3440</v>
      </c>
    </row>
    <row r="2961" spans="1:5" x14ac:dyDescent="0.2">
      <c r="A2961" s="210" t="s">
        <v>3420</v>
      </c>
      <c r="B2961" s="210" t="s">
        <v>2869</v>
      </c>
      <c r="C2961" s="210" t="s">
        <v>69</v>
      </c>
      <c r="D2961" s="211" t="s">
        <v>3038</v>
      </c>
      <c r="E2961" s="212" t="s">
        <v>3446</v>
      </c>
    </row>
    <row r="2962" spans="1:5" x14ac:dyDescent="0.2">
      <c r="A2962" s="210" t="s">
        <v>3420</v>
      </c>
      <c r="B2962" s="210" t="s">
        <v>2869</v>
      </c>
      <c r="C2962" s="210" t="s">
        <v>69</v>
      </c>
      <c r="D2962" s="211" t="s">
        <v>3038</v>
      </c>
      <c r="E2962" s="212" t="s">
        <v>3438</v>
      </c>
    </row>
    <row r="2963" spans="1:5" x14ac:dyDescent="0.2">
      <c r="A2963" s="210" t="s">
        <v>3420</v>
      </c>
      <c r="B2963" s="210" t="s">
        <v>2869</v>
      </c>
      <c r="C2963" s="210" t="s">
        <v>69</v>
      </c>
      <c r="D2963" s="211" t="s">
        <v>3038</v>
      </c>
      <c r="E2963" s="212" t="s">
        <v>3444</v>
      </c>
    </row>
    <row r="2964" spans="1:5" x14ac:dyDescent="0.2">
      <c r="A2964" s="210" t="s">
        <v>3420</v>
      </c>
      <c r="B2964" s="210" t="s">
        <v>2869</v>
      </c>
      <c r="C2964" s="210" t="s">
        <v>69</v>
      </c>
      <c r="D2964" s="211" t="s">
        <v>3038</v>
      </c>
      <c r="E2964" s="212" t="s">
        <v>3445</v>
      </c>
    </row>
    <row r="2965" spans="1:5" x14ac:dyDescent="0.2">
      <c r="A2965" s="210" t="s">
        <v>3420</v>
      </c>
      <c r="B2965" s="210" t="s">
        <v>2869</v>
      </c>
      <c r="C2965" s="210" t="s">
        <v>69</v>
      </c>
      <c r="D2965" s="211" t="s">
        <v>3038</v>
      </c>
      <c r="E2965" s="212" t="s">
        <v>3439</v>
      </c>
    </row>
    <row r="2966" spans="1:5" x14ac:dyDescent="0.2">
      <c r="A2966" s="210" t="s">
        <v>3420</v>
      </c>
      <c r="B2966" s="210" t="s">
        <v>2869</v>
      </c>
      <c r="C2966" s="210" t="s">
        <v>69</v>
      </c>
      <c r="D2966" s="211" t="s">
        <v>3038</v>
      </c>
      <c r="E2966" s="212" t="s">
        <v>3453</v>
      </c>
    </row>
    <row r="2967" spans="1:5" x14ac:dyDescent="0.2">
      <c r="A2967" s="210" t="s">
        <v>3420</v>
      </c>
      <c r="B2967" s="210" t="s">
        <v>2799</v>
      </c>
      <c r="C2967" s="210" t="s">
        <v>298</v>
      </c>
      <c r="D2967" s="211" t="s">
        <v>3038</v>
      </c>
      <c r="E2967" s="212" t="s">
        <v>3440</v>
      </c>
    </row>
    <row r="2968" spans="1:5" x14ac:dyDescent="0.2">
      <c r="A2968" s="210" t="s">
        <v>3420</v>
      </c>
      <c r="B2968" s="210" t="s">
        <v>2799</v>
      </c>
      <c r="C2968" s="210" t="s">
        <v>298</v>
      </c>
      <c r="D2968" s="211" t="s">
        <v>3038</v>
      </c>
      <c r="E2968" s="212" t="s">
        <v>3438</v>
      </c>
    </row>
    <row r="2969" spans="1:5" x14ac:dyDescent="0.2">
      <c r="A2969" s="210" t="s">
        <v>3420</v>
      </c>
      <c r="B2969" s="210" t="s">
        <v>2799</v>
      </c>
      <c r="C2969" s="210" t="s">
        <v>298</v>
      </c>
      <c r="D2969" s="211" t="s">
        <v>3038</v>
      </c>
      <c r="E2969" s="212" t="s">
        <v>3444</v>
      </c>
    </row>
    <row r="2970" spans="1:5" x14ac:dyDescent="0.2">
      <c r="A2970" s="210" t="s">
        <v>3420</v>
      </c>
      <c r="B2970" s="210" t="s">
        <v>2799</v>
      </c>
      <c r="C2970" s="210" t="s">
        <v>298</v>
      </c>
      <c r="D2970" s="211" t="s">
        <v>3038</v>
      </c>
      <c r="E2970" s="212" t="s">
        <v>3445</v>
      </c>
    </row>
    <row r="2971" spans="1:5" x14ac:dyDescent="0.2">
      <c r="A2971" s="210" t="s">
        <v>3420</v>
      </c>
      <c r="B2971" s="210" t="s">
        <v>2799</v>
      </c>
      <c r="C2971" s="210" t="s">
        <v>298</v>
      </c>
      <c r="D2971" s="211" t="s">
        <v>3038</v>
      </c>
      <c r="E2971" s="212" t="s">
        <v>3439</v>
      </c>
    </row>
    <row r="2972" spans="1:5" x14ac:dyDescent="0.2">
      <c r="A2972" s="210" t="s">
        <v>3420</v>
      </c>
      <c r="B2972" s="210" t="s">
        <v>2799</v>
      </c>
      <c r="C2972" s="210" t="s">
        <v>298</v>
      </c>
      <c r="D2972" s="211" t="s">
        <v>3038</v>
      </c>
      <c r="E2972" s="212" t="s">
        <v>3453</v>
      </c>
    </row>
    <row r="2973" spans="1:5" x14ac:dyDescent="0.2">
      <c r="A2973" s="210" t="s">
        <v>3420</v>
      </c>
      <c r="B2973" s="210" t="s">
        <v>2800</v>
      </c>
      <c r="C2973" s="210" t="s">
        <v>68</v>
      </c>
      <c r="D2973" s="211" t="s">
        <v>3038</v>
      </c>
      <c r="E2973" s="212" t="s">
        <v>3440</v>
      </c>
    </row>
    <row r="2974" spans="1:5" x14ac:dyDescent="0.2">
      <c r="A2974" s="210" t="s">
        <v>3420</v>
      </c>
      <c r="B2974" s="210" t="s">
        <v>2800</v>
      </c>
      <c r="C2974" s="210" t="s">
        <v>68</v>
      </c>
      <c r="D2974" s="211" t="s">
        <v>3038</v>
      </c>
      <c r="E2974" s="212" t="s">
        <v>3438</v>
      </c>
    </row>
    <row r="2975" spans="1:5" x14ac:dyDescent="0.2">
      <c r="A2975" s="210" t="s">
        <v>3420</v>
      </c>
      <c r="B2975" s="210" t="s">
        <v>2800</v>
      </c>
      <c r="C2975" s="210" t="s">
        <v>68</v>
      </c>
      <c r="D2975" s="211" t="s">
        <v>3038</v>
      </c>
      <c r="E2975" s="212" t="s">
        <v>3444</v>
      </c>
    </row>
    <row r="2976" spans="1:5" x14ac:dyDescent="0.2">
      <c r="A2976" s="210" t="s">
        <v>3420</v>
      </c>
      <c r="B2976" s="210" t="s">
        <v>2800</v>
      </c>
      <c r="C2976" s="210" t="s">
        <v>68</v>
      </c>
      <c r="D2976" s="211" t="s">
        <v>3038</v>
      </c>
      <c r="E2976" s="212" t="s">
        <v>3445</v>
      </c>
    </row>
    <row r="2977" spans="1:5" x14ac:dyDescent="0.2">
      <c r="A2977" s="210" t="s">
        <v>3420</v>
      </c>
      <c r="B2977" s="210" t="s">
        <v>2800</v>
      </c>
      <c r="C2977" s="210" t="s">
        <v>68</v>
      </c>
      <c r="D2977" s="211" t="s">
        <v>3038</v>
      </c>
      <c r="E2977" s="212" t="s">
        <v>3439</v>
      </c>
    </row>
    <row r="2978" spans="1:5" x14ac:dyDescent="0.2">
      <c r="A2978" s="210" t="s">
        <v>3420</v>
      </c>
      <c r="B2978" s="210" t="s">
        <v>2800</v>
      </c>
      <c r="C2978" s="210" t="s">
        <v>68</v>
      </c>
      <c r="D2978" s="211" t="s">
        <v>3038</v>
      </c>
      <c r="E2978" s="212" t="s">
        <v>3453</v>
      </c>
    </row>
    <row r="2979" spans="1:5" x14ac:dyDescent="0.2">
      <c r="A2979" s="210" t="s">
        <v>3420</v>
      </c>
      <c r="B2979" s="210" t="s">
        <v>3250</v>
      </c>
      <c r="C2979" s="210" t="s">
        <v>70</v>
      </c>
      <c r="D2979" s="211" t="s">
        <v>3038</v>
      </c>
      <c r="E2979" s="212" t="s">
        <v>3443</v>
      </c>
    </row>
    <row r="2980" spans="1:5" x14ac:dyDescent="0.2">
      <c r="A2980" s="210" t="s">
        <v>3420</v>
      </c>
      <c r="B2980" s="210" t="s">
        <v>3250</v>
      </c>
      <c r="C2980" s="210" t="s">
        <v>70</v>
      </c>
      <c r="D2980" s="211" t="s">
        <v>3038</v>
      </c>
      <c r="E2980" s="212" t="s">
        <v>3440</v>
      </c>
    </row>
    <row r="2981" spans="1:5" x14ac:dyDescent="0.2">
      <c r="A2981" s="210" t="s">
        <v>3420</v>
      </c>
      <c r="B2981" s="210" t="s">
        <v>3250</v>
      </c>
      <c r="C2981" s="210" t="s">
        <v>70</v>
      </c>
      <c r="D2981" s="211" t="s">
        <v>3038</v>
      </c>
      <c r="E2981" s="212" t="s">
        <v>3444</v>
      </c>
    </row>
    <row r="2982" spans="1:5" x14ac:dyDescent="0.2">
      <c r="A2982" s="210" t="s">
        <v>3420</v>
      </c>
      <c r="B2982" s="210" t="s">
        <v>3250</v>
      </c>
      <c r="C2982" s="210" t="s">
        <v>70</v>
      </c>
      <c r="D2982" s="211" t="s">
        <v>3038</v>
      </c>
      <c r="E2982" s="212" t="s">
        <v>3445</v>
      </c>
    </row>
    <row r="2983" spans="1:5" x14ac:dyDescent="0.2">
      <c r="A2983" s="210" t="s">
        <v>3420</v>
      </c>
      <c r="B2983" s="210" t="s">
        <v>3250</v>
      </c>
      <c r="C2983" s="210" t="s">
        <v>70</v>
      </c>
      <c r="D2983" s="211" t="s">
        <v>3038</v>
      </c>
      <c r="E2983" s="212" t="s">
        <v>3439</v>
      </c>
    </row>
    <row r="2984" spans="1:5" x14ac:dyDescent="0.2">
      <c r="A2984" s="210" t="s">
        <v>3420</v>
      </c>
      <c r="B2984" s="210" t="s">
        <v>3015</v>
      </c>
      <c r="C2984" s="210" t="s">
        <v>1658</v>
      </c>
      <c r="D2984" s="211" t="s">
        <v>3038</v>
      </c>
      <c r="E2984" s="212" t="s">
        <v>3440</v>
      </c>
    </row>
    <row r="2985" spans="1:5" x14ac:dyDescent="0.2">
      <c r="A2985" s="210" t="s">
        <v>3420</v>
      </c>
      <c r="B2985" s="210" t="s">
        <v>3015</v>
      </c>
      <c r="C2985" s="210" t="s">
        <v>1658</v>
      </c>
      <c r="D2985" s="211" t="s">
        <v>3038</v>
      </c>
      <c r="E2985" s="212" t="s">
        <v>3449</v>
      </c>
    </row>
    <row r="2986" spans="1:5" x14ac:dyDescent="0.2">
      <c r="A2986" s="210" t="s">
        <v>3420</v>
      </c>
      <c r="B2986" s="210" t="s">
        <v>3015</v>
      </c>
      <c r="C2986" s="210" t="s">
        <v>1658</v>
      </c>
      <c r="D2986" s="211" t="s">
        <v>3038</v>
      </c>
      <c r="E2986" s="212" t="s">
        <v>3445</v>
      </c>
    </row>
    <row r="2987" spans="1:5" x14ac:dyDescent="0.2">
      <c r="A2987" s="210" t="s">
        <v>3420</v>
      </c>
      <c r="B2987" s="210" t="s">
        <v>3015</v>
      </c>
      <c r="C2987" s="210" t="s">
        <v>1658</v>
      </c>
      <c r="D2987" s="211" t="s">
        <v>3038</v>
      </c>
      <c r="E2987" s="212" t="s">
        <v>3439</v>
      </c>
    </row>
    <row r="2988" spans="1:5" x14ac:dyDescent="0.2">
      <c r="A2988" s="210" t="s">
        <v>3420</v>
      </c>
      <c r="B2988" s="210" t="s">
        <v>3004</v>
      </c>
      <c r="C2988" s="210" t="s">
        <v>82</v>
      </c>
      <c r="D2988" s="211" t="s">
        <v>3038</v>
      </c>
      <c r="E2988" s="212" t="s">
        <v>3440</v>
      </c>
    </row>
    <row r="2989" spans="1:5" x14ac:dyDescent="0.2">
      <c r="A2989" s="210" t="s">
        <v>3420</v>
      </c>
      <c r="B2989" s="210" t="s">
        <v>3004</v>
      </c>
      <c r="C2989" s="210" t="s">
        <v>82</v>
      </c>
      <c r="D2989" s="211" t="s">
        <v>3038</v>
      </c>
      <c r="E2989" s="212" t="s">
        <v>3438</v>
      </c>
    </row>
    <row r="2990" spans="1:5" x14ac:dyDescent="0.2">
      <c r="A2990" s="210" t="s">
        <v>3420</v>
      </c>
      <c r="B2990" s="210" t="s">
        <v>3004</v>
      </c>
      <c r="C2990" s="210" t="s">
        <v>82</v>
      </c>
      <c r="D2990" s="211" t="s">
        <v>3038</v>
      </c>
      <c r="E2990" s="212" t="s">
        <v>3444</v>
      </c>
    </row>
    <row r="2991" spans="1:5" x14ac:dyDescent="0.2">
      <c r="A2991" s="210" t="s">
        <v>3420</v>
      </c>
      <c r="B2991" s="210" t="s">
        <v>3004</v>
      </c>
      <c r="C2991" s="210" t="s">
        <v>82</v>
      </c>
      <c r="D2991" s="211" t="s">
        <v>3038</v>
      </c>
      <c r="E2991" s="212" t="s">
        <v>3445</v>
      </c>
    </row>
    <row r="2992" spans="1:5" x14ac:dyDescent="0.2">
      <c r="A2992" s="210" t="s">
        <v>3420</v>
      </c>
      <c r="B2992" s="210" t="s">
        <v>3004</v>
      </c>
      <c r="C2992" s="210" t="s">
        <v>82</v>
      </c>
      <c r="D2992" s="211" t="s">
        <v>3038</v>
      </c>
      <c r="E2992" s="212" t="s">
        <v>3439</v>
      </c>
    </row>
    <row r="2993" spans="1:5" x14ac:dyDescent="0.2">
      <c r="A2993" s="210" t="s">
        <v>3420</v>
      </c>
      <c r="B2993" s="210" t="s">
        <v>2983</v>
      </c>
      <c r="C2993" s="210" t="s">
        <v>283</v>
      </c>
      <c r="D2993" s="211" t="s">
        <v>3038</v>
      </c>
      <c r="E2993" s="212" t="s">
        <v>3440</v>
      </c>
    </row>
    <row r="2994" spans="1:5" x14ac:dyDescent="0.2">
      <c r="A2994" s="210" t="s">
        <v>3420</v>
      </c>
      <c r="B2994" s="210" t="s">
        <v>2983</v>
      </c>
      <c r="C2994" s="210" t="s">
        <v>283</v>
      </c>
      <c r="D2994" s="211" t="s">
        <v>3038</v>
      </c>
      <c r="E2994" s="212" t="s">
        <v>3446</v>
      </c>
    </row>
    <row r="2995" spans="1:5" x14ac:dyDescent="0.2">
      <c r="A2995" s="210" t="s">
        <v>3420</v>
      </c>
      <c r="B2995" s="210" t="s">
        <v>2983</v>
      </c>
      <c r="C2995" s="210" t="s">
        <v>283</v>
      </c>
      <c r="D2995" s="211" t="s">
        <v>3038</v>
      </c>
      <c r="E2995" s="212" t="s">
        <v>3438</v>
      </c>
    </row>
    <row r="2996" spans="1:5" x14ac:dyDescent="0.2">
      <c r="A2996" s="210" t="s">
        <v>3420</v>
      </c>
      <c r="B2996" s="210" t="s">
        <v>2983</v>
      </c>
      <c r="C2996" s="210" t="s">
        <v>283</v>
      </c>
      <c r="D2996" s="211" t="s">
        <v>3038</v>
      </c>
      <c r="E2996" s="212" t="s">
        <v>3444</v>
      </c>
    </row>
    <row r="2997" spans="1:5" x14ac:dyDescent="0.2">
      <c r="A2997" s="210" t="s">
        <v>3420</v>
      </c>
      <c r="B2997" s="210" t="s">
        <v>2983</v>
      </c>
      <c r="C2997" s="210" t="s">
        <v>283</v>
      </c>
      <c r="D2997" s="211" t="s">
        <v>3038</v>
      </c>
      <c r="E2997" s="212" t="s">
        <v>3445</v>
      </c>
    </row>
    <row r="2998" spans="1:5" x14ac:dyDescent="0.2">
      <c r="A2998" s="210" t="s">
        <v>3420</v>
      </c>
      <c r="B2998" s="210" t="s">
        <v>2983</v>
      </c>
      <c r="C2998" s="210" t="s">
        <v>283</v>
      </c>
      <c r="D2998" s="211" t="s">
        <v>3038</v>
      </c>
      <c r="E2998" s="212" t="s">
        <v>3439</v>
      </c>
    </row>
    <row r="2999" spans="1:5" x14ac:dyDescent="0.2">
      <c r="A2999" s="210" t="s">
        <v>3420</v>
      </c>
      <c r="B2999" s="210" t="s">
        <v>2963</v>
      </c>
      <c r="C2999" s="210" t="s">
        <v>1025</v>
      </c>
      <c r="D2999" s="211" t="s">
        <v>3038</v>
      </c>
      <c r="E2999" s="212" t="s">
        <v>3440</v>
      </c>
    </row>
    <row r="3000" spans="1:5" x14ac:dyDescent="0.2">
      <c r="A3000" s="210" t="s">
        <v>3420</v>
      </c>
      <c r="B3000" s="210" t="s">
        <v>2963</v>
      </c>
      <c r="C3000" s="210" t="s">
        <v>1025</v>
      </c>
      <c r="D3000" s="211" t="s">
        <v>3038</v>
      </c>
      <c r="E3000" s="212" t="s">
        <v>3438</v>
      </c>
    </row>
    <row r="3001" spans="1:5" x14ac:dyDescent="0.2">
      <c r="A3001" s="210" t="s">
        <v>3420</v>
      </c>
      <c r="B3001" s="210" t="s">
        <v>2963</v>
      </c>
      <c r="C3001" s="210" t="s">
        <v>1025</v>
      </c>
      <c r="D3001" s="211" t="s">
        <v>3038</v>
      </c>
      <c r="E3001" s="212" t="s">
        <v>3444</v>
      </c>
    </row>
    <row r="3002" spans="1:5" x14ac:dyDescent="0.2">
      <c r="A3002" s="210" t="s">
        <v>3420</v>
      </c>
      <c r="B3002" s="210" t="s">
        <v>2963</v>
      </c>
      <c r="C3002" s="210" t="s">
        <v>1025</v>
      </c>
      <c r="D3002" s="211" t="s">
        <v>3038</v>
      </c>
      <c r="E3002" s="212" t="s">
        <v>3445</v>
      </c>
    </row>
    <row r="3003" spans="1:5" x14ac:dyDescent="0.2">
      <c r="A3003" s="210" t="s">
        <v>3420</v>
      </c>
      <c r="B3003" s="210" t="s">
        <v>2963</v>
      </c>
      <c r="C3003" s="210" t="s">
        <v>1025</v>
      </c>
      <c r="D3003" s="211" t="s">
        <v>3038</v>
      </c>
      <c r="E3003" s="212" t="s">
        <v>3439</v>
      </c>
    </row>
    <row r="3004" spans="1:5" x14ac:dyDescent="0.2">
      <c r="A3004" s="210" t="s">
        <v>3420</v>
      </c>
      <c r="B3004" s="210" t="s">
        <v>2972</v>
      </c>
      <c r="C3004" s="210" t="s">
        <v>83</v>
      </c>
      <c r="D3004" s="211" t="s">
        <v>3038</v>
      </c>
      <c r="E3004" s="212" t="s">
        <v>3443</v>
      </c>
    </row>
    <row r="3005" spans="1:5" x14ac:dyDescent="0.2">
      <c r="A3005" s="210" t="s">
        <v>3420</v>
      </c>
      <c r="B3005" s="210" t="s">
        <v>2972</v>
      </c>
      <c r="C3005" s="210" t="s">
        <v>83</v>
      </c>
      <c r="D3005" s="211" t="s">
        <v>3038</v>
      </c>
      <c r="E3005" s="212" t="s">
        <v>3440</v>
      </c>
    </row>
    <row r="3006" spans="1:5" x14ac:dyDescent="0.2">
      <c r="A3006" s="210" t="s">
        <v>3420</v>
      </c>
      <c r="B3006" s="210" t="s">
        <v>2972</v>
      </c>
      <c r="C3006" s="210" t="s">
        <v>83</v>
      </c>
      <c r="D3006" s="211" t="s">
        <v>3038</v>
      </c>
      <c r="E3006" s="212" t="s">
        <v>3445</v>
      </c>
    </row>
    <row r="3007" spans="1:5" x14ac:dyDescent="0.2">
      <c r="A3007" s="210" t="s">
        <v>3420</v>
      </c>
      <c r="B3007" s="210" t="s">
        <v>2972</v>
      </c>
      <c r="C3007" s="210" t="s">
        <v>83</v>
      </c>
      <c r="D3007" s="211" t="s">
        <v>3038</v>
      </c>
      <c r="E3007" s="212" t="s">
        <v>3439</v>
      </c>
    </row>
    <row r="3008" spans="1:5" x14ac:dyDescent="0.2">
      <c r="A3008" s="210" t="s">
        <v>3420</v>
      </c>
      <c r="B3008" s="210" t="s">
        <v>2921</v>
      </c>
      <c r="C3008" s="210" t="s">
        <v>84</v>
      </c>
      <c r="D3008" s="211" t="s">
        <v>3038</v>
      </c>
      <c r="E3008" s="212" t="s">
        <v>3443</v>
      </c>
    </row>
    <row r="3009" spans="1:5" x14ac:dyDescent="0.2">
      <c r="A3009" s="210" t="s">
        <v>3420</v>
      </c>
      <c r="B3009" s="210" t="s">
        <v>2921</v>
      </c>
      <c r="C3009" s="210" t="s">
        <v>84</v>
      </c>
      <c r="D3009" s="211" t="s">
        <v>3038</v>
      </c>
      <c r="E3009" s="212" t="s">
        <v>3440</v>
      </c>
    </row>
    <row r="3010" spans="1:5" x14ac:dyDescent="0.2">
      <c r="A3010" s="210" t="s">
        <v>3420</v>
      </c>
      <c r="B3010" s="210" t="s">
        <v>2921</v>
      </c>
      <c r="C3010" s="210" t="s">
        <v>84</v>
      </c>
      <c r="D3010" s="211" t="s">
        <v>3038</v>
      </c>
      <c r="E3010" s="212" t="s">
        <v>3445</v>
      </c>
    </row>
    <row r="3011" spans="1:5" x14ac:dyDescent="0.2">
      <c r="A3011" s="210" t="s">
        <v>3420</v>
      </c>
      <c r="B3011" s="210" t="s">
        <v>2921</v>
      </c>
      <c r="C3011" s="210" t="s">
        <v>84</v>
      </c>
      <c r="D3011" s="211" t="s">
        <v>3038</v>
      </c>
      <c r="E3011" s="212" t="s">
        <v>3439</v>
      </c>
    </row>
    <row r="3012" spans="1:5" x14ac:dyDescent="0.2">
      <c r="A3012" s="210" t="s">
        <v>3420</v>
      </c>
      <c r="B3012" s="210" t="s">
        <v>2903</v>
      </c>
      <c r="C3012" s="210" t="s">
        <v>86</v>
      </c>
      <c r="D3012" s="211" t="s">
        <v>3038</v>
      </c>
      <c r="E3012" s="212" t="s">
        <v>3443</v>
      </c>
    </row>
    <row r="3013" spans="1:5" x14ac:dyDescent="0.2">
      <c r="A3013" s="210" t="s">
        <v>3420</v>
      </c>
      <c r="B3013" s="210" t="s">
        <v>2903</v>
      </c>
      <c r="C3013" s="210" t="s">
        <v>86</v>
      </c>
      <c r="D3013" s="211" t="s">
        <v>3038</v>
      </c>
      <c r="E3013" s="212" t="s">
        <v>3440</v>
      </c>
    </row>
    <row r="3014" spans="1:5" x14ac:dyDescent="0.2">
      <c r="A3014" s="210" t="s">
        <v>3420</v>
      </c>
      <c r="B3014" s="210" t="s">
        <v>2903</v>
      </c>
      <c r="C3014" s="210" t="s">
        <v>86</v>
      </c>
      <c r="D3014" s="211" t="s">
        <v>3038</v>
      </c>
      <c r="E3014" s="212" t="s">
        <v>3449</v>
      </c>
    </row>
    <row r="3015" spans="1:5" x14ac:dyDescent="0.2">
      <c r="A3015" s="210" t="s">
        <v>3420</v>
      </c>
      <c r="B3015" s="210" t="s">
        <v>2903</v>
      </c>
      <c r="C3015" s="210" t="s">
        <v>86</v>
      </c>
      <c r="D3015" s="211" t="s">
        <v>3038</v>
      </c>
      <c r="E3015" s="212" t="s">
        <v>3445</v>
      </c>
    </row>
    <row r="3016" spans="1:5" x14ac:dyDescent="0.2">
      <c r="A3016" s="210" t="s">
        <v>3420</v>
      </c>
      <c r="B3016" s="210" t="s">
        <v>2903</v>
      </c>
      <c r="C3016" s="210" t="s">
        <v>86</v>
      </c>
      <c r="D3016" s="211" t="s">
        <v>3038</v>
      </c>
      <c r="E3016" s="212" t="s">
        <v>3439</v>
      </c>
    </row>
    <row r="3017" spans="1:5" x14ac:dyDescent="0.2">
      <c r="A3017" s="210" t="s">
        <v>3420</v>
      </c>
      <c r="B3017" s="210" t="s">
        <v>2965</v>
      </c>
      <c r="C3017" s="210" t="s">
        <v>1331</v>
      </c>
      <c r="D3017" s="211" t="s">
        <v>3038</v>
      </c>
      <c r="E3017" s="212" t="s">
        <v>3443</v>
      </c>
    </row>
    <row r="3018" spans="1:5" x14ac:dyDescent="0.2">
      <c r="A3018" s="210" t="s">
        <v>3420</v>
      </c>
      <c r="B3018" s="210" t="s">
        <v>2965</v>
      </c>
      <c r="C3018" s="210" t="s">
        <v>1331</v>
      </c>
      <c r="D3018" s="211" t="s">
        <v>3038</v>
      </c>
      <c r="E3018" s="212" t="s">
        <v>3440</v>
      </c>
    </row>
    <row r="3019" spans="1:5" x14ac:dyDescent="0.2">
      <c r="A3019" s="210" t="s">
        <v>3420</v>
      </c>
      <c r="B3019" s="210" t="s">
        <v>2965</v>
      </c>
      <c r="C3019" s="210" t="s">
        <v>1331</v>
      </c>
      <c r="D3019" s="211" t="s">
        <v>3038</v>
      </c>
      <c r="E3019" s="212" t="s">
        <v>3445</v>
      </c>
    </row>
    <row r="3020" spans="1:5" x14ac:dyDescent="0.2">
      <c r="A3020" s="210" t="s">
        <v>3420</v>
      </c>
      <c r="B3020" s="210" t="s">
        <v>2965</v>
      </c>
      <c r="C3020" s="210" t="s">
        <v>1331</v>
      </c>
      <c r="D3020" s="211" t="s">
        <v>3038</v>
      </c>
      <c r="E3020" s="212" t="s">
        <v>3439</v>
      </c>
    </row>
    <row r="3021" spans="1:5" x14ac:dyDescent="0.2">
      <c r="A3021" s="210" t="s">
        <v>3420</v>
      </c>
      <c r="B3021" s="210" t="s">
        <v>2839</v>
      </c>
      <c r="C3021" s="210" t="s">
        <v>600</v>
      </c>
      <c r="D3021" s="211" t="s">
        <v>3038</v>
      </c>
      <c r="E3021" s="212" t="s">
        <v>3443</v>
      </c>
    </row>
    <row r="3022" spans="1:5" x14ac:dyDescent="0.2">
      <c r="A3022" s="210" t="s">
        <v>3420</v>
      </c>
      <c r="B3022" s="210" t="s">
        <v>2839</v>
      </c>
      <c r="C3022" s="210" t="s">
        <v>600</v>
      </c>
      <c r="D3022" s="211" t="s">
        <v>3038</v>
      </c>
      <c r="E3022" s="212" t="s">
        <v>3440</v>
      </c>
    </row>
    <row r="3023" spans="1:5" x14ac:dyDescent="0.2">
      <c r="A3023" s="210" t="s">
        <v>3420</v>
      </c>
      <c r="B3023" s="210" t="s">
        <v>2839</v>
      </c>
      <c r="C3023" s="210" t="s">
        <v>600</v>
      </c>
      <c r="D3023" s="211" t="s">
        <v>3038</v>
      </c>
      <c r="E3023" s="212" t="s">
        <v>3438</v>
      </c>
    </row>
    <row r="3024" spans="1:5" x14ac:dyDescent="0.2">
      <c r="A3024" s="210" t="s">
        <v>3420</v>
      </c>
      <c r="B3024" s="210" t="s">
        <v>2839</v>
      </c>
      <c r="C3024" s="210" t="s">
        <v>600</v>
      </c>
      <c r="D3024" s="211" t="s">
        <v>3038</v>
      </c>
      <c r="E3024" s="212" t="s">
        <v>3444</v>
      </c>
    </row>
    <row r="3025" spans="1:5" x14ac:dyDescent="0.2">
      <c r="A3025" s="210" t="s">
        <v>3420</v>
      </c>
      <c r="B3025" s="210" t="s">
        <v>2839</v>
      </c>
      <c r="C3025" s="210" t="s">
        <v>600</v>
      </c>
      <c r="D3025" s="211" t="s">
        <v>3038</v>
      </c>
      <c r="E3025" s="212" t="s">
        <v>3445</v>
      </c>
    </row>
    <row r="3026" spans="1:5" x14ac:dyDescent="0.2">
      <c r="A3026" s="210" t="s">
        <v>3420</v>
      </c>
      <c r="B3026" s="210" t="s">
        <v>2839</v>
      </c>
      <c r="C3026" s="210" t="s">
        <v>600</v>
      </c>
      <c r="D3026" s="211" t="s">
        <v>3038</v>
      </c>
      <c r="E3026" s="212" t="s">
        <v>3439</v>
      </c>
    </row>
    <row r="3027" spans="1:5" x14ac:dyDescent="0.2">
      <c r="A3027" s="210" t="s">
        <v>3420</v>
      </c>
      <c r="B3027" s="210" t="s">
        <v>2835</v>
      </c>
      <c r="C3027" s="210" t="s">
        <v>266</v>
      </c>
      <c r="D3027" s="211" t="s">
        <v>3038</v>
      </c>
      <c r="E3027" s="212" t="s">
        <v>3440</v>
      </c>
    </row>
    <row r="3028" spans="1:5" x14ac:dyDescent="0.2">
      <c r="A3028" s="210" t="s">
        <v>3420</v>
      </c>
      <c r="B3028" s="210" t="s">
        <v>2835</v>
      </c>
      <c r="C3028" s="210" t="s">
        <v>266</v>
      </c>
      <c r="D3028" s="211" t="s">
        <v>3038</v>
      </c>
      <c r="E3028" s="212" t="s">
        <v>3438</v>
      </c>
    </row>
    <row r="3029" spans="1:5" x14ac:dyDescent="0.2">
      <c r="A3029" s="210" t="s">
        <v>3420</v>
      </c>
      <c r="B3029" s="210" t="s">
        <v>2835</v>
      </c>
      <c r="C3029" s="210" t="s">
        <v>266</v>
      </c>
      <c r="D3029" s="211" t="s">
        <v>3038</v>
      </c>
      <c r="E3029" s="212" t="s">
        <v>3444</v>
      </c>
    </row>
    <row r="3030" spans="1:5" x14ac:dyDescent="0.2">
      <c r="A3030" s="210" t="s">
        <v>3420</v>
      </c>
      <c r="B3030" s="210" t="s">
        <v>2835</v>
      </c>
      <c r="C3030" s="210" t="s">
        <v>266</v>
      </c>
      <c r="D3030" s="211" t="s">
        <v>3038</v>
      </c>
      <c r="E3030" s="212" t="s">
        <v>3445</v>
      </c>
    </row>
    <row r="3031" spans="1:5" x14ac:dyDescent="0.2">
      <c r="A3031" s="210" t="s">
        <v>3420</v>
      </c>
      <c r="B3031" s="210" t="s">
        <v>2835</v>
      </c>
      <c r="C3031" s="210" t="s">
        <v>266</v>
      </c>
      <c r="D3031" s="211" t="s">
        <v>3038</v>
      </c>
      <c r="E3031" s="212" t="s">
        <v>3439</v>
      </c>
    </row>
    <row r="3032" spans="1:5" x14ac:dyDescent="0.2">
      <c r="A3032" s="210" t="s">
        <v>3420</v>
      </c>
      <c r="B3032" s="210" t="s">
        <v>2820</v>
      </c>
      <c r="C3032" s="210" t="s">
        <v>85</v>
      </c>
      <c r="D3032" s="211" t="s">
        <v>3038</v>
      </c>
      <c r="E3032" s="212" t="s">
        <v>3440</v>
      </c>
    </row>
    <row r="3033" spans="1:5" x14ac:dyDescent="0.2">
      <c r="A3033" s="210" t="s">
        <v>3420</v>
      </c>
      <c r="B3033" s="210" t="s">
        <v>2820</v>
      </c>
      <c r="C3033" s="210" t="s">
        <v>85</v>
      </c>
      <c r="D3033" s="211" t="s">
        <v>3038</v>
      </c>
      <c r="E3033" s="212" t="s">
        <v>3446</v>
      </c>
    </row>
    <row r="3034" spans="1:5" x14ac:dyDescent="0.2">
      <c r="A3034" s="210" t="s">
        <v>3420</v>
      </c>
      <c r="B3034" s="210" t="s">
        <v>2820</v>
      </c>
      <c r="C3034" s="210" t="s">
        <v>85</v>
      </c>
      <c r="D3034" s="211" t="s">
        <v>3038</v>
      </c>
      <c r="E3034" s="212" t="s">
        <v>3445</v>
      </c>
    </row>
    <row r="3035" spans="1:5" x14ac:dyDescent="0.2">
      <c r="A3035" s="210" t="s">
        <v>3420</v>
      </c>
      <c r="B3035" s="210" t="s">
        <v>2820</v>
      </c>
      <c r="C3035" s="210" t="s">
        <v>85</v>
      </c>
      <c r="D3035" s="211" t="s">
        <v>3038</v>
      </c>
      <c r="E3035" s="212" t="s">
        <v>3439</v>
      </c>
    </row>
    <row r="3036" spans="1:5" x14ac:dyDescent="0.2">
      <c r="A3036" s="210" t="s">
        <v>3420</v>
      </c>
      <c r="B3036" s="210" t="s">
        <v>2827</v>
      </c>
      <c r="C3036" s="210" t="s">
        <v>1163</v>
      </c>
      <c r="D3036" s="211" t="s">
        <v>3038</v>
      </c>
      <c r="E3036" s="212" t="s">
        <v>3443</v>
      </c>
    </row>
    <row r="3037" spans="1:5" x14ac:dyDescent="0.2">
      <c r="A3037" s="210" t="s">
        <v>3420</v>
      </c>
      <c r="B3037" s="210" t="s">
        <v>2827</v>
      </c>
      <c r="C3037" s="210" t="s">
        <v>1163</v>
      </c>
      <c r="D3037" s="211" t="s">
        <v>3038</v>
      </c>
      <c r="E3037" s="212" t="s">
        <v>3440</v>
      </c>
    </row>
    <row r="3038" spans="1:5" x14ac:dyDescent="0.2">
      <c r="A3038" s="210" t="s">
        <v>3420</v>
      </c>
      <c r="B3038" s="210" t="s">
        <v>2827</v>
      </c>
      <c r="C3038" s="210" t="s">
        <v>1163</v>
      </c>
      <c r="D3038" s="211" t="s">
        <v>3038</v>
      </c>
      <c r="E3038" s="212" t="s">
        <v>3444</v>
      </c>
    </row>
    <row r="3039" spans="1:5" x14ac:dyDescent="0.2">
      <c r="A3039" s="210" t="s">
        <v>3420</v>
      </c>
      <c r="B3039" s="210" t="s">
        <v>2827</v>
      </c>
      <c r="C3039" s="210" t="s">
        <v>1163</v>
      </c>
      <c r="D3039" s="211" t="s">
        <v>3038</v>
      </c>
      <c r="E3039" s="212" t="s">
        <v>3445</v>
      </c>
    </row>
    <row r="3040" spans="1:5" x14ac:dyDescent="0.2">
      <c r="A3040" s="210" t="s">
        <v>3420</v>
      </c>
      <c r="B3040" s="210" t="s">
        <v>2827</v>
      </c>
      <c r="C3040" s="210" t="s">
        <v>1163</v>
      </c>
      <c r="D3040" s="211" t="s">
        <v>3038</v>
      </c>
      <c r="E3040" s="212" t="s">
        <v>3439</v>
      </c>
    </row>
    <row r="3041" spans="1:5" x14ac:dyDescent="0.2">
      <c r="A3041" s="210" t="s">
        <v>3420</v>
      </c>
      <c r="B3041" s="210" t="s">
        <v>2832</v>
      </c>
      <c r="C3041" s="210" t="s">
        <v>1162</v>
      </c>
      <c r="D3041" s="211" t="s">
        <v>3038</v>
      </c>
      <c r="E3041" s="212" t="s">
        <v>3443</v>
      </c>
    </row>
    <row r="3042" spans="1:5" x14ac:dyDescent="0.2">
      <c r="A3042" s="210" t="s">
        <v>3420</v>
      </c>
      <c r="B3042" s="210" t="s">
        <v>2832</v>
      </c>
      <c r="C3042" s="210" t="s">
        <v>1162</v>
      </c>
      <c r="D3042" s="211" t="s">
        <v>3038</v>
      </c>
      <c r="E3042" s="212" t="s">
        <v>3440</v>
      </c>
    </row>
    <row r="3043" spans="1:5" x14ac:dyDescent="0.2">
      <c r="A3043" s="210" t="s">
        <v>3420</v>
      </c>
      <c r="B3043" s="210" t="s">
        <v>2832</v>
      </c>
      <c r="C3043" s="210" t="s">
        <v>1162</v>
      </c>
      <c r="D3043" s="211" t="s">
        <v>3038</v>
      </c>
      <c r="E3043" s="212" t="s">
        <v>3445</v>
      </c>
    </row>
    <row r="3044" spans="1:5" x14ac:dyDescent="0.2">
      <c r="A3044" s="210" t="s">
        <v>3420</v>
      </c>
      <c r="B3044" s="210" t="s">
        <v>2832</v>
      </c>
      <c r="C3044" s="210" t="s">
        <v>1162</v>
      </c>
      <c r="D3044" s="211" t="s">
        <v>3038</v>
      </c>
      <c r="E3044" s="212" t="s">
        <v>3439</v>
      </c>
    </row>
    <row r="3045" spans="1:5" x14ac:dyDescent="0.2">
      <c r="A3045" s="210" t="s">
        <v>3420</v>
      </c>
      <c r="B3045" s="210" t="s">
        <v>2907</v>
      </c>
      <c r="C3045" s="210" t="s">
        <v>1708</v>
      </c>
      <c r="D3045" s="211" t="s">
        <v>3038</v>
      </c>
      <c r="E3045" s="212" t="s">
        <v>3445</v>
      </c>
    </row>
    <row r="3046" spans="1:5" x14ac:dyDescent="0.2">
      <c r="A3046" s="210" t="s">
        <v>3420</v>
      </c>
      <c r="B3046" s="210" t="s">
        <v>2907</v>
      </c>
      <c r="C3046" s="210" t="s">
        <v>1708</v>
      </c>
      <c r="D3046" s="211" t="s">
        <v>3038</v>
      </c>
      <c r="E3046" s="212" t="s">
        <v>3439</v>
      </c>
    </row>
    <row r="3047" spans="1:5" x14ac:dyDescent="0.2">
      <c r="A3047" s="210" t="s">
        <v>3420</v>
      </c>
      <c r="B3047" s="210" t="s">
        <v>2863</v>
      </c>
      <c r="C3047" s="210" t="s">
        <v>1798</v>
      </c>
      <c r="D3047" s="211" t="s">
        <v>3038</v>
      </c>
      <c r="E3047" s="212" t="s">
        <v>3440</v>
      </c>
    </row>
    <row r="3048" spans="1:5" x14ac:dyDescent="0.2">
      <c r="A3048" s="210" t="s">
        <v>3420</v>
      </c>
      <c r="B3048" s="210" t="s">
        <v>2863</v>
      </c>
      <c r="C3048" s="210" t="s">
        <v>1798</v>
      </c>
      <c r="D3048" s="211" t="s">
        <v>3038</v>
      </c>
      <c r="E3048" s="212" t="s">
        <v>3449</v>
      </c>
    </row>
    <row r="3049" spans="1:5" x14ac:dyDescent="0.2">
      <c r="A3049" s="210" t="s">
        <v>3420</v>
      </c>
      <c r="B3049" s="210" t="s">
        <v>2863</v>
      </c>
      <c r="C3049" s="210" t="s">
        <v>1798</v>
      </c>
      <c r="D3049" s="211" t="s">
        <v>3038</v>
      </c>
      <c r="E3049" s="212" t="s">
        <v>3445</v>
      </c>
    </row>
    <row r="3050" spans="1:5" x14ac:dyDescent="0.2">
      <c r="A3050" s="210" t="s">
        <v>3420</v>
      </c>
      <c r="B3050" s="210" t="s">
        <v>3122</v>
      </c>
      <c r="C3050" s="210" t="s">
        <v>3123</v>
      </c>
      <c r="D3050" s="211" t="s">
        <v>3038</v>
      </c>
      <c r="E3050" s="212" t="s">
        <v>3440</v>
      </c>
    </row>
    <row r="3051" spans="1:5" x14ac:dyDescent="0.2">
      <c r="A3051" s="210" t="s">
        <v>3420</v>
      </c>
      <c r="B3051" s="210" t="s">
        <v>3122</v>
      </c>
      <c r="C3051" s="210" t="s">
        <v>3123</v>
      </c>
      <c r="D3051" s="211" t="s">
        <v>3038</v>
      </c>
      <c r="E3051" s="212" t="s">
        <v>3449</v>
      </c>
    </row>
    <row r="3052" spans="1:5" x14ac:dyDescent="0.2">
      <c r="A3052" s="210" t="s">
        <v>3420</v>
      </c>
      <c r="B3052" s="210" t="s">
        <v>3122</v>
      </c>
      <c r="C3052" s="210" t="s">
        <v>3123</v>
      </c>
      <c r="D3052" s="211" t="s">
        <v>3038</v>
      </c>
      <c r="E3052" s="212" t="s">
        <v>3445</v>
      </c>
    </row>
    <row r="3053" spans="1:5" x14ac:dyDescent="0.2">
      <c r="A3053" s="210" t="s">
        <v>3420</v>
      </c>
      <c r="B3053" s="210" t="s">
        <v>2914</v>
      </c>
      <c r="C3053" s="210" t="s">
        <v>1130</v>
      </c>
      <c r="D3053" s="211" t="s">
        <v>3038</v>
      </c>
      <c r="E3053" s="212" t="s">
        <v>3449</v>
      </c>
    </row>
    <row r="3054" spans="1:5" x14ac:dyDescent="0.2">
      <c r="A3054" s="210" t="s">
        <v>3420</v>
      </c>
      <c r="B3054" s="210" t="s">
        <v>2914</v>
      </c>
      <c r="C3054" s="210" t="s">
        <v>1130</v>
      </c>
      <c r="D3054" s="211" t="s">
        <v>3038</v>
      </c>
      <c r="E3054" s="212" t="s">
        <v>3445</v>
      </c>
    </row>
    <row r="3055" spans="1:5" x14ac:dyDescent="0.2">
      <c r="A3055" s="210" t="s">
        <v>3420</v>
      </c>
      <c r="B3055" s="210" t="s">
        <v>2902</v>
      </c>
      <c r="C3055" s="210" t="s">
        <v>214</v>
      </c>
      <c r="D3055" s="211" t="s">
        <v>3038</v>
      </c>
      <c r="E3055" s="212" t="s">
        <v>3440</v>
      </c>
    </row>
    <row r="3056" spans="1:5" x14ac:dyDescent="0.2">
      <c r="A3056" s="210" t="s">
        <v>3420</v>
      </c>
      <c r="B3056" s="210" t="s">
        <v>2902</v>
      </c>
      <c r="C3056" s="210" t="s">
        <v>214</v>
      </c>
      <c r="D3056" s="211" t="s">
        <v>3038</v>
      </c>
      <c r="E3056" s="212" t="s">
        <v>3449</v>
      </c>
    </row>
    <row r="3057" spans="1:5" x14ac:dyDescent="0.2">
      <c r="A3057" s="210" t="s">
        <v>3420</v>
      </c>
      <c r="B3057" s="210" t="s">
        <v>2902</v>
      </c>
      <c r="C3057" s="210" t="s">
        <v>214</v>
      </c>
      <c r="D3057" s="211" t="s">
        <v>3038</v>
      </c>
      <c r="E3057" s="212" t="s">
        <v>3445</v>
      </c>
    </row>
    <row r="3058" spans="1:5" x14ac:dyDescent="0.2">
      <c r="A3058" s="210" t="s">
        <v>3420</v>
      </c>
      <c r="B3058" s="210" t="s">
        <v>2818</v>
      </c>
      <c r="C3058" s="210" t="s">
        <v>87</v>
      </c>
      <c r="D3058" s="211" t="s">
        <v>3038</v>
      </c>
      <c r="E3058" s="212" t="s">
        <v>3440</v>
      </c>
    </row>
    <row r="3059" spans="1:5" x14ac:dyDescent="0.2">
      <c r="A3059" s="210" t="s">
        <v>3420</v>
      </c>
      <c r="B3059" s="210" t="s">
        <v>2818</v>
      </c>
      <c r="C3059" s="210" t="s">
        <v>87</v>
      </c>
      <c r="D3059" s="211" t="s">
        <v>3038</v>
      </c>
      <c r="E3059" s="212" t="s">
        <v>3446</v>
      </c>
    </row>
    <row r="3060" spans="1:5" x14ac:dyDescent="0.2">
      <c r="A3060" s="210" t="s">
        <v>3420</v>
      </c>
      <c r="B3060" s="210" t="s">
        <v>2818</v>
      </c>
      <c r="C3060" s="210" t="s">
        <v>87</v>
      </c>
      <c r="D3060" s="211" t="s">
        <v>3038</v>
      </c>
      <c r="E3060" s="212" t="s">
        <v>3438</v>
      </c>
    </row>
    <row r="3061" spans="1:5" x14ac:dyDescent="0.2">
      <c r="A3061" s="210" t="s">
        <v>3420</v>
      </c>
      <c r="B3061" s="210" t="s">
        <v>2818</v>
      </c>
      <c r="C3061" s="210" t="s">
        <v>87</v>
      </c>
      <c r="D3061" s="211" t="s">
        <v>3038</v>
      </c>
      <c r="E3061" s="212" t="s">
        <v>3449</v>
      </c>
    </row>
    <row r="3062" spans="1:5" x14ac:dyDescent="0.2">
      <c r="A3062" s="210" t="s">
        <v>3420</v>
      </c>
      <c r="B3062" s="210" t="s">
        <v>2818</v>
      </c>
      <c r="C3062" s="210" t="s">
        <v>87</v>
      </c>
      <c r="D3062" s="211" t="s">
        <v>3038</v>
      </c>
      <c r="E3062" s="212" t="s">
        <v>3445</v>
      </c>
    </row>
    <row r="3063" spans="1:5" x14ac:dyDescent="0.2">
      <c r="A3063" s="210" t="s">
        <v>3420</v>
      </c>
      <c r="B3063" s="210" t="s">
        <v>2922</v>
      </c>
      <c r="C3063" s="210" t="s">
        <v>468</v>
      </c>
      <c r="D3063" s="211" t="s">
        <v>3038</v>
      </c>
      <c r="E3063" s="212" t="s">
        <v>3440</v>
      </c>
    </row>
    <row r="3064" spans="1:5" x14ac:dyDescent="0.2">
      <c r="A3064" s="210" t="s">
        <v>3420</v>
      </c>
      <c r="B3064" s="210" t="s">
        <v>2922</v>
      </c>
      <c r="C3064" s="210" t="s">
        <v>468</v>
      </c>
      <c r="D3064" s="211" t="s">
        <v>3038</v>
      </c>
      <c r="E3064" s="212" t="s">
        <v>3446</v>
      </c>
    </row>
    <row r="3065" spans="1:5" x14ac:dyDescent="0.2">
      <c r="A3065" s="210" t="s">
        <v>3420</v>
      </c>
      <c r="B3065" s="210" t="s">
        <v>2922</v>
      </c>
      <c r="C3065" s="210" t="s">
        <v>468</v>
      </c>
      <c r="D3065" s="211" t="s">
        <v>3038</v>
      </c>
      <c r="E3065" s="212" t="s">
        <v>3449</v>
      </c>
    </row>
    <row r="3066" spans="1:5" x14ac:dyDescent="0.2">
      <c r="A3066" s="210" t="s">
        <v>3420</v>
      </c>
      <c r="B3066" s="210" t="s">
        <v>2922</v>
      </c>
      <c r="C3066" s="210" t="s">
        <v>468</v>
      </c>
      <c r="D3066" s="211" t="s">
        <v>3038</v>
      </c>
      <c r="E3066" s="212" t="s">
        <v>3445</v>
      </c>
    </row>
    <row r="3067" spans="1:5" x14ac:dyDescent="0.2">
      <c r="A3067" s="210" t="s">
        <v>3420</v>
      </c>
      <c r="B3067" s="210" t="s">
        <v>2987</v>
      </c>
      <c r="C3067" s="210" t="s">
        <v>213</v>
      </c>
      <c r="D3067" s="211" t="s">
        <v>3038</v>
      </c>
      <c r="E3067" s="212" t="s">
        <v>3440</v>
      </c>
    </row>
    <row r="3068" spans="1:5" x14ac:dyDescent="0.2">
      <c r="A3068" s="210" t="s">
        <v>3420</v>
      </c>
      <c r="B3068" s="210" t="s">
        <v>2987</v>
      </c>
      <c r="C3068" s="210" t="s">
        <v>213</v>
      </c>
      <c r="D3068" s="211" t="s">
        <v>3038</v>
      </c>
      <c r="E3068" s="212" t="s">
        <v>3449</v>
      </c>
    </row>
    <row r="3069" spans="1:5" x14ac:dyDescent="0.2">
      <c r="A3069" s="210" t="s">
        <v>3420</v>
      </c>
      <c r="B3069" s="210" t="s">
        <v>2987</v>
      </c>
      <c r="C3069" s="210" t="s">
        <v>213</v>
      </c>
      <c r="D3069" s="211" t="s">
        <v>3038</v>
      </c>
      <c r="E3069" s="212" t="s">
        <v>3445</v>
      </c>
    </row>
    <row r="3070" spans="1:5" x14ac:dyDescent="0.2">
      <c r="A3070" s="210" t="s">
        <v>3420</v>
      </c>
      <c r="B3070" s="210" t="s">
        <v>2856</v>
      </c>
      <c r="C3070" s="210" t="s">
        <v>127</v>
      </c>
      <c r="D3070" s="211" t="s">
        <v>3038</v>
      </c>
      <c r="E3070" s="212" t="s">
        <v>3440</v>
      </c>
    </row>
    <row r="3071" spans="1:5" x14ac:dyDescent="0.2">
      <c r="A3071" s="210" t="s">
        <v>3420</v>
      </c>
      <c r="B3071" s="210" t="s">
        <v>2856</v>
      </c>
      <c r="C3071" s="210" t="s">
        <v>127</v>
      </c>
      <c r="D3071" s="211" t="s">
        <v>3038</v>
      </c>
      <c r="E3071" s="212" t="s">
        <v>3449</v>
      </c>
    </row>
    <row r="3072" spans="1:5" x14ac:dyDescent="0.2">
      <c r="A3072" s="210" t="s">
        <v>3420</v>
      </c>
      <c r="B3072" s="210" t="s">
        <v>2856</v>
      </c>
      <c r="C3072" s="210" t="s">
        <v>127</v>
      </c>
      <c r="D3072" s="211" t="s">
        <v>3038</v>
      </c>
      <c r="E3072" s="212" t="s">
        <v>3445</v>
      </c>
    </row>
    <row r="3073" spans="1:5" x14ac:dyDescent="0.2">
      <c r="A3073" s="210" t="s">
        <v>3420</v>
      </c>
      <c r="B3073" s="210" t="s">
        <v>2976</v>
      </c>
      <c r="C3073" s="210" t="s">
        <v>1026</v>
      </c>
      <c r="D3073" s="211" t="s">
        <v>3038</v>
      </c>
      <c r="E3073" s="212" t="s">
        <v>3440</v>
      </c>
    </row>
    <row r="3074" spans="1:5" x14ac:dyDescent="0.2">
      <c r="A3074" s="210" t="s">
        <v>3420</v>
      </c>
      <c r="B3074" s="210" t="s">
        <v>2976</v>
      </c>
      <c r="C3074" s="210" t="s">
        <v>1026</v>
      </c>
      <c r="D3074" s="211" t="s">
        <v>3038</v>
      </c>
      <c r="E3074" s="212" t="s">
        <v>3446</v>
      </c>
    </row>
    <row r="3075" spans="1:5" x14ac:dyDescent="0.2">
      <c r="A3075" s="210" t="s">
        <v>3420</v>
      </c>
      <c r="B3075" s="210" t="s">
        <v>2976</v>
      </c>
      <c r="C3075" s="210" t="s">
        <v>1026</v>
      </c>
      <c r="D3075" s="211" t="s">
        <v>3038</v>
      </c>
      <c r="E3075" s="212" t="s">
        <v>3449</v>
      </c>
    </row>
    <row r="3076" spans="1:5" x14ac:dyDescent="0.2">
      <c r="A3076" s="210" t="s">
        <v>3420</v>
      </c>
      <c r="B3076" s="210" t="s">
        <v>2976</v>
      </c>
      <c r="C3076" s="210" t="s">
        <v>1026</v>
      </c>
      <c r="D3076" s="211" t="s">
        <v>3038</v>
      </c>
      <c r="E3076" s="212" t="s">
        <v>3445</v>
      </c>
    </row>
    <row r="3077" spans="1:5" x14ac:dyDescent="0.2">
      <c r="A3077" s="210" t="s">
        <v>3420</v>
      </c>
      <c r="B3077" s="210" t="s">
        <v>2891</v>
      </c>
      <c r="C3077" s="210" t="s">
        <v>1436</v>
      </c>
      <c r="D3077" s="211" t="s">
        <v>3038</v>
      </c>
      <c r="E3077" s="212" t="s">
        <v>3440</v>
      </c>
    </row>
    <row r="3078" spans="1:5" x14ac:dyDescent="0.2">
      <c r="A3078" s="210" t="s">
        <v>3420</v>
      </c>
      <c r="B3078" s="210" t="s">
        <v>2891</v>
      </c>
      <c r="C3078" s="210" t="s">
        <v>1436</v>
      </c>
      <c r="D3078" s="211" t="s">
        <v>3038</v>
      </c>
      <c r="E3078" s="212" t="s">
        <v>3446</v>
      </c>
    </row>
    <row r="3079" spans="1:5" x14ac:dyDescent="0.2">
      <c r="A3079" s="210" t="s">
        <v>3420</v>
      </c>
      <c r="B3079" s="210" t="s">
        <v>2891</v>
      </c>
      <c r="C3079" s="210" t="s">
        <v>1436</v>
      </c>
      <c r="D3079" s="211" t="s">
        <v>3038</v>
      </c>
      <c r="E3079" s="212" t="s">
        <v>3449</v>
      </c>
    </row>
    <row r="3080" spans="1:5" x14ac:dyDescent="0.2">
      <c r="A3080" s="210" t="s">
        <v>3420</v>
      </c>
      <c r="B3080" s="210" t="s">
        <v>2891</v>
      </c>
      <c r="C3080" s="210" t="s">
        <v>1436</v>
      </c>
      <c r="D3080" s="211" t="s">
        <v>3038</v>
      </c>
      <c r="E3080" s="212" t="s">
        <v>3445</v>
      </c>
    </row>
    <row r="3081" spans="1:5" x14ac:dyDescent="0.2">
      <c r="A3081" s="210" t="s">
        <v>3420</v>
      </c>
      <c r="B3081" s="210" t="s">
        <v>2950</v>
      </c>
      <c r="C3081" s="210" t="s">
        <v>2112</v>
      </c>
      <c r="D3081" s="211" t="s">
        <v>3038</v>
      </c>
      <c r="E3081" s="212" t="s">
        <v>3440</v>
      </c>
    </row>
    <row r="3082" spans="1:5" x14ac:dyDescent="0.2">
      <c r="A3082" s="210" t="s">
        <v>3420</v>
      </c>
      <c r="B3082" s="210" t="s">
        <v>2950</v>
      </c>
      <c r="C3082" s="210" t="s">
        <v>2112</v>
      </c>
      <c r="D3082" s="211" t="s">
        <v>3038</v>
      </c>
      <c r="E3082" s="212" t="s">
        <v>3449</v>
      </c>
    </row>
    <row r="3083" spans="1:5" x14ac:dyDescent="0.2">
      <c r="A3083" s="210" t="s">
        <v>3420</v>
      </c>
      <c r="B3083" s="210" t="s">
        <v>2950</v>
      </c>
      <c r="C3083" s="210" t="s">
        <v>2112</v>
      </c>
      <c r="D3083" s="211" t="s">
        <v>3038</v>
      </c>
      <c r="E3083" s="212" t="s">
        <v>3445</v>
      </c>
    </row>
    <row r="3084" spans="1:5" x14ac:dyDescent="0.2">
      <c r="A3084" s="210" t="s">
        <v>3420</v>
      </c>
      <c r="B3084" s="210" t="s">
        <v>2861</v>
      </c>
      <c r="C3084" s="210" t="s">
        <v>1435</v>
      </c>
      <c r="D3084" s="211" t="s">
        <v>3038</v>
      </c>
      <c r="E3084" s="212" t="s">
        <v>3440</v>
      </c>
    </row>
    <row r="3085" spans="1:5" x14ac:dyDescent="0.2">
      <c r="A3085" s="210" t="s">
        <v>3420</v>
      </c>
      <c r="B3085" s="210" t="s">
        <v>2861</v>
      </c>
      <c r="C3085" s="210" t="s">
        <v>1435</v>
      </c>
      <c r="D3085" s="211" t="s">
        <v>3038</v>
      </c>
      <c r="E3085" s="212" t="s">
        <v>3449</v>
      </c>
    </row>
    <row r="3086" spans="1:5" x14ac:dyDescent="0.2">
      <c r="A3086" s="210" t="s">
        <v>3420</v>
      </c>
      <c r="B3086" s="210" t="s">
        <v>2861</v>
      </c>
      <c r="C3086" s="210" t="s">
        <v>1435</v>
      </c>
      <c r="D3086" s="211" t="s">
        <v>3038</v>
      </c>
      <c r="E3086" s="212" t="s">
        <v>3445</v>
      </c>
    </row>
    <row r="3087" spans="1:5" x14ac:dyDescent="0.2">
      <c r="A3087" s="210" t="s">
        <v>3420</v>
      </c>
      <c r="B3087" s="210" t="s">
        <v>2889</v>
      </c>
      <c r="C3087" s="210" t="s">
        <v>209</v>
      </c>
      <c r="D3087" s="211" t="s">
        <v>3038</v>
      </c>
      <c r="E3087" s="212" t="s">
        <v>3440</v>
      </c>
    </row>
    <row r="3088" spans="1:5" x14ac:dyDescent="0.2">
      <c r="A3088" s="210" t="s">
        <v>3420</v>
      </c>
      <c r="B3088" s="210" t="s">
        <v>2889</v>
      </c>
      <c r="C3088" s="210" t="s">
        <v>209</v>
      </c>
      <c r="D3088" s="211" t="s">
        <v>3038</v>
      </c>
      <c r="E3088" s="212" t="s">
        <v>3446</v>
      </c>
    </row>
    <row r="3089" spans="1:5" x14ac:dyDescent="0.2">
      <c r="A3089" s="210" t="s">
        <v>3420</v>
      </c>
      <c r="B3089" s="210" t="s">
        <v>2889</v>
      </c>
      <c r="C3089" s="210" t="s">
        <v>209</v>
      </c>
      <c r="D3089" s="211" t="s">
        <v>3038</v>
      </c>
      <c r="E3089" s="212" t="s">
        <v>3449</v>
      </c>
    </row>
    <row r="3090" spans="1:5" x14ac:dyDescent="0.2">
      <c r="A3090" s="210" t="s">
        <v>3420</v>
      </c>
      <c r="B3090" s="210" t="s">
        <v>2889</v>
      </c>
      <c r="C3090" s="210" t="s">
        <v>209</v>
      </c>
      <c r="D3090" s="211" t="s">
        <v>3038</v>
      </c>
      <c r="E3090" s="212" t="s">
        <v>3445</v>
      </c>
    </row>
    <row r="3091" spans="1:5" x14ac:dyDescent="0.2">
      <c r="A3091" s="210" t="s">
        <v>3420</v>
      </c>
      <c r="B3091" s="210" t="s">
        <v>2912</v>
      </c>
      <c r="C3091" s="210" t="s">
        <v>1138</v>
      </c>
      <c r="D3091" s="211" t="s">
        <v>3038</v>
      </c>
      <c r="E3091" s="212" t="s">
        <v>3440</v>
      </c>
    </row>
    <row r="3092" spans="1:5" x14ac:dyDescent="0.2">
      <c r="A3092" s="210" t="s">
        <v>3420</v>
      </c>
      <c r="B3092" s="210" t="s">
        <v>2912</v>
      </c>
      <c r="C3092" s="210" t="s">
        <v>1138</v>
      </c>
      <c r="D3092" s="211" t="s">
        <v>3038</v>
      </c>
      <c r="E3092" s="212" t="s">
        <v>3446</v>
      </c>
    </row>
    <row r="3093" spans="1:5" x14ac:dyDescent="0.2">
      <c r="A3093" s="210" t="s">
        <v>3420</v>
      </c>
      <c r="B3093" s="210" t="s">
        <v>2912</v>
      </c>
      <c r="C3093" s="210" t="s">
        <v>1138</v>
      </c>
      <c r="D3093" s="211" t="s">
        <v>3038</v>
      </c>
      <c r="E3093" s="212" t="s">
        <v>3438</v>
      </c>
    </row>
    <row r="3094" spans="1:5" x14ac:dyDescent="0.2">
      <c r="A3094" s="210" t="s">
        <v>3420</v>
      </c>
      <c r="B3094" s="210" t="s">
        <v>2912</v>
      </c>
      <c r="C3094" s="210" t="s">
        <v>1138</v>
      </c>
      <c r="D3094" s="211" t="s">
        <v>3038</v>
      </c>
      <c r="E3094" s="212" t="s">
        <v>3449</v>
      </c>
    </row>
    <row r="3095" spans="1:5" x14ac:dyDescent="0.2">
      <c r="A3095" s="210" t="s">
        <v>3420</v>
      </c>
      <c r="B3095" s="210" t="s">
        <v>2912</v>
      </c>
      <c r="C3095" s="210" t="s">
        <v>1138</v>
      </c>
      <c r="D3095" s="211" t="s">
        <v>3038</v>
      </c>
      <c r="E3095" s="212" t="s">
        <v>3445</v>
      </c>
    </row>
    <row r="3096" spans="1:5" x14ac:dyDescent="0.2">
      <c r="A3096" s="210" t="s">
        <v>3420</v>
      </c>
      <c r="B3096" s="210" t="s">
        <v>2961</v>
      </c>
      <c r="C3096" s="210" t="s">
        <v>93</v>
      </c>
      <c r="D3096" s="211" t="s">
        <v>3038</v>
      </c>
      <c r="E3096" s="212" t="s">
        <v>3440</v>
      </c>
    </row>
    <row r="3097" spans="1:5" x14ac:dyDescent="0.2">
      <c r="A3097" s="210" t="s">
        <v>3420</v>
      </c>
      <c r="B3097" s="210" t="s">
        <v>2961</v>
      </c>
      <c r="C3097" s="210" t="s">
        <v>93</v>
      </c>
      <c r="D3097" s="211" t="s">
        <v>3038</v>
      </c>
      <c r="E3097" s="212" t="s">
        <v>3438</v>
      </c>
    </row>
    <row r="3098" spans="1:5" x14ac:dyDescent="0.2">
      <c r="A3098" s="210" t="s">
        <v>3420</v>
      </c>
      <c r="B3098" s="210" t="s">
        <v>2961</v>
      </c>
      <c r="C3098" s="210" t="s">
        <v>93</v>
      </c>
      <c r="D3098" s="211" t="s">
        <v>3038</v>
      </c>
      <c r="E3098" s="212" t="s">
        <v>3449</v>
      </c>
    </row>
    <row r="3099" spans="1:5" x14ac:dyDescent="0.2">
      <c r="A3099" s="210" t="s">
        <v>3420</v>
      </c>
      <c r="B3099" s="210" t="s">
        <v>2961</v>
      </c>
      <c r="C3099" s="210" t="s">
        <v>93</v>
      </c>
      <c r="D3099" s="211" t="s">
        <v>3038</v>
      </c>
      <c r="E3099" s="212" t="s">
        <v>3445</v>
      </c>
    </row>
    <row r="3100" spans="1:5" x14ac:dyDescent="0.2">
      <c r="A3100" s="210" t="s">
        <v>3420</v>
      </c>
      <c r="B3100" s="210" t="s">
        <v>2961</v>
      </c>
      <c r="C3100" s="210" t="s">
        <v>93</v>
      </c>
      <c r="D3100" s="211" t="s">
        <v>3038</v>
      </c>
      <c r="E3100" s="212" t="s">
        <v>3439</v>
      </c>
    </row>
    <row r="3101" spans="1:5" x14ac:dyDescent="0.2">
      <c r="A3101" s="210" t="s">
        <v>3420</v>
      </c>
      <c r="B3101" s="210" t="s">
        <v>2823</v>
      </c>
      <c r="C3101" s="210" t="s">
        <v>94</v>
      </c>
      <c r="D3101" s="211" t="s">
        <v>3038</v>
      </c>
      <c r="E3101" s="212" t="s">
        <v>3440</v>
      </c>
    </row>
    <row r="3102" spans="1:5" x14ac:dyDescent="0.2">
      <c r="A3102" s="210" t="s">
        <v>3420</v>
      </c>
      <c r="B3102" s="210" t="s">
        <v>2823</v>
      </c>
      <c r="C3102" s="210" t="s">
        <v>94</v>
      </c>
      <c r="D3102" s="211" t="s">
        <v>3038</v>
      </c>
      <c r="E3102" s="212" t="s">
        <v>3438</v>
      </c>
    </row>
    <row r="3103" spans="1:5" x14ac:dyDescent="0.2">
      <c r="A3103" s="210" t="s">
        <v>3420</v>
      </c>
      <c r="B3103" s="210" t="s">
        <v>2823</v>
      </c>
      <c r="C3103" s="210" t="s">
        <v>94</v>
      </c>
      <c r="D3103" s="211" t="s">
        <v>3038</v>
      </c>
      <c r="E3103" s="212" t="s">
        <v>3449</v>
      </c>
    </row>
    <row r="3104" spans="1:5" x14ac:dyDescent="0.2">
      <c r="A3104" s="210" t="s">
        <v>3420</v>
      </c>
      <c r="B3104" s="210" t="s">
        <v>2823</v>
      </c>
      <c r="C3104" s="210" t="s">
        <v>94</v>
      </c>
      <c r="D3104" s="211" t="s">
        <v>3038</v>
      </c>
      <c r="E3104" s="212" t="s">
        <v>3445</v>
      </c>
    </row>
    <row r="3105" spans="1:5" x14ac:dyDescent="0.2">
      <c r="A3105" s="210" t="s">
        <v>3420</v>
      </c>
      <c r="B3105" s="210" t="s">
        <v>2823</v>
      </c>
      <c r="C3105" s="210" t="s">
        <v>94</v>
      </c>
      <c r="D3105" s="211" t="s">
        <v>3038</v>
      </c>
      <c r="E3105" s="212" t="s">
        <v>3439</v>
      </c>
    </row>
    <row r="3106" spans="1:5" x14ac:dyDescent="0.2">
      <c r="A3106" s="210" t="s">
        <v>3420</v>
      </c>
      <c r="B3106" s="210" t="s">
        <v>2943</v>
      </c>
      <c r="C3106" s="210" t="s">
        <v>825</v>
      </c>
      <c r="D3106" s="211" t="s">
        <v>3038</v>
      </c>
      <c r="E3106" s="212" t="s">
        <v>3440</v>
      </c>
    </row>
    <row r="3107" spans="1:5" x14ac:dyDescent="0.2">
      <c r="A3107" s="210" t="s">
        <v>3420</v>
      </c>
      <c r="B3107" s="210" t="s">
        <v>2943</v>
      </c>
      <c r="C3107" s="210" t="s">
        <v>825</v>
      </c>
      <c r="D3107" s="211" t="s">
        <v>3038</v>
      </c>
      <c r="E3107" s="212" t="s">
        <v>3449</v>
      </c>
    </row>
    <row r="3108" spans="1:5" x14ac:dyDescent="0.2">
      <c r="A3108" s="210" t="s">
        <v>3420</v>
      </c>
      <c r="B3108" s="210" t="s">
        <v>2943</v>
      </c>
      <c r="C3108" s="210" t="s">
        <v>825</v>
      </c>
      <c r="D3108" s="211" t="s">
        <v>3038</v>
      </c>
      <c r="E3108" s="212" t="s">
        <v>3445</v>
      </c>
    </row>
    <row r="3109" spans="1:5" x14ac:dyDescent="0.2">
      <c r="A3109" s="210" t="s">
        <v>3420</v>
      </c>
      <c r="B3109" s="210" t="s">
        <v>2966</v>
      </c>
      <c r="C3109" s="210" t="s">
        <v>95</v>
      </c>
      <c r="D3109" s="211" t="s">
        <v>3038</v>
      </c>
      <c r="E3109" s="212" t="s">
        <v>3440</v>
      </c>
    </row>
    <row r="3110" spans="1:5" x14ac:dyDescent="0.2">
      <c r="A3110" s="210" t="s">
        <v>3420</v>
      </c>
      <c r="B3110" s="210" t="s">
        <v>2966</v>
      </c>
      <c r="C3110" s="210" t="s">
        <v>95</v>
      </c>
      <c r="D3110" s="211" t="s">
        <v>3038</v>
      </c>
      <c r="E3110" s="212" t="s">
        <v>3438</v>
      </c>
    </row>
    <row r="3111" spans="1:5" x14ac:dyDescent="0.2">
      <c r="A3111" s="210" t="s">
        <v>3420</v>
      </c>
      <c r="B3111" s="210" t="s">
        <v>2966</v>
      </c>
      <c r="C3111" s="210" t="s">
        <v>95</v>
      </c>
      <c r="D3111" s="211" t="s">
        <v>3038</v>
      </c>
      <c r="E3111" s="212" t="s">
        <v>3449</v>
      </c>
    </row>
    <row r="3112" spans="1:5" x14ac:dyDescent="0.2">
      <c r="A3112" s="210" t="s">
        <v>3420</v>
      </c>
      <c r="B3112" s="210" t="s">
        <v>2966</v>
      </c>
      <c r="C3112" s="210" t="s">
        <v>95</v>
      </c>
      <c r="D3112" s="211" t="s">
        <v>3038</v>
      </c>
      <c r="E3112" s="212" t="s">
        <v>3445</v>
      </c>
    </row>
    <row r="3113" spans="1:5" x14ac:dyDescent="0.2">
      <c r="A3113" s="210" t="s">
        <v>3420</v>
      </c>
      <c r="B3113" s="210" t="s">
        <v>2966</v>
      </c>
      <c r="C3113" s="210" t="s">
        <v>95</v>
      </c>
      <c r="D3113" s="211" t="s">
        <v>3038</v>
      </c>
      <c r="E3113" s="212" t="s">
        <v>3439</v>
      </c>
    </row>
    <row r="3114" spans="1:5" x14ac:dyDescent="0.2">
      <c r="A3114" s="210" t="s">
        <v>3420</v>
      </c>
      <c r="B3114" s="210" t="s">
        <v>2896</v>
      </c>
      <c r="C3114" s="210" t="s">
        <v>96</v>
      </c>
      <c r="D3114" s="211" t="s">
        <v>3038</v>
      </c>
      <c r="E3114" s="212" t="s">
        <v>3440</v>
      </c>
    </row>
    <row r="3115" spans="1:5" x14ac:dyDescent="0.2">
      <c r="A3115" s="210" t="s">
        <v>3420</v>
      </c>
      <c r="B3115" s="210" t="s">
        <v>2896</v>
      </c>
      <c r="C3115" s="210" t="s">
        <v>96</v>
      </c>
      <c r="D3115" s="211" t="s">
        <v>3038</v>
      </c>
      <c r="E3115" s="212" t="s">
        <v>3438</v>
      </c>
    </row>
    <row r="3116" spans="1:5" x14ac:dyDescent="0.2">
      <c r="A3116" s="210" t="s">
        <v>3420</v>
      </c>
      <c r="B3116" s="210" t="s">
        <v>2896</v>
      </c>
      <c r="C3116" s="210" t="s">
        <v>96</v>
      </c>
      <c r="D3116" s="211" t="s">
        <v>3038</v>
      </c>
      <c r="E3116" s="212" t="s">
        <v>3449</v>
      </c>
    </row>
    <row r="3117" spans="1:5" x14ac:dyDescent="0.2">
      <c r="A3117" s="210" t="s">
        <v>3420</v>
      </c>
      <c r="B3117" s="210" t="s">
        <v>2896</v>
      </c>
      <c r="C3117" s="210" t="s">
        <v>96</v>
      </c>
      <c r="D3117" s="211" t="s">
        <v>3038</v>
      </c>
      <c r="E3117" s="212" t="s">
        <v>3445</v>
      </c>
    </row>
    <row r="3118" spans="1:5" x14ac:dyDescent="0.2">
      <c r="A3118" s="210" t="s">
        <v>3420</v>
      </c>
      <c r="B3118" s="210" t="s">
        <v>2908</v>
      </c>
      <c r="C3118" s="210" t="s">
        <v>97</v>
      </c>
      <c r="D3118" s="211" t="s">
        <v>3038</v>
      </c>
      <c r="E3118" s="212" t="s">
        <v>3440</v>
      </c>
    </row>
    <row r="3119" spans="1:5" x14ac:dyDescent="0.2">
      <c r="A3119" s="210" t="s">
        <v>3420</v>
      </c>
      <c r="B3119" s="210" t="s">
        <v>2908</v>
      </c>
      <c r="C3119" s="210" t="s">
        <v>97</v>
      </c>
      <c r="D3119" s="211" t="s">
        <v>3038</v>
      </c>
      <c r="E3119" s="212" t="s">
        <v>3438</v>
      </c>
    </row>
    <row r="3120" spans="1:5" x14ac:dyDescent="0.2">
      <c r="A3120" s="210" t="s">
        <v>3420</v>
      </c>
      <c r="B3120" s="210" t="s">
        <v>2908</v>
      </c>
      <c r="C3120" s="210" t="s">
        <v>97</v>
      </c>
      <c r="D3120" s="211" t="s">
        <v>3038</v>
      </c>
      <c r="E3120" s="212" t="s">
        <v>3449</v>
      </c>
    </row>
    <row r="3121" spans="1:5" x14ac:dyDescent="0.2">
      <c r="A3121" s="210" t="s">
        <v>3420</v>
      </c>
      <c r="B3121" s="210" t="s">
        <v>2908</v>
      </c>
      <c r="C3121" s="210" t="s">
        <v>97</v>
      </c>
      <c r="D3121" s="211" t="s">
        <v>3038</v>
      </c>
      <c r="E3121" s="212" t="s">
        <v>3445</v>
      </c>
    </row>
    <row r="3122" spans="1:5" x14ac:dyDescent="0.2">
      <c r="A3122" s="210" t="s">
        <v>3420</v>
      </c>
      <c r="B3122" s="210" t="s">
        <v>2908</v>
      </c>
      <c r="C3122" s="210" t="s">
        <v>97</v>
      </c>
      <c r="D3122" s="211" t="s">
        <v>3038</v>
      </c>
      <c r="E3122" s="212" t="s">
        <v>3439</v>
      </c>
    </row>
    <row r="3123" spans="1:5" x14ac:dyDescent="0.2">
      <c r="A3123" s="210" t="s">
        <v>3420</v>
      </c>
      <c r="B3123" s="210" t="s">
        <v>2895</v>
      </c>
      <c r="C3123" s="210" t="s">
        <v>826</v>
      </c>
      <c r="D3123" s="211" t="s">
        <v>3038</v>
      </c>
      <c r="E3123" s="212" t="s">
        <v>3440</v>
      </c>
    </row>
    <row r="3124" spans="1:5" x14ac:dyDescent="0.2">
      <c r="A3124" s="210" t="s">
        <v>3420</v>
      </c>
      <c r="B3124" s="210" t="s">
        <v>2895</v>
      </c>
      <c r="C3124" s="210" t="s">
        <v>826</v>
      </c>
      <c r="D3124" s="211" t="s">
        <v>3038</v>
      </c>
      <c r="E3124" s="212" t="s">
        <v>3449</v>
      </c>
    </row>
    <row r="3125" spans="1:5" x14ac:dyDescent="0.2">
      <c r="A3125" s="210" t="s">
        <v>3420</v>
      </c>
      <c r="B3125" s="210" t="s">
        <v>2895</v>
      </c>
      <c r="C3125" s="210" t="s">
        <v>826</v>
      </c>
      <c r="D3125" s="211" t="s">
        <v>3038</v>
      </c>
      <c r="E3125" s="212" t="s">
        <v>3445</v>
      </c>
    </row>
    <row r="3126" spans="1:5" x14ac:dyDescent="0.2">
      <c r="A3126" s="210" t="s">
        <v>3420</v>
      </c>
      <c r="B3126" s="210" t="s">
        <v>2821</v>
      </c>
      <c r="C3126" s="210" t="s">
        <v>98</v>
      </c>
      <c r="D3126" s="211" t="s">
        <v>3038</v>
      </c>
      <c r="E3126" s="212" t="s">
        <v>3440</v>
      </c>
    </row>
    <row r="3127" spans="1:5" x14ac:dyDescent="0.2">
      <c r="A3127" s="210" t="s">
        <v>3420</v>
      </c>
      <c r="B3127" s="210" t="s">
        <v>2821</v>
      </c>
      <c r="C3127" s="210" t="s">
        <v>98</v>
      </c>
      <c r="D3127" s="211" t="s">
        <v>3038</v>
      </c>
      <c r="E3127" s="212" t="s">
        <v>3438</v>
      </c>
    </row>
    <row r="3128" spans="1:5" x14ac:dyDescent="0.2">
      <c r="A3128" s="210" t="s">
        <v>3420</v>
      </c>
      <c r="B3128" s="210" t="s">
        <v>2821</v>
      </c>
      <c r="C3128" s="210" t="s">
        <v>98</v>
      </c>
      <c r="D3128" s="211" t="s">
        <v>3038</v>
      </c>
      <c r="E3128" s="212" t="s">
        <v>3449</v>
      </c>
    </row>
    <row r="3129" spans="1:5" x14ac:dyDescent="0.2">
      <c r="A3129" s="210" t="s">
        <v>3420</v>
      </c>
      <c r="B3129" s="210" t="s">
        <v>2821</v>
      </c>
      <c r="C3129" s="210" t="s">
        <v>98</v>
      </c>
      <c r="D3129" s="211" t="s">
        <v>3038</v>
      </c>
      <c r="E3129" s="212" t="s">
        <v>3445</v>
      </c>
    </row>
    <row r="3130" spans="1:5" x14ac:dyDescent="0.2">
      <c r="A3130" s="210" t="s">
        <v>3420</v>
      </c>
      <c r="B3130" s="210" t="s">
        <v>2821</v>
      </c>
      <c r="C3130" s="210" t="s">
        <v>98</v>
      </c>
      <c r="D3130" s="211" t="s">
        <v>3038</v>
      </c>
      <c r="E3130" s="212" t="s">
        <v>3439</v>
      </c>
    </row>
    <row r="3131" spans="1:5" x14ac:dyDescent="0.2">
      <c r="A3131" s="210" t="s">
        <v>3420</v>
      </c>
      <c r="B3131" s="210" t="s">
        <v>2932</v>
      </c>
      <c r="C3131" s="210" t="s">
        <v>99</v>
      </c>
      <c r="D3131" s="211" t="s">
        <v>3038</v>
      </c>
      <c r="E3131" s="212" t="s">
        <v>3440</v>
      </c>
    </row>
    <row r="3132" spans="1:5" x14ac:dyDescent="0.2">
      <c r="A3132" s="210" t="s">
        <v>3420</v>
      </c>
      <c r="B3132" s="210" t="s">
        <v>2932</v>
      </c>
      <c r="C3132" s="210" t="s">
        <v>99</v>
      </c>
      <c r="D3132" s="211" t="s">
        <v>3038</v>
      </c>
      <c r="E3132" s="212" t="s">
        <v>3438</v>
      </c>
    </row>
    <row r="3133" spans="1:5" x14ac:dyDescent="0.2">
      <c r="A3133" s="210" t="s">
        <v>3420</v>
      </c>
      <c r="B3133" s="210" t="s">
        <v>2932</v>
      </c>
      <c r="C3133" s="210" t="s">
        <v>99</v>
      </c>
      <c r="D3133" s="211" t="s">
        <v>3038</v>
      </c>
      <c r="E3133" s="212" t="s">
        <v>3449</v>
      </c>
    </row>
    <row r="3134" spans="1:5" x14ac:dyDescent="0.2">
      <c r="A3134" s="210" t="s">
        <v>3420</v>
      </c>
      <c r="B3134" s="210" t="s">
        <v>2932</v>
      </c>
      <c r="C3134" s="210" t="s">
        <v>99</v>
      </c>
      <c r="D3134" s="211" t="s">
        <v>3038</v>
      </c>
      <c r="E3134" s="212" t="s">
        <v>3445</v>
      </c>
    </row>
    <row r="3135" spans="1:5" x14ac:dyDescent="0.2">
      <c r="A3135" s="210" t="s">
        <v>3420</v>
      </c>
      <c r="B3135" s="210" t="s">
        <v>2932</v>
      </c>
      <c r="C3135" s="210" t="s">
        <v>99</v>
      </c>
      <c r="D3135" s="211" t="s">
        <v>3038</v>
      </c>
      <c r="E3135" s="212" t="s">
        <v>3439</v>
      </c>
    </row>
    <row r="3136" spans="1:5" x14ac:dyDescent="0.2">
      <c r="A3136" s="210" t="s">
        <v>3420</v>
      </c>
      <c r="B3136" s="210" t="s">
        <v>2881</v>
      </c>
      <c r="C3136" s="210" t="s">
        <v>469</v>
      </c>
      <c r="D3136" s="211" t="s">
        <v>3038</v>
      </c>
      <c r="E3136" s="212" t="s">
        <v>3446</v>
      </c>
    </row>
    <row r="3137" spans="1:5" x14ac:dyDescent="0.2">
      <c r="A3137" s="210" t="s">
        <v>3420</v>
      </c>
      <c r="B3137" s="210" t="s">
        <v>2881</v>
      </c>
      <c r="C3137" s="210" t="s">
        <v>469</v>
      </c>
      <c r="D3137" s="211" t="s">
        <v>3038</v>
      </c>
      <c r="E3137" s="212" t="s">
        <v>3449</v>
      </c>
    </row>
    <row r="3138" spans="1:5" x14ac:dyDescent="0.2">
      <c r="A3138" s="210" t="s">
        <v>3420</v>
      </c>
      <c r="B3138" s="210" t="s">
        <v>2881</v>
      </c>
      <c r="C3138" s="210" t="s">
        <v>469</v>
      </c>
      <c r="D3138" s="211" t="s">
        <v>3038</v>
      </c>
      <c r="E3138" s="212" t="s">
        <v>3445</v>
      </c>
    </row>
    <row r="3139" spans="1:5" x14ac:dyDescent="0.2">
      <c r="A3139" s="210" t="s">
        <v>3420</v>
      </c>
      <c r="B3139" s="210" t="s">
        <v>2824</v>
      </c>
      <c r="C3139" s="210" t="s">
        <v>100</v>
      </c>
      <c r="D3139" s="211" t="s">
        <v>3038</v>
      </c>
      <c r="E3139" s="212" t="s">
        <v>3440</v>
      </c>
    </row>
    <row r="3140" spans="1:5" x14ac:dyDescent="0.2">
      <c r="A3140" s="210" t="s">
        <v>3420</v>
      </c>
      <c r="B3140" s="210" t="s">
        <v>2824</v>
      </c>
      <c r="C3140" s="210" t="s">
        <v>100</v>
      </c>
      <c r="D3140" s="211" t="s">
        <v>3038</v>
      </c>
      <c r="E3140" s="212" t="s">
        <v>3438</v>
      </c>
    </row>
    <row r="3141" spans="1:5" x14ac:dyDescent="0.2">
      <c r="A3141" s="210" t="s">
        <v>3420</v>
      </c>
      <c r="B3141" s="210" t="s">
        <v>2824</v>
      </c>
      <c r="C3141" s="210" t="s">
        <v>100</v>
      </c>
      <c r="D3141" s="211" t="s">
        <v>3038</v>
      </c>
      <c r="E3141" s="212" t="s">
        <v>3449</v>
      </c>
    </row>
    <row r="3142" spans="1:5" x14ac:dyDescent="0.2">
      <c r="A3142" s="210" t="s">
        <v>3420</v>
      </c>
      <c r="B3142" s="210" t="s">
        <v>2824</v>
      </c>
      <c r="C3142" s="210" t="s">
        <v>100</v>
      </c>
      <c r="D3142" s="211" t="s">
        <v>3038</v>
      </c>
      <c r="E3142" s="212" t="s">
        <v>3445</v>
      </c>
    </row>
    <row r="3143" spans="1:5" x14ac:dyDescent="0.2">
      <c r="A3143" s="210" t="s">
        <v>3420</v>
      </c>
      <c r="B3143" s="210" t="s">
        <v>2824</v>
      </c>
      <c r="C3143" s="210" t="s">
        <v>100</v>
      </c>
      <c r="D3143" s="211" t="s">
        <v>3038</v>
      </c>
      <c r="E3143" s="212" t="s">
        <v>3439</v>
      </c>
    </row>
    <row r="3144" spans="1:5" x14ac:dyDescent="0.2">
      <c r="A3144" s="210" t="s">
        <v>3420</v>
      </c>
      <c r="B3144" s="210" t="s">
        <v>2837</v>
      </c>
      <c r="C3144" s="210" t="s">
        <v>721</v>
      </c>
      <c r="D3144" s="211" t="s">
        <v>3038</v>
      </c>
      <c r="E3144" s="212" t="s">
        <v>3440</v>
      </c>
    </row>
    <row r="3145" spans="1:5" x14ac:dyDescent="0.2">
      <c r="A3145" s="210" t="s">
        <v>3420</v>
      </c>
      <c r="B3145" s="210" t="s">
        <v>2837</v>
      </c>
      <c r="C3145" s="210" t="s">
        <v>721</v>
      </c>
      <c r="D3145" s="211" t="s">
        <v>3038</v>
      </c>
      <c r="E3145" s="212" t="s">
        <v>3449</v>
      </c>
    </row>
    <row r="3146" spans="1:5" x14ac:dyDescent="0.2">
      <c r="A3146" s="210" t="s">
        <v>3420</v>
      </c>
      <c r="B3146" s="210" t="s">
        <v>2837</v>
      </c>
      <c r="C3146" s="210" t="s">
        <v>721</v>
      </c>
      <c r="D3146" s="211" t="s">
        <v>3038</v>
      </c>
      <c r="E3146" s="212" t="s">
        <v>3445</v>
      </c>
    </row>
    <row r="3147" spans="1:5" x14ac:dyDescent="0.2">
      <c r="A3147" s="210" t="s">
        <v>3420</v>
      </c>
      <c r="B3147" s="210" t="s">
        <v>2875</v>
      </c>
      <c r="C3147" s="210" t="s">
        <v>92</v>
      </c>
      <c r="D3147" s="211" t="s">
        <v>3038</v>
      </c>
      <c r="E3147" s="212" t="s">
        <v>3440</v>
      </c>
    </row>
    <row r="3148" spans="1:5" x14ac:dyDescent="0.2">
      <c r="A3148" s="210" t="s">
        <v>3420</v>
      </c>
      <c r="B3148" s="210" t="s">
        <v>2875</v>
      </c>
      <c r="C3148" s="210" t="s">
        <v>92</v>
      </c>
      <c r="D3148" s="211" t="s">
        <v>3038</v>
      </c>
      <c r="E3148" s="212" t="s">
        <v>3449</v>
      </c>
    </row>
    <row r="3149" spans="1:5" x14ac:dyDescent="0.2">
      <c r="A3149" s="210" t="s">
        <v>3420</v>
      </c>
      <c r="B3149" s="210" t="s">
        <v>2875</v>
      </c>
      <c r="C3149" s="210" t="s">
        <v>92</v>
      </c>
      <c r="D3149" s="211" t="s">
        <v>3038</v>
      </c>
      <c r="E3149" s="212" t="s">
        <v>3445</v>
      </c>
    </row>
    <row r="3150" spans="1:5" x14ac:dyDescent="0.2">
      <c r="A3150" s="210" t="s">
        <v>3420</v>
      </c>
      <c r="B3150" s="210" t="s">
        <v>2842</v>
      </c>
      <c r="C3150" s="210" t="s">
        <v>109</v>
      </c>
      <c r="D3150" s="211" t="s">
        <v>3038</v>
      </c>
      <c r="E3150" s="212" t="s">
        <v>3440</v>
      </c>
    </row>
    <row r="3151" spans="1:5" x14ac:dyDescent="0.2">
      <c r="A3151" s="210" t="s">
        <v>3420</v>
      </c>
      <c r="B3151" s="210" t="s">
        <v>2842</v>
      </c>
      <c r="C3151" s="210" t="s">
        <v>109</v>
      </c>
      <c r="D3151" s="211" t="s">
        <v>3038</v>
      </c>
      <c r="E3151" s="212" t="s">
        <v>3446</v>
      </c>
    </row>
    <row r="3152" spans="1:5" x14ac:dyDescent="0.2">
      <c r="A3152" s="210" t="s">
        <v>3420</v>
      </c>
      <c r="B3152" s="210" t="s">
        <v>2842</v>
      </c>
      <c r="C3152" s="210" t="s">
        <v>109</v>
      </c>
      <c r="D3152" s="211" t="s">
        <v>3038</v>
      </c>
      <c r="E3152" s="212" t="s">
        <v>3449</v>
      </c>
    </row>
    <row r="3153" spans="1:5" x14ac:dyDescent="0.2">
      <c r="A3153" s="210" t="s">
        <v>3420</v>
      </c>
      <c r="B3153" s="210" t="s">
        <v>2842</v>
      </c>
      <c r="C3153" s="210" t="s">
        <v>109</v>
      </c>
      <c r="D3153" s="211" t="s">
        <v>3038</v>
      </c>
      <c r="E3153" s="212" t="s">
        <v>3445</v>
      </c>
    </row>
    <row r="3154" spans="1:5" x14ac:dyDescent="0.2">
      <c r="A3154" s="210" t="s">
        <v>3420</v>
      </c>
      <c r="B3154" s="210" t="s">
        <v>2842</v>
      </c>
      <c r="C3154" s="210" t="s">
        <v>109</v>
      </c>
      <c r="D3154" s="211" t="s">
        <v>3038</v>
      </c>
      <c r="E3154" s="212" t="s">
        <v>3439</v>
      </c>
    </row>
    <row r="3155" spans="1:5" x14ac:dyDescent="0.2">
      <c r="A3155" s="210" t="s">
        <v>3420</v>
      </c>
      <c r="B3155" s="210" t="s">
        <v>2945</v>
      </c>
      <c r="C3155" s="210" t="s">
        <v>125</v>
      </c>
      <c r="D3155" s="211" t="s">
        <v>3038</v>
      </c>
      <c r="E3155" s="212" t="s">
        <v>3440</v>
      </c>
    </row>
    <row r="3156" spans="1:5" x14ac:dyDescent="0.2">
      <c r="A3156" s="210" t="s">
        <v>3420</v>
      </c>
      <c r="B3156" s="210" t="s">
        <v>2945</v>
      </c>
      <c r="C3156" s="210" t="s">
        <v>125</v>
      </c>
      <c r="D3156" s="211" t="s">
        <v>3038</v>
      </c>
      <c r="E3156" s="212" t="s">
        <v>3449</v>
      </c>
    </row>
    <row r="3157" spans="1:5" x14ac:dyDescent="0.2">
      <c r="A3157" s="210" t="s">
        <v>3420</v>
      </c>
      <c r="B3157" s="210" t="s">
        <v>2945</v>
      </c>
      <c r="C3157" s="210" t="s">
        <v>125</v>
      </c>
      <c r="D3157" s="211" t="s">
        <v>3038</v>
      </c>
      <c r="E3157" s="212" t="s">
        <v>3445</v>
      </c>
    </row>
    <row r="3158" spans="1:5" x14ac:dyDescent="0.2">
      <c r="A3158" s="210" t="s">
        <v>3420</v>
      </c>
      <c r="B3158" s="210" t="s">
        <v>2975</v>
      </c>
      <c r="C3158" s="210" t="s">
        <v>929</v>
      </c>
      <c r="D3158" s="211" t="s">
        <v>3038</v>
      </c>
      <c r="E3158" s="212" t="s">
        <v>3440</v>
      </c>
    </row>
    <row r="3159" spans="1:5" x14ac:dyDescent="0.2">
      <c r="A3159" s="210" t="s">
        <v>3420</v>
      </c>
      <c r="B3159" s="210" t="s">
        <v>2975</v>
      </c>
      <c r="C3159" s="210" t="s">
        <v>929</v>
      </c>
      <c r="D3159" s="211" t="s">
        <v>3038</v>
      </c>
      <c r="E3159" s="212" t="s">
        <v>3449</v>
      </c>
    </row>
    <row r="3160" spans="1:5" x14ac:dyDescent="0.2">
      <c r="A3160" s="210" t="s">
        <v>3420</v>
      </c>
      <c r="B3160" s="210" t="s">
        <v>2975</v>
      </c>
      <c r="C3160" s="210" t="s">
        <v>929</v>
      </c>
      <c r="D3160" s="211" t="s">
        <v>3038</v>
      </c>
      <c r="E3160" s="212" t="s">
        <v>3445</v>
      </c>
    </row>
    <row r="3161" spans="1:5" x14ac:dyDescent="0.2">
      <c r="A3161" s="210" t="s">
        <v>3420</v>
      </c>
      <c r="B3161" s="210" t="s">
        <v>2833</v>
      </c>
      <c r="C3161" s="210" t="s">
        <v>972</v>
      </c>
      <c r="D3161" s="211" t="s">
        <v>3038</v>
      </c>
      <c r="E3161" s="212" t="s">
        <v>3440</v>
      </c>
    </row>
    <row r="3162" spans="1:5" x14ac:dyDescent="0.2">
      <c r="A3162" s="210" t="s">
        <v>3420</v>
      </c>
      <c r="B3162" s="210" t="s">
        <v>2833</v>
      </c>
      <c r="C3162" s="210" t="s">
        <v>972</v>
      </c>
      <c r="D3162" s="211" t="s">
        <v>3038</v>
      </c>
      <c r="E3162" s="212" t="s">
        <v>3449</v>
      </c>
    </row>
    <row r="3163" spans="1:5" x14ac:dyDescent="0.2">
      <c r="A3163" s="210" t="s">
        <v>3420</v>
      </c>
      <c r="B3163" s="210" t="s">
        <v>2833</v>
      </c>
      <c r="C3163" s="210" t="s">
        <v>972</v>
      </c>
      <c r="D3163" s="211" t="s">
        <v>3038</v>
      </c>
      <c r="E3163" s="212" t="s">
        <v>3445</v>
      </c>
    </row>
    <row r="3164" spans="1:5" x14ac:dyDescent="0.2">
      <c r="A3164" s="210" t="s">
        <v>3420</v>
      </c>
      <c r="B3164" s="210" t="s">
        <v>2934</v>
      </c>
      <c r="C3164" s="210" t="s">
        <v>722</v>
      </c>
      <c r="D3164" s="211" t="s">
        <v>3038</v>
      </c>
      <c r="E3164" s="212" t="s">
        <v>3449</v>
      </c>
    </row>
    <row r="3165" spans="1:5" x14ac:dyDescent="0.2">
      <c r="A3165" s="210" t="s">
        <v>3420</v>
      </c>
      <c r="B3165" s="210" t="s">
        <v>2934</v>
      </c>
      <c r="C3165" s="210" t="s">
        <v>722</v>
      </c>
      <c r="D3165" s="211" t="s">
        <v>3038</v>
      </c>
      <c r="E3165" s="212" t="s">
        <v>3445</v>
      </c>
    </row>
    <row r="3166" spans="1:5" x14ac:dyDescent="0.2">
      <c r="A3166" s="210" t="s">
        <v>3420</v>
      </c>
      <c r="B3166" s="210" t="s">
        <v>2953</v>
      </c>
      <c r="C3166" s="210" t="s">
        <v>124</v>
      </c>
      <c r="D3166" s="211" t="s">
        <v>3038</v>
      </c>
      <c r="E3166" s="212" t="s">
        <v>3440</v>
      </c>
    </row>
    <row r="3167" spans="1:5" x14ac:dyDescent="0.2">
      <c r="A3167" s="210" t="s">
        <v>3420</v>
      </c>
      <c r="B3167" s="210" t="s">
        <v>2953</v>
      </c>
      <c r="C3167" s="210" t="s">
        <v>124</v>
      </c>
      <c r="D3167" s="211" t="s">
        <v>3038</v>
      </c>
      <c r="E3167" s="212" t="s">
        <v>3449</v>
      </c>
    </row>
    <row r="3168" spans="1:5" x14ac:dyDescent="0.2">
      <c r="A3168" s="210" t="s">
        <v>3420</v>
      </c>
      <c r="B3168" s="210" t="s">
        <v>2953</v>
      </c>
      <c r="C3168" s="210" t="s">
        <v>124</v>
      </c>
      <c r="D3168" s="211" t="s">
        <v>3038</v>
      </c>
      <c r="E3168" s="212" t="s">
        <v>3445</v>
      </c>
    </row>
    <row r="3169" spans="1:5" x14ac:dyDescent="0.2">
      <c r="A3169" s="210" t="s">
        <v>3420</v>
      </c>
      <c r="B3169" s="210" t="s">
        <v>2953</v>
      </c>
      <c r="C3169" s="210" t="s">
        <v>124</v>
      </c>
      <c r="D3169" s="211" t="s">
        <v>3038</v>
      </c>
      <c r="E3169" s="212" t="s">
        <v>3439</v>
      </c>
    </row>
    <row r="3170" spans="1:5" x14ac:dyDescent="0.2">
      <c r="A3170" s="210" t="s">
        <v>3420</v>
      </c>
      <c r="B3170" s="210" t="s">
        <v>2927</v>
      </c>
      <c r="C3170" s="210" t="s">
        <v>1241</v>
      </c>
      <c r="D3170" s="211" t="s">
        <v>3038</v>
      </c>
      <c r="E3170" s="212" t="s">
        <v>3440</v>
      </c>
    </row>
    <row r="3171" spans="1:5" x14ac:dyDescent="0.2">
      <c r="A3171" s="210" t="s">
        <v>3420</v>
      </c>
      <c r="B3171" s="210" t="s">
        <v>2927</v>
      </c>
      <c r="C3171" s="210" t="s">
        <v>1241</v>
      </c>
      <c r="D3171" s="211" t="s">
        <v>3038</v>
      </c>
      <c r="E3171" s="212" t="s">
        <v>3446</v>
      </c>
    </row>
    <row r="3172" spans="1:5" x14ac:dyDescent="0.2">
      <c r="A3172" s="210" t="s">
        <v>3420</v>
      </c>
      <c r="B3172" s="210" t="s">
        <v>2927</v>
      </c>
      <c r="C3172" s="210" t="s">
        <v>1241</v>
      </c>
      <c r="D3172" s="211" t="s">
        <v>3038</v>
      </c>
      <c r="E3172" s="212" t="s">
        <v>3449</v>
      </c>
    </row>
    <row r="3173" spans="1:5" x14ac:dyDescent="0.2">
      <c r="A3173" s="210" t="s">
        <v>3420</v>
      </c>
      <c r="B3173" s="210" t="s">
        <v>2927</v>
      </c>
      <c r="C3173" s="210" t="s">
        <v>1241</v>
      </c>
      <c r="D3173" s="211" t="s">
        <v>3038</v>
      </c>
      <c r="E3173" s="212" t="s">
        <v>3445</v>
      </c>
    </row>
    <row r="3174" spans="1:5" x14ac:dyDescent="0.2">
      <c r="A3174" s="210" t="s">
        <v>3420</v>
      </c>
      <c r="B3174" s="210" t="s">
        <v>2858</v>
      </c>
      <c r="C3174" s="210" t="s">
        <v>1242</v>
      </c>
      <c r="D3174" s="211" t="s">
        <v>3038</v>
      </c>
      <c r="E3174" s="212" t="s">
        <v>3440</v>
      </c>
    </row>
    <row r="3175" spans="1:5" x14ac:dyDescent="0.2">
      <c r="A3175" s="210" t="s">
        <v>3420</v>
      </c>
      <c r="B3175" s="210" t="s">
        <v>2858</v>
      </c>
      <c r="C3175" s="210" t="s">
        <v>1242</v>
      </c>
      <c r="D3175" s="211" t="s">
        <v>3038</v>
      </c>
      <c r="E3175" s="212" t="s">
        <v>3446</v>
      </c>
    </row>
    <row r="3176" spans="1:5" x14ac:dyDescent="0.2">
      <c r="A3176" s="210" t="s">
        <v>3420</v>
      </c>
      <c r="B3176" s="210" t="s">
        <v>2858</v>
      </c>
      <c r="C3176" s="210" t="s">
        <v>1242</v>
      </c>
      <c r="D3176" s="211" t="s">
        <v>3038</v>
      </c>
      <c r="E3176" s="212" t="s">
        <v>3449</v>
      </c>
    </row>
    <row r="3177" spans="1:5" x14ac:dyDescent="0.2">
      <c r="A3177" s="210" t="s">
        <v>3420</v>
      </c>
      <c r="B3177" s="210" t="s">
        <v>2858</v>
      </c>
      <c r="C3177" s="210" t="s">
        <v>1242</v>
      </c>
      <c r="D3177" s="211" t="s">
        <v>3038</v>
      </c>
      <c r="E3177" s="212" t="s">
        <v>3445</v>
      </c>
    </row>
    <row r="3178" spans="1:5" x14ac:dyDescent="0.2">
      <c r="A3178" s="210" t="s">
        <v>3420</v>
      </c>
      <c r="B3178" s="210" t="s">
        <v>3265</v>
      </c>
      <c r="C3178" s="210" t="s">
        <v>464</v>
      </c>
      <c r="D3178" s="211" t="s">
        <v>3038</v>
      </c>
      <c r="E3178" s="212" t="s">
        <v>3440</v>
      </c>
    </row>
    <row r="3179" spans="1:5" x14ac:dyDescent="0.2">
      <c r="A3179" s="210" t="s">
        <v>3420</v>
      </c>
      <c r="B3179" s="210" t="s">
        <v>3265</v>
      </c>
      <c r="C3179" s="210" t="s">
        <v>464</v>
      </c>
      <c r="D3179" s="211" t="s">
        <v>3038</v>
      </c>
      <c r="E3179" s="212" t="s">
        <v>3449</v>
      </c>
    </row>
    <row r="3180" spans="1:5" x14ac:dyDescent="0.2">
      <c r="A3180" s="210" t="s">
        <v>3420</v>
      </c>
      <c r="B3180" s="210" t="s">
        <v>3265</v>
      </c>
      <c r="C3180" s="210" t="s">
        <v>464</v>
      </c>
      <c r="D3180" s="211" t="s">
        <v>3038</v>
      </c>
      <c r="E3180" s="212" t="s">
        <v>3445</v>
      </c>
    </row>
    <row r="3181" spans="1:5" x14ac:dyDescent="0.2">
      <c r="A3181" s="210" t="s">
        <v>3420</v>
      </c>
      <c r="B3181" s="210" t="s">
        <v>3282</v>
      </c>
      <c r="C3181" s="210" t="s">
        <v>827</v>
      </c>
      <c r="D3181" s="211" t="s">
        <v>3038</v>
      </c>
      <c r="E3181" s="212" t="s">
        <v>3440</v>
      </c>
    </row>
    <row r="3182" spans="1:5" x14ac:dyDescent="0.2">
      <c r="A3182" s="210" t="s">
        <v>3420</v>
      </c>
      <c r="B3182" s="210" t="s">
        <v>3282</v>
      </c>
      <c r="C3182" s="210" t="s">
        <v>827</v>
      </c>
      <c r="D3182" s="211" t="s">
        <v>3038</v>
      </c>
      <c r="E3182" s="212" t="s">
        <v>3449</v>
      </c>
    </row>
    <row r="3183" spans="1:5" x14ac:dyDescent="0.2">
      <c r="A3183" s="210" t="s">
        <v>3420</v>
      </c>
      <c r="B3183" s="210" t="s">
        <v>3282</v>
      </c>
      <c r="C3183" s="210" t="s">
        <v>827</v>
      </c>
      <c r="D3183" s="211" t="s">
        <v>3038</v>
      </c>
      <c r="E3183" s="212" t="s">
        <v>3445</v>
      </c>
    </row>
    <row r="3184" spans="1:5" x14ac:dyDescent="0.2">
      <c r="A3184" s="210" t="s">
        <v>3420</v>
      </c>
      <c r="B3184" s="210" t="s">
        <v>2919</v>
      </c>
      <c r="C3184" s="210" t="s">
        <v>1089</v>
      </c>
      <c r="D3184" s="211" t="s">
        <v>3038</v>
      </c>
      <c r="E3184" s="212" t="s">
        <v>3440</v>
      </c>
    </row>
    <row r="3185" spans="1:5" x14ac:dyDescent="0.2">
      <c r="A3185" s="210" t="s">
        <v>3420</v>
      </c>
      <c r="B3185" s="210" t="s">
        <v>2919</v>
      </c>
      <c r="C3185" s="210" t="s">
        <v>1089</v>
      </c>
      <c r="D3185" s="211" t="s">
        <v>3038</v>
      </c>
      <c r="E3185" s="212" t="s">
        <v>3449</v>
      </c>
    </row>
    <row r="3186" spans="1:5" x14ac:dyDescent="0.2">
      <c r="A3186" s="210" t="s">
        <v>3420</v>
      </c>
      <c r="B3186" s="210" t="s">
        <v>2919</v>
      </c>
      <c r="C3186" s="210" t="s">
        <v>1089</v>
      </c>
      <c r="D3186" s="211" t="s">
        <v>3038</v>
      </c>
      <c r="E3186" s="212" t="s">
        <v>3445</v>
      </c>
    </row>
    <row r="3187" spans="1:5" x14ac:dyDescent="0.2">
      <c r="A3187" s="210" t="s">
        <v>3420</v>
      </c>
      <c r="B3187" s="210" t="s">
        <v>3260</v>
      </c>
      <c r="C3187" s="210" t="s">
        <v>101</v>
      </c>
      <c r="D3187" s="211" t="s">
        <v>3038</v>
      </c>
      <c r="E3187" s="212" t="s">
        <v>3438</v>
      </c>
    </row>
    <row r="3188" spans="1:5" x14ac:dyDescent="0.2">
      <c r="A3188" s="210" t="s">
        <v>3420</v>
      </c>
      <c r="B3188" s="210" t="s">
        <v>3260</v>
      </c>
      <c r="C3188" s="210" t="s">
        <v>101</v>
      </c>
      <c r="D3188" s="211" t="s">
        <v>3038</v>
      </c>
      <c r="E3188" s="212" t="s">
        <v>3449</v>
      </c>
    </row>
    <row r="3189" spans="1:5" x14ac:dyDescent="0.2">
      <c r="A3189" s="210" t="s">
        <v>3420</v>
      </c>
      <c r="B3189" s="210" t="s">
        <v>3260</v>
      </c>
      <c r="C3189" s="210" t="s">
        <v>101</v>
      </c>
      <c r="D3189" s="211" t="s">
        <v>3038</v>
      </c>
      <c r="E3189" s="212" t="s">
        <v>3445</v>
      </c>
    </row>
    <row r="3190" spans="1:5" x14ac:dyDescent="0.2">
      <c r="A3190" s="210" t="s">
        <v>3420</v>
      </c>
      <c r="B3190" s="210" t="s">
        <v>3271</v>
      </c>
      <c r="C3190" s="210" t="s">
        <v>1141</v>
      </c>
      <c r="D3190" s="211" t="s">
        <v>3038</v>
      </c>
      <c r="E3190" s="212" t="s">
        <v>3438</v>
      </c>
    </row>
    <row r="3191" spans="1:5" x14ac:dyDescent="0.2">
      <c r="A3191" s="210" t="s">
        <v>3420</v>
      </c>
      <c r="B3191" s="210" t="s">
        <v>3271</v>
      </c>
      <c r="C3191" s="210" t="s">
        <v>1141</v>
      </c>
      <c r="D3191" s="211" t="s">
        <v>3038</v>
      </c>
      <c r="E3191" s="212" t="s">
        <v>3449</v>
      </c>
    </row>
    <row r="3192" spans="1:5" x14ac:dyDescent="0.2">
      <c r="A3192" s="210" t="s">
        <v>3420</v>
      </c>
      <c r="B3192" s="210" t="s">
        <v>3271</v>
      </c>
      <c r="C3192" s="210" t="s">
        <v>1141</v>
      </c>
      <c r="D3192" s="211" t="s">
        <v>3038</v>
      </c>
      <c r="E3192" s="212" t="s">
        <v>3445</v>
      </c>
    </row>
    <row r="3193" spans="1:5" x14ac:dyDescent="0.2">
      <c r="A3193" s="210" t="s">
        <v>3420</v>
      </c>
      <c r="B3193" s="210" t="s">
        <v>2920</v>
      </c>
      <c r="C3193" s="210" t="s">
        <v>1090</v>
      </c>
      <c r="D3193" s="211" t="s">
        <v>3038</v>
      </c>
      <c r="E3193" s="212" t="s">
        <v>3438</v>
      </c>
    </row>
    <row r="3194" spans="1:5" x14ac:dyDescent="0.2">
      <c r="A3194" s="210" t="s">
        <v>3420</v>
      </c>
      <c r="B3194" s="210" t="s">
        <v>2920</v>
      </c>
      <c r="C3194" s="210" t="s">
        <v>1090</v>
      </c>
      <c r="D3194" s="211" t="s">
        <v>3038</v>
      </c>
      <c r="E3194" s="212" t="s">
        <v>3449</v>
      </c>
    </row>
    <row r="3195" spans="1:5" x14ac:dyDescent="0.2">
      <c r="A3195" s="210" t="s">
        <v>3420</v>
      </c>
      <c r="B3195" s="210" t="s">
        <v>2920</v>
      </c>
      <c r="C3195" s="210" t="s">
        <v>1090</v>
      </c>
      <c r="D3195" s="211" t="s">
        <v>3038</v>
      </c>
      <c r="E3195" s="212" t="s">
        <v>3445</v>
      </c>
    </row>
    <row r="3196" spans="1:5" x14ac:dyDescent="0.2">
      <c r="A3196" s="210" t="s">
        <v>3420</v>
      </c>
      <c r="B3196" s="210" t="s">
        <v>3020</v>
      </c>
      <c r="C3196" s="210" t="s">
        <v>1540</v>
      </c>
      <c r="D3196" s="211" t="s">
        <v>3038</v>
      </c>
      <c r="E3196" s="212" t="s">
        <v>3446</v>
      </c>
    </row>
    <row r="3197" spans="1:5" x14ac:dyDescent="0.2">
      <c r="A3197" s="210" t="s">
        <v>3420</v>
      </c>
      <c r="B3197" s="210" t="s">
        <v>3020</v>
      </c>
      <c r="C3197" s="210" t="s">
        <v>1540</v>
      </c>
      <c r="D3197" s="211" t="s">
        <v>3038</v>
      </c>
      <c r="E3197" s="212" t="s">
        <v>3449</v>
      </c>
    </row>
    <row r="3198" spans="1:5" x14ac:dyDescent="0.2">
      <c r="A3198" s="210" t="s">
        <v>3420</v>
      </c>
      <c r="B3198" s="210" t="s">
        <v>3020</v>
      </c>
      <c r="C3198" s="210" t="s">
        <v>1540</v>
      </c>
      <c r="D3198" s="211" t="s">
        <v>3038</v>
      </c>
      <c r="E3198" s="212" t="s">
        <v>3445</v>
      </c>
    </row>
    <row r="3199" spans="1:5" x14ac:dyDescent="0.2">
      <c r="A3199" s="210" t="s">
        <v>3420</v>
      </c>
      <c r="B3199" s="210" t="s">
        <v>2867</v>
      </c>
      <c r="C3199" s="210" t="s">
        <v>1091</v>
      </c>
      <c r="D3199" s="211" t="s">
        <v>3038</v>
      </c>
      <c r="E3199" s="212" t="s">
        <v>3440</v>
      </c>
    </row>
    <row r="3200" spans="1:5" x14ac:dyDescent="0.2">
      <c r="A3200" s="210" t="s">
        <v>3420</v>
      </c>
      <c r="B3200" s="210" t="s">
        <v>2867</v>
      </c>
      <c r="C3200" s="210" t="s">
        <v>1091</v>
      </c>
      <c r="D3200" s="211" t="s">
        <v>3038</v>
      </c>
      <c r="E3200" s="212" t="s">
        <v>3438</v>
      </c>
    </row>
    <row r="3201" spans="1:5" x14ac:dyDescent="0.2">
      <c r="A3201" s="210" t="s">
        <v>3420</v>
      </c>
      <c r="B3201" s="210" t="s">
        <v>2867</v>
      </c>
      <c r="C3201" s="210" t="s">
        <v>1091</v>
      </c>
      <c r="D3201" s="211" t="s">
        <v>3038</v>
      </c>
      <c r="E3201" s="212" t="s">
        <v>3449</v>
      </c>
    </row>
    <row r="3202" spans="1:5" x14ac:dyDescent="0.2">
      <c r="A3202" s="210" t="s">
        <v>3420</v>
      </c>
      <c r="B3202" s="210" t="s">
        <v>2867</v>
      </c>
      <c r="C3202" s="210" t="s">
        <v>1091</v>
      </c>
      <c r="D3202" s="211" t="s">
        <v>3038</v>
      </c>
      <c r="E3202" s="212" t="s">
        <v>3445</v>
      </c>
    </row>
    <row r="3203" spans="1:5" x14ac:dyDescent="0.2">
      <c r="A3203" s="210" t="s">
        <v>3420</v>
      </c>
      <c r="B3203" s="210" t="s">
        <v>2867</v>
      </c>
      <c r="C3203" s="210" t="s">
        <v>1091</v>
      </c>
      <c r="D3203" s="211" t="s">
        <v>3038</v>
      </c>
      <c r="E3203" s="212" t="s">
        <v>3439</v>
      </c>
    </row>
    <row r="3204" spans="1:5" x14ac:dyDescent="0.2">
      <c r="A3204" s="210" t="s">
        <v>3420</v>
      </c>
      <c r="B3204" s="210" t="s">
        <v>3002</v>
      </c>
      <c r="C3204" s="210" t="s">
        <v>1142</v>
      </c>
      <c r="D3204" s="211" t="s">
        <v>3038</v>
      </c>
      <c r="E3204" s="212" t="s">
        <v>3440</v>
      </c>
    </row>
    <row r="3205" spans="1:5" x14ac:dyDescent="0.2">
      <c r="A3205" s="210" t="s">
        <v>3420</v>
      </c>
      <c r="B3205" s="210" t="s">
        <v>3002</v>
      </c>
      <c r="C3205" s="210" t="s">
        <v>1142</v>
      </c>
      <c r="D3205" s="211" t="s">
        <v>3038</v>
      </c>
      <c r="E3205" s="212" t="s">
        <v>3449</v>
      </c>
    </row>
    <row r="3206" spans="1:5" x14ac:dyDescent="0.2">
      <c r="A3206" s="210" t="s">
        <v>3420</v>
      </c>
      <c r="B3206" s="210" t="s">
        <v>3002</v>
      </c>
      <c r="C3206" s="210" t="s">
        <v>1142</v>
      </c>
      <c r="D3206" s="211" t="s">
        <v>3038</v>
      </c>
      <c r="E3206" s="212" t="s">
        <v>3445</v>
      </c>
    </row>
    <row r="3207" spans="1:5" x14ac:dyDescent="0.2">
      <c r="A3207" s="210" t="s">
        <v>3420</v>
      </c>
      <c r="B3207" s="210" t="s">
        <v>2822</v>
      </c>
      <c r="C3207" s="210" t="s">
        <v>199</v>
      </c>
      <c r="D3207" s="211" t="s">
        <v>3038</v>
      </c>
      <c r="E3207" s="212" t="s">
        <v>3440</v>
      </c>
    </row>
    <row r="3208" spans="1:5" x14ac:dyDescent="0.2">
      <c r="A3208" s="210" t="s">
        <v>3420</v>
      </c>
      <c r="B3208" s="210" t="s">
        <v>2822</v>
      </c>
      <c r="C3208" s="210" t="s">
        <v>199</v>
      </c>
      <c r="D3208" s="211" t="s">
        <v>3038</v>
      </c>
      <c r="E3208" s="212" t="s">
        <v>3446</v>
      </c>
    </row>
    <row r="3209" spans="1:5" x14ac:dyDescent="0.2">
      <c r="A3209" s="210" t="s">
        <v>3420</v>
      </c>
      <c r="B3209" s="210" t="s">
        <v>2822</v>
      </c>
      <c r="C3209" s="210" t="s">
        <v>199</v>
      </c>
      <c r="D3209" s="211" t="s">
        <v>3038</v>
      </c>
      <c r="E3209" s="212" t="s">
        <v>3438</v>
      </c>
    </row>
    <row r="3210" spans="1:5" x14ac:dyDescent="0.2">
      <c r="A3210" s="210" t="s">
        <v>3420</v>
      </c>
      <c r="B3210" s="210" t="s">
        <v>2822</v>
      </c>
      <c r="C3210" s="210" t="s">
        <v>199</v>
      </c>
      <c r="D3210" s="211" t="s">
        <v>3038</v>
      </c>
      <c r="E3210" s="212" t="s">
        <v>3449</v>
      </c>
    </row>
    <row r="3211" spans="1:5" x14ac:dyDescent="0.2">
      <c r="A3211" s="210" t="s">
        <v>3420</v>
      </c>
      <c r="B3211" s="210" t="s">
        <v>2822</v>
      </c>
      <c r="C3211" s="210" t="s">
        <v>199</v>
      </c>
      <c r="D3211" s="211" t="s">
        <v>3038</v>
      </c>
      <c r="E3211" s="212" t="s">
        <v>3445</v>
      </c>
    </row>
    <row r="3212" spans="1:5" x14ac:dyDescent="0.2">
      <c r="A3212" s="210" t="s">
        <v>3420</v>
      </c>
      <c r="B3212" s="210" t="s">
        <v>2822</v>
      </c>
      <c r="C3212" s="210" t="s">
        <v>199</v>
      </c>
      <c r="D3212" s="211" t="s">
        <v>3038</v>
      </c>
      <c r="E3212" s="212" t="s">
        <v>3439</v>
      </c>
    </row>
    <row r="3213" spans="1:5" x14ac:dyDescent="0.2">
      <c r="A3213" s="210" t="s">
        <v>3420</v>
      </c>
      <c r="B3213" s="210" t="s">
        <v>2928</v>
      </c>
      <c r="C3213" s="210" t="s">
        <v>1139</v>
      </c>
      <c r="D3213" s="211" t="s">
        <v>3038</v>
      </c>
      <c r="E3213" s="212" t="s">
        <v>3440</v>
      </c>
    </row>
    <row r="3214" spans="1:5" x14ac:dyDescent="0.2">
      <c r="A3214" s="210" t="s">
        <v>3420</v>
      </c>
      <c r="B3214" s="210" t="s">
        <v>2928</v>
      </c>
      <c r="C3214" s="210" t="s">
        <v>1139</v>
      </c>
      <c r="D3214" s="211" t="s">
        <v>3038</v>
      </c>
      <c r="E3214" s="212" t="s">
        <v>3446</v>
      </c>
    </row>
    <row r="3215" spans="1:5" x14ac:dyDescent="0.2">
      <c r="A3215" s="210" t="s">
        <v>3420</v>
      </c>
      <c r="B3215" s="210" t="s">
        <v>2928</v>
      </c>
      <c r="C3215" s="210" t="s">
        <v>1139</v>
      </c>
      <c r="D3215" s="211" t="s">
        <v>3038</v>
      </c>
      <c r="E3215" s="212" t="s">
        <v>3449</v>
      </c>
    </row>
    <row r="3216" spans="1:5" x14ac:dyDescent="0.2">
      <c r="A3216" s="210" t="s">
        <v>3420</v>
      </c>
      <c r="B3216" s="210" t="s">
        <v>2928</v>
      </c>
      <c r="C3216" s="210" t="s">
        <v>1139</v>
      </c>
      <c r="D3216" s="211" t="s">
        <v>3038</v>
      </c>
      <c r="E3216" s="212" t="s">
        <v>3445</v>
      </c>
    </row>
    <row r="3217" spans="1:5" x14ac:dyDescent="0.2">
      <c r="A3217" s="210" t="s">
        <v>3420</v>
      </c>
      <c r="B3217" s="210" t="s">
        <v>2887</v>
      </c>
      <c r="C3217" s="210" t="s">
        <v>91</v>
      </c>
      <c r="D3217" s="211" t="s">
        <v>3038</v>
      </c>
      <c r="E3217" s="212" t="s">
        <v>3440</v>
      </c>
    </row>
    <row r="3218" spans="1:5" x14ac:dyDescent="0.2">
      <c r="A3218" s="210" t="s">
        <v>3420</v>
      </c>
      <c r="B3218" s="210" t="s">
        <v>2887</v>
      </c>
      <c r="C3218" s="210" t="s">
        <v>91</v>
      </c>
      <c r="D3218" s="211" t="s">
        <v>3038</v>
      </c>
      <c r="E3218" s="212" t="s">
        <v>3446</v>
      </c>
    </row>
    <row r="3219" spans="1:5" x14ac:dyDescent="0.2">
      <c r="A3219" s="210" t="s">
        <v>3420</v>
      </c>
      <c r="B3219" s="210" t="s">
        <v>2887</v>
      </c>
      <c r="C3219" s="210" t="s">
        <v>91</v>
      </c>
      <c r="D3219" s="211" t="s">
        <v>3038</v>
      </c>
      <c r="E3219" s="212" t="s">
        <v>3449</v>
      </c>
    </row>
    <row r="3220" spans="1:5" x14ac:dyDescent="0.2">
      <c r="A3220" s="210" t="s">
        <v>3420</v>
      </c>
      <c r="B3220" s="210" t="s">
        <v>2887</v>
      </c>
      <c r="C3220" s="210" t="s">
        <v>91</v>
      </c>
      <c r="D3220" s="211" t="s">
        <v>3038</v>
      </c>
      <c r="E3220" s="212" t="s">
        <v>3445</v>
      </c>
    </row>
    <row r="3221" spans="1:5" x14ac:dyDescent="0.2">
      <c r="A3221" s="210" t="s">
        <v>3420</v>
      </c>
      <c r="B3221" s="210" t="s">
        <v>3011</v>
      </c>
      <c r="C3221" s="210" t="s">
        <v>1140</v>
      </c>
      <c r="D3221" s="211" t="s">
        <v>3038</v>
      </c>
      <c r="E3221" s="212" t="s">
        <v>3440</v>
      </c>
    </row>
    <row r="3222" spans="1:5" x14ac:dyDescent="0.2">
      <c r="A3222" s="210" t="s">
        <v>3420</v>
      </c>
      <c r="B3222" s="210" t="s">
        <v>3011</v>
      </c>
      <c r="C3222" s="210" t="s">
        <v>1140</v>
      </c>
      <c r="D3222" s="211" t="s">
        <v>3038</v>
      </c>
      <c r="E3222" s="212" t="s">
        <v>3446</v>
      </c>
    </row>
    <row r="3223" spans="1:5" x14ac:dyDescent="0.2">
      <c r="A3223" s="210" t="s">
        <v>3420</v>
      </c>
      <c r="B3223" s="210" t="s">
        <v>3011</v>
      </c>
      <c r="C3223" s="210" t="s">
        <v>1140</v>
      </c>
      <c r="D3223" s="211" t="s">
        <v>3038</v>
      </c>
      <c r="E3223" s="212" t="s">
        <v>3449</v>
      </c>
    </row>
    <row r="3224" spans="1:5" x14ac:dyDescent="0.2">
      <c r="A3224" s="210" t="s">
        <v>3420</v>
      </c>
      <c r="B3224" s="210" t="s">
        <v>3011</v>
      </c>
      <c r="C3224" s="210" t="s">
        <v>1140</v>
      </c>
      <c r="D3224" s="211" t="s">
        <v>3038</v>
      </c>
      <c r="E3224" s="212" t="s">
        <v>3445</v>
      </c>
    </row>
    <row r="3225" spans="1:5" x14ac:dyDescent="0.2">
      <c r="A3225" s="210" t="s">
        <v>3420</v>
      </c>
      <c r="B3225" s="210" t="s">
        <v>2994</v>
      </c>
      <c r="C3225" s="210" t="s">
        <v>1013</v>
      </c>
      <c r="D3225" s="211" t="s">
        <v>3038</v>
      </c>
      <c r="E3225" s="212" t="s">
        <v>3440</v>
      </c>
    </row>
    <row r="3226" spans="1:5" x14ac:dyDescent="0.2">
      <c r="A3226" s="210" t="s">
        <v>3420</v>
      </c>
      <c r="B3226" s="210" t="s">
        <v>2994</v>
      </c>
      <c r="C3226" s="210" t="s">
        <v>1013</v>
      </c>
      <c r="D3226" s="211" t="s">
        <v>3038</v>
      </c>
      <c r="E3226" s="212" t="s">
        <v>3446</v>
      </c>
    </row>
    <row r="3227" spans="1:5" x14ac:dyDescent="0.2">
      <c r="A3227" s="210" t="s">
        <v>3420</v>
      </c>
      <c r="B3227" s="210" t="s">
        <v>2994</v>
      </c>
      <c r="C3227" s="210" t="s">
        <v>1013</v>
      </c>
      <c r="D3227" s="211" t="s">
        <v>3038</v>
      </c>
      <c r="E3227" s="212" t="s">
        <v>3449</v>
      </c>
    </row>
    <row r="3228" spans="1:5" x14ac:dyDescent="0.2">
      <c r="A3228" s="210" t="s">
        <v>3420</v>
      </c>
      <c r="B3228" s="210" t="s">
        <v>2994</v>
      </c>
      <c r="C3228" s="210" t="s">
        <v>1013</v>
      </c>
      <c r="D3228" s="211" t="s">
        <v>3038</v>
      </c>
      <c r="E3228" s="212" t="s">
        <v>3445</v>
      </c>
    </row>
    <row r="3229" spans="1:5" x14ac:dyDescent="0.2">
      <c r="A3229" s="210" t="s">
        <v>3420</v>
      </c>
      <c r="B3229" s="210" t="s">
        <v>3013</v>
      </c>
      <c r="C3229" s="210" t="s">
        <v>1011</v>
      </c>
      <c r="D3229" s="211" t="s">
        <v>3038</v>
      </c>
      <c r="E3229" s="212" t="s">
        <v>3440</v>
      </c>
    </row>
    <row r="3230" spans="1:5" x14ac:dyDescent="0.2">
      <c r="A3230" s="210" t="s">
        <v>3420</v>
      </c>
      <c r="B3230" s="210" t="s">
        <v>3013</v>
      </c>
      <c r="C3230" s="210" t="s">
        <v>1011</v>
      </c>
      <c r="D3230" s="211" t="s">
        <v>3038</v>
      </c>
      <c r="E3230" s="212" t="s">
        <v>3446</v>
      </c>
    </row>
    <row r="3231" spans="1:5" x14ac:dyDescent="0.2">
      <c r="A3231" s="210" t="s">
        <v>3420</v>
      </c>
      <c r="B3231" s="210" t="s">
        <v>3013</v>
      </c>
      <c r="C3231" s="210" t="s">
        <v>1011</v>
      </c>
      <c r="D3231" s="211" t="s">
        <v>3038</v>
      </c>
      <c r="E3231" s="212" t="s">
        <v>3449</v>
      </c>
    </row>
    <row r="3232" spans="1:5" x14ac:dyDescent="0.2">
      <c r="A3232" s="210" t="s">
        <v>3420</v>
      </c>
      <c r="B3232" s="210" t="s">
        <v>3013</v>
      </c>
      <c r="C3232" s="210" t="s">
        <v>1011</v>
      </c>
      <c r="D3232" s="211" t="s">
        <v>3038</v>
      </c>
      <c r="E3232" s="212" t="s">
        <v>3445</v>
      </c>
    </row>
    <row r="3233" spans="1:5" x14ac:dyDescent="0.2">
      <c r="A3233" s="210" t="s">
        <v>3420</v>
      </c>
      <c r="B3233" s="210" t="s">
        <v>2834</v>
      </c>
      <c r="C3233" s="210" t="s">
        <v>1012</v>
      </c>
      <c r="D3233" s="211" t="s">
        <v>3038</v>
      </c>
      <c r="E3233" s="212" t="s">
        <v>3440</v>
      </c>
    </row>
    <row r="3234" spans="1:5" x14ac:dyDescent="0.2">
      <c r="A3234" s="210" t="s">
        <v>3420</v>
      </c>
      <c r="B3234" s="210" t="s">
        <v>2834</v>
      </c>
      <c r="C3234" s="210" t="s">
        <v>1012</v>
      </c>
      <c r="D3234" s="211" t="s">
        <v>3038</v>
      </c>
      <c r="E3234" s="212" t="s">
        <v>3449</v>
      </c>
    </row>
    <row r="3235" spans="1:5" x14ac:dyDescent="0.2">
      <c r="A3235" s="210" t="s">
        <v>3420</v>
      </c>
      <c r="B3235" s="210" t="s">
        <v>2834</v>
      </c>
      <c r="C3235" s="210" t="s">
        <v>1012</v>
      </c>
      <c r="D3235" s="211" t="s">
        <v>3038</v>
      </c>
      <c r="E3235" s="212" t="s">
        <v>3445</v>
      </c>
    </row>
    <row r="3236" spans="1:5" x14ac:dyDescent="0.2">
      <c r="A3236" s="210" t="s">
        <v>3420</v>
      </c>
      <c r="B3236" s="210" t="s">
        <v>2899</v>
      </c>
      <c r="C3236" s="210" t="s">
        <v>102</v>
      </c>
      <c r="D3236" s="211" t="s">
        <v>3038</v>
      </c>
      <c r="E3236" s="212" t="s">
        <v>3446</v>
      </c>
    </row>
    <row r="3237" spans="1:5" x14ac:dyDescent="0.2">
      <c r="A3237" s="210" t="s">
        <v>3420</v>
      </c>
      <c r="B3237" s="210" t="s">
        <v>2899</v>
      </c>
      <c r="C3237" s="210" t="s">
        <v>102</v>
      </c>
      <c r="D3237" s="211" t="s">
        <v>3038</v>
      </c>
      <c r="E3237" s="212" t="s">
        <v>3449</v>
      </c>
    </row>
    <row r="3238" spans="1:5" x14ac:dyDescent="0.2">
      <c r="A3238" s="210" t="s">
        <v>3420</v>
      </c>
      <c r="B3238" s="210" t="s">
        <v>2899</v>
      </c>
      <c r="C3238" s="210" t="s">
        <v>102</v>
      </c>
      <c r="D3238" s="211" t="s">
        <v>3038</v>
      </c>
      <c r="E3238" s="212" t="s">
        <v>3445</v>
      </c>
    </row>
    <row r="3239" spans="1:5" x14ac:dyDescent="0.2">
      <c r="A3239" s="210" t="s">
        <v>3420</v>
      </c>
      <c r="B3239" s="210" t="s">
        <v>2880</v>
      </c>
      <c r="C3239" s="210" t="s">
        <v>103</v>
      </c>
      <c r="D3239" s="211" t="s">
        <v>3038</v>
      </c>
      <c r="E3239" s="212" t="s">
        <v>3446</v>
      </c>
    </row>
    <row r="3240" spans="1:5" x14ac:dyDescent="0.2">
      <c r="A3240" s="210" t="s">
        <v>3420</v>
      </c>
      <c r="B3240" s="210" t="s">
        <v>2880</v>
      </c>
      <c r="C3240" s="210" t="s">
        <v>103</v>
      </c>
      <c r="D3240" s="211" t="s">
        <v>3038</v>
      </c>
      <c r="E3240" s="212" t="s">
        <v>3449</v>
      </c>
    </row>
    <row r="3241" spans="1:5" x14ac:dyDescent="0.2">
      <c r="A3241" s="210" t="s">
        <v>3420</v>
      </c>
      <c r="B3241" s="210" t="s">
        <v>2880</v>
      </c>
      <c r="C3241" s="210" t="s">
        <v>103</v>
      </c>
      <c r="D3241" s="211" t="s">
        <v>3038</v>
      </c>
      <c r="E3241" s="212" t="s">
        <v>3445</v>
      </c>
    </row>
    <row r="3242" spans="1:5" x14ac:dyDescent="0.2">
      <c r="A3242" s="210" t="s">
        <v>3420</v>
      </c>
      <c r="B3242" s="210" t="s">
        <v>2954</v>
      </c>
      <c r="C3242" s="210" t="s">
        <v>104</v>
      </c>
      <c r="D3242" s="211" t="s">
        <v>3038</v>
      </c>
      <c r="E3242" s="212" t="s">
        <v>3446</v>
      </c>
    </row>
    <row r="3243" spans="1:5" x14ac:dyDescent="0.2">
      <c r="A3243" s="210" t="s">
        <v>3420</v>
      </c>
      <c r="B3243" s="210" t="s">
        <v>2954</v>
      </c>
      <c r="C3243" s="210" t="s">
        <v>104</v>
      </c>
      <c r="D3243" s="211" t="s">
        <v>3038</v>
      </c>
      <c r="E3243" s="212" t="s">
        <v>3449</v>
      </c>
    </row>
    <row r="3244" spans="1:5" x14ac:dyDescent="0.2">
      <c r="A3244" s="210" t="s">
        <v>3420</v>
      </c>
      <c r="B3244" s="210" t="s">
        <v>2954</v>
      </c>
      <c r="C3244" s="210" t="s">
        <v>104</v>
      </c>
      <c r="D3244" s="211" t="s">
        <v>3038</v>
      </c>
      <c r="E3244" s="212" t="s">
        <v>3445</v>
      </c>
    </row>
    <row r="3245" spans="1:5" x14ac:dyDescent="0.2">
      <c r="A3245" s="210" t="s">
        <v>3420</v>
      </c>
      <c r="B3245" s="210" t="s">
        <v>2940</v>
      </c>
      <c r="C3245" s="210" t="s">
        <v>1137</v>
      </c>
      <c r="D3245" s="211" t="s">
        <v>3038</v>
      </c>
      <c r="E3245" s="212" t="s">
        <v>3449</v>
      </c>
    </row>
    <row r="3246" spans="1:5" x14ac:dyDescent="0.2">
      <c r="A3246" s="210" t="s">
        <v>3420</v>
      </c>
      <c r="B3246" s="210" t="s">
        <v>2940</v>
      </c>
      <c r="C3246" s="210" t="s">
        <v>1137</v>
      </c>
      <c r="D3246" s="211" t="s">
        <v>3038</v>
      </c>
      <c r="E3246" s="212" t="s">
        <v>3445</v>
      </c>
    </row>
    <row r="3247" spans="1:5" x14ac:dyDescent="0.2">
      <c r="A3247" s="210" t="s">
        <v>3420</v>
      </c>
      <c r="B3247" s="210" t="s">
        <v>2982</v>
      </c>
      <c r="C3247" s="210" t="s">
        <v>1718</v>
      </c>
      <c r="D3247" s="211" t="s">
        <v>3038</v>
      </c>
      <c r="E3247" s="212" t="s">
        <v>3440</v>
      </c>
    </row>
    <row r="3248" spans="1:5" x14ac:dyDescent="0.2">
      <c r="A3248" s="210" t="s">
        <v>3420</v>
      </c>
      <c r="B3248" s="210" t="s">
        <v>2982</v>
      </c>
      <c r="C3248" s="210" t="s">
        <v>1718</v>
      </c>
      <c r="D3248" s="211" t="s">
        <v>3038</v>
      </c>
      <c r="E3248" s="212" t="s">
        <v>3449</v>
      </c>
    </row>
    <row r="3249" spans="1:5" x14ac:dyDescent="0.2">
      <c r="A3249" s="210" t="s">
        <v>3420</v>
      </c>
      <c r="B3249" s="210" t="s">
        <v>2982</v>
      </c>
      <c r="C3249" s="210" t="s">
        <v>1718</v>
      </c>
      <c r="D3249" s="211" t="s">
        <v>3038</v>
      </c>
      <c r="E3249" s="212" t="s">
        <v>3445</v>
      </c>
    </row>
    <row r="3250" spans="1:5" x14ac:dyDescent="0.2">
      <c r="A3250" s="210" t="s">
        <v>3420</v>
      </c>
      <c r="B3250" s="210" t="s">
        <v>3022</v>
      </c>
      <c r="C3250" s="210" t="s">
        <v>1719</v>
      </c>
      <c r="D3250" s="211" t="s">
        <v>3038</v>
      </c>
      <c r="E3250" s="212" t="s">
        <v>3440</v>
      </c>
    </row>
    <row r="3251" spans="1:5" x14ac:dyDescent="0.2">
      <c r="A3251" s="210" t="s">
        <v>3420</v>
      </c>
      <c r="B3251" s="210" t="s">
        <v>3022</v>
      </c>
      <c r="C3251" s="210" t="s">
        <v>1719</v>
      </c>
      <c r="D3251" s="211" t="s">
        <v>3038</v>
      </c>
      <c r="E3251" s="212" t="s">
        <v>3449</v>
      </c>
    </row>
    <row r="3252" spans="1:5" x14ac:dyDescent="0.2">
      <c r="A3252" s="210" t="s">
        <v>3420</v>
      </c>
      <c r="B3252" s="210" t="s">
        <v>3022</v>
      </c>
      <c r="C3252" s="210" t="s">
        <v>1719</v>
      </c>
      <c r="D3252" s="211" t="s">
        <v>3038</v>
      </c>
      <c r="E3252" s="212" t="s">
        <v>3445</v>
      </c>
    </row>
    <row r="3253" spans="1:5" x14ac:dyDescent="0.2">
      <c r="A3253" s="210" t="s">
        <v>3420</v>
      </c>
      <c r="B3253" s="210" t="s">
        <v>2993</v>
      </c>
      <c r="C3253" s="210" t="s">
        <v>1665</v>
      </c>
      <c r="D3253" s="211" t="s">
        <v>3038</v>
      </c>
      <c r="E3253" s="212" t="s">
        <v>3440</v>
      </c>
    </row>
    <row r="3254" spans="1:5" x14ac:dyDescent="0.2">
      <c r="A3254" s="210" t="s">
        <v>3420</v>
      </c>
      <c r="B3254" s="210" t="s">
        <v>2993</v>
      </c>
      <c r="C3254" s="210" t="s">
        <v>1665</v>
      </c>
      <c r="D3254" s="211" t="s">
        <v>3038</v>
      </c>
      <c r="E3254" s="212" t="s">
        <v>3449</v>
      </c>
    </row>
    <row r="3255" spans="1:5" x14ac:dyDescent="0.2">
      <c r="A3255" s="210" t="s">
        <v>3420</v>
      </c>
      <c r="B3255" s="210" t="s">
        <v>2993</v>
      </c>
      <c r="C3255" s="210" t="s">
        <v>1665</v>
      </c>
      <c r="D3255" s="211" t="s">
        <v>3038</v>
      </c>
      <c r="E3255" s="212" t="s">
        <v>3445</v>
      </c>
    </row>
    <row r="3256" spans="1:5" x14ac:dyDescent="0.2">
      <c r="A3256" s="210" t="s">
        <v>3420</v>
      </c>
      <c r="B3256" s="210" t="s">
        <v>3262</v>
      </c>
      <c r="C3256" s="210" t="s">
        <v>1982</v>
      </c>
      <c r="D3256" s="211" t="s">
        <v>3038</v>
      </c>
      <c r="E3256" s="212" t="s">
        <v>3440</v>
      </c>
    </row>
    <row r="3257" spans="1:5" x14ac:dyDescent="0.2">
      <c r="A3257" s="210" t="s">
        <v>3420</v>
      </c>
      <c r="B3257" s="210" t="s">
        <v>3262</v>
      </c>
      <c r="C3257" s="210" t="s">
        <v>1982</v>
      </c>
      <c r="D3257" s="211" t="s">
        <v>3038</v>
      </c>
      <c r="E3257" s="212" t="s">
        <v>3449</v>
      </c>
    </row>
    <row r="3258" spans="1:5" x14ac:dyDescent="0.2">
      <c r="A3258" s="210" t="s">
        <v>3420</v>
      </c>
      <c r="B3258" s="210" t="s">
        <v>3262</v>
      </c>
      <c r="C3258" s="210" t="s">
        <v>1982</v>
      </c>
      <c r="D3258" s="211" t="s">
        <v>3038</v>
      </c>
      <c r="E3258" s="212" t="s">
        <v>3445</v>
      </c>
    </row>
    <row r="3259" spans="1:5" x14ac:dyDescent="0.2">
      <c r="A3259" s="210" t="s">
        <v>3420</v>
      </c>
      <c r="B3259" s="210" t="s">
        <v>3001</v>
      </c>
      <c r="C3259" s="210" t="s">
        <v>1911</v>
      </c>
      <c r="D3259" s="211" t="s">
        <v>3038</v>
      </c>
      <c r="E3259" s="212" t="s">
        <v>3440</v>
      </c>
    </row>
    <row r="3260" spans="1:5" x14ac:dyDescent="0.2">
      <c r="A3260" s="210" t="s">
        <v>3420</v>
      </c>
      <c r="B3260" s="210" t="s">
        <v>3001</v>
      </c>
      <c r="C3260" s="210" t="s">
        <v>1911</v>
      </c>
      <c r="D3260" s="211" t="s">
        <v>3038</v>
      </c>
      <c r="E3260" s="212" t="s">
        <v>3449</v>
      </c>
    </row>
    <row r="3261" spans="1:5" x14ac:dyDescent="0.2">
      <c r="A3261" s="210" t="s">
        <v>3420</v>
      </c>
      <c r="B3261" s="210" t="s">
        <v>3001</v>
      </c>
      <c r="C3261" s="210" t="s">
        <v>1911</v>
      </c>
      <c r="D3261" s="211" t="s">
        <v>3038</v>
      </c>
      <c r="E3261" s="212" t="s">
        <v>3445</v>
      </c>
    </row>
    <row r="3262" spans="1:5" x14ac:dyDescent="0.2">
      <c r="A3262" s="210" t="s">
        <v>3420</v>
      </c>
      <c r="B3262" s="210" t="s">
        <v>2841</v>
      </c>
      <c r="C3262" s="210" t="s">
        <v>90</v>
      </c>
      <c r="D3262" s="211" t="s">
        <v>3038</v>
      </c>
      <c r="E3262" s="212" t="s">
        <v>3440</v>
      </c>
    </row>
    <row r="3263" spans="1:5" x14ac:dyDescent="0.2">
      <c r="A3263" s="210" t="s">
        <v>3420</v>
      </c>
      <c r="B3263" s="210" t="s">
        <v>2841</v>
      </c>
      <c r="C3263" s="210" t="s">
        <v>90</v>
      </c>
      <c r="D3263" s="211" t="s">
        <v>3038</v>
      </c>
      <c r="E3263" s="212" t="s">
        <v>3446</v>
      </c>
    </row>
    <row r="3264" spans="1:5" x14ac:dyDescent="0.2">
      <c r="A3264" s="210" t="s">
        <v>3420</v>
      </c>
      <c r="B3264" s="210" t="s">
        <v>2841</v>
      </c>
      <c r="C3264" s="210" t="s">
        <v>90</v>
      </c>
      <c r="D3264" s="211" t="s">
        <v>3038</v>
      </c>
      <c r="E3264" s="212" t="s">
        <v>3449</v>
      </c>
    </row>
    <row r="3265" spans="1:5" x14ac:dyDescent="0.2">
      <c r="A3265" s="210" t="s">
        <v>3420</v>
      </c>
      <c r="B3265" s="210" t="s">
        <v>2841</v>
      </c>
      <c r="C3265" s="210" t="s">
        <v>90</v>
      </c>
      <c r="D3265" s="211" t="s">
        <v>3038</v>
      </c>
      <c r="E3265" s="212" t="s">
        <v>3445</v>
      </c>
    </row>
    <row r="3266" spans="1:5" x14ac:dyDescent="0.2">
      <c r="A3266" s="210" t="s">
        <v>3420</v>
      </c>
      <c r="B3266" s="210" t="s">
        <v>2841</v>
      </c>
      <c r="C3266" s="210" t="s">
        <v>90</v>
      </c>
      <c r="D3266" s="211" t="s">
        <v>3038</v>
      </c>
      <c r="E3266" s="212" t="s">
        <v>3439</v>
      </c>
    </row>
    <row r="3267" spans="1:5" x14ac:dyDescent="0.2">
      <c r="A3267" s="210" t="s">
        <v>3420</v>
      </c>
      <c r="B3267" s="210" t="s">
        <v>3266</v>
      </c>
      <c r="C3267" s="210" t="s">
        <v>277</v>
      </c>
      <c r="D3267" s="211" t="s">
        <v>3038</v>
      </c>
      <c r="E3267" s="212" t="s">
        <v>3440</v>
      </c>
    </row>
    <row r="3268" spans="1:5" x14ac:dyDescent="0.2">
      <c r="A3268" s="210" t="s">
        <v>3420</v>
      </c>
      <c r="B3268" s="210" t="s">
        <v>3266</v>
      </c>
      <c r="C3268" s="210" t="s">
        <v>277</v>
      </c>
      <c r="D3268" s="211" t="s">
        <v>3038</v>
      </c>
      <c r="E3268" s="212" t="s">
        <v>3449</v>
      </c>
    </row>
    <row r="3269" spans="1:5" x14ac:dyDescent="0.2">
      <c r="A3269" s="210" t="s">
        <v>3420</v>
      </c>
      <c r="B3269" s="210" t="s">
        <v>3266</v>
      </c>
      <c r="C3269" s="210" t="s">
        <v>277</v>
      </c>
      <c r="D3269" s="211" t="s">
        <v>3038</v>
      </c>
      <c r="E3269" s="212" t="s">
        <v>3445</v>
      </c>
    </row>
    <row r="3270" spans="1:5" x14ac:dyDescent="0.2">
      <c r="A3270" s="210" t="s">
        <v>3420</v>
      </c>
      <c r="B3270" s="210" t="s">
        <v>3377</v>
      </c>
      <c r="C3270" s="210" t="s">
        <v>3378</v>
      </c>
      <c r="D3270" s="211" t="s">
        <v>3038</v>
      </c>
      <c r="E3270" s="212" t="s">
        <v>3449</v>
      </c>
    </row>
    <row r="3271" spans="1:5" x14ac:dyDescent="0.2">
      <c r="A3271" s="210" t="s">
        <v>3420</v>
      </c>
      <c r="B3271" s="210" t="s">
        <v>3377</v>
      </c>
      <c r="C3271" s="210" t="s">
        <v>3378</v>
      </c>
      <c r="D3271" s="211" t="s">
        <v>3038</v>
      </c>
      <c r="E3271" s="212" t="s">
        <v>3445</v>
      </c>
    </row>
    <row r="3272" spans="1:5" x14ac:dyDescent="0.2">
      <c r="A3272" s="210" t="s">
        <v>3420</v>
      </c>
      <c r="B3272" s="210" t="s">
        <v>2959</v>
      </c>
      <c r="C3272" s="210" t="s">
        <v>1492</v>
      </c>
      <c r="D3272" s="211" t="s">
        <v>3038</v>
      </c>
      <c r="E3272" s="212" t="s">
        <v>3443</v>
      </c>
    </row>
    <row r="3273" spans="1:5" x14ac:dyDescent="0.2">
      <c r="A3273" s="210" t="s">
        <v>3420</v>
      </c>
      <c r="B3273" s="210" t="s">
        <v>2959</v>
      </c>
      <c r="C3273" s="210" t="s">
        <v>1492</v>
      </c>
      <c r="D3273" s="211" t="s">
        <v>3038</v>
      </c>
      <c r="E3273" s="212" t="s">
        <v>3440</v>
      </c>
    </row>
    <row r="3274" spans="1:5" x14ac:dyDescent="0.2">
      <c r="A3274" s="210" t="s">
        <v>3420</v>
      </c>
      <c r="B3274" s="210" t="s">
        <v>2959</v>
      </c>
      <c r="C3274" s="210" t="s">
        <v>1492</v>
      </c>
      <c r="D3274" s="211" t="s">
        <v>3038</v>
      </c>
      <c r="E3274" s="212" t="s">
        <v>3445</v>
      </c>
    </row>
    <row r="3275" spans="1:5" x14ac:dyDescent="0.2">
      <c r="A3275" s="210" t="s">
        <v>3420</v>
      </c>
      <c r="B3275" s="210" t="s">
        <v>2959</v>
      </c>
      <c r="C3275" s="210" t="s">
        <v>1492</v>
      </c>
      <c r="D3275" s="211" t="s">
        <v>3038</v>
      </c>
      <c r="E3275" s="212" t="s">
        <v>3439</v>
      </c>
    </row>
    <row r="3276" spans="1:5" x14ac:dyDescent="0.2">
      <c r="A3276" s="210" t="s">
        <v>3420</v>
      </c>
      <c r="B3276" s="210" t="s">
        <v>3263</v>
      </c>
      <c r="C3276" s="210" t="s">
        <v>1493</v>
      </c>
      <c r="D3276" s="211" t="s">
        <v>3038</v>
      </c>
      <c r="E3276" s="212" t="s">
        <v>3443</v>
      </c>
    </row>
    <row r="3277" spans="1:5" x14ac:dyDescent="0.2">
      <c r="A3277" s="210" t="s">
        <v>3420</v>
      </c>
      <c r="B3277" s="210" t="s">
        <v>3263</v>
      </c>
      <c r="C3277" s="210" t="s">
        <v>1493</v>
      </c>
      <c r="D3277" s="211" t="s">
        <v>3038</v>
      </c>
      <c r="E3277" s="212" t="s">
        <v>3440</v>
      </c>
    </row>
    <row r="3278" spans="1:5" x14ac:dyDescent="0.2">
      <c r="A3278" s="210" t="s">
        <v>3420</v>
      </c>
      <c r="B3278" s="210" t="s">
        <v>3263</v>
      </c>
      <c r="C3278" s="210" t="s">
        <v>1493</v>
      </c>
      <c r="D3278" s="211" t="s">
        <v>3038</v>
      </c>
      <c r="E3278" s="212" t="s">
        <v>3445</v>
      </c>
    </row>
    <row r="3279" spans="1:5" x14ac:dyDescent="0.2">
      <c r="A3279" s="210" t="s">
        <v>3420</v>
      </c>
      <c r="B3279" s="210" t="s">
        <v>3263</v>
      </c>
      <c r="C3279" s="210" t="s">
        <v>1493</v>
      </c>
      <c r="D3279" s="211" t="s">
        <v>3038</v>
      </c>
      <c r="E3279" s="212" t="s">
        <v>3439</v>
      </c>
    </row>
    <row r="3280" spans="1:5" x14ac:dyDescent="0.2">
      <c r="A3280" s="210" t="s">
        <v>3420</v>
      </c>
      <c r="B3280" s="210" t="s">
        <v>2804</v>
      </c>
      <c r="C3280" s="210" t="s">
        <v>624</v>
      </c>
      <c r="D3280" s="211" t="s">
        <v>3038</v>
      </c>
      <c r="E3280" s="212" t="s">
        <v>3440</v>
      </c>
    </row>
    <row r="3281" spans="1:5" x14ac:dyDescent="0.2">
      <c r="A3281" s="210" t="s">
        <v>3420</v>
      </c>
      <c r="B3281" s="210" t="s">
        <v>2804</v>
      </c>
      <c r="C3281" s="210" t="s">
        <v>624</v>
      </c>
      <c r="D3281" s="211" t="s">
        <v>3038</v>
      </c>
      <c r="E3281" s="212" t="s">
        <v>3446</v>
      </c>
    </row>
    <row r="3282" spans="1:5" x14ac:dyDescent="0.2">
      <c r="A3282" s="210" t="s">
        <v>3420</v>
      </c>
      <c r="B3282" s="210" t="s">
        <v>2804</v>
      </c>
      <c r="C3282" s="210" t="s">
        <v>624</v>
      </c>
      <c r="D3282" s="211" t="s">
        <v>3038</v>
      </c>
      <c r="E3282" s="212" t="s">
        <v>3438</v>
      </c>
    </row>
    <row r="3283" spans="1:5" x14ac:dyDescent="0.2">
      <c r="A3283" s="210" t="s">
        <v>3420</v>
      </c>
      <c r="B3283" s="210" t="s">
        <v>2804</v>
      </c>
      <c r="C3283" s="210" t="s">
        <v>624</v>
      </c>
      <c r="D3283" s="211" t="s">
        <v>3038</v>
      </c>
      <c r="E3283" s="212" t="s">
        <v>3444</v>
      </c>
    </row>
    <row r="3284" spans="1:5" x14ac:dyDescent="0.2">
      <c r="A3284" s="210" t="s">
        <v>3420</v>
      </c>
      <c r="B3284" s="210" t="s">
        <v>2804</v>
      </c>
      <c r="C3284" s="210" t="s">
        <v>624</v>
      </c>
      <c r="D3284" s="211" t="s">
        <v>3038</v>
      </c>
      <c r="E3284" s="212" t="s">
        <v>3445</v>
      </c>
    </row>
    <row r="3285" spans="1:5" x14ac:dyDescent="0.2">
      <c r="A3285" s="210" t="s">
        <v>3420</v>
      </c>
      <c r="B3285" s="210" t="s">
        <v>2804</v>
      </c>
      <c r="C3285" s="210" t="s">
        <v>624</v>
      </c>
      <c r="D3285" s="211" t="s">
        <v>3038</v>
      </c>
      <c r="E3285" s="212" t="s">
        <v>3439</v>
      </c>
    </row>
    <row r="3286" spans="1:5" x14ac:dyDescent="0.2">
      <c r="A3286" s="210" t="s">
        <v>3420</v>
      </c>
      <c r="B3286" s="210" t="s">
        <v>2877</v>
      </c>
      <c r="C3286" s="210" t="s">
        <v>110</v>
      </c>
      <c r="D3286" s="211" t="s">
        <v>3038</v>
      </c>
      <c r="E3286" s="212" t="s">
        <v>3440</v>
      </c>
    </row>
    <row r="3287" spans="1:5" x14ac:dyDescent="0.2">
      <c r="A3287" s="210" t="s">
        <v>3420</v>
      </c>
      <c r="B3287" s="210" t="s">
        <v>2877</v>
      </c>
      <c r="C3287" s="210" t="s">
        <v>110</v>
      </c>
      <c r="D3287" s="211" t="s">
        <v>3038</v>
      </c>
      <c r="E3287" s="212" t="s">
        <v>3446</v>
      </c>
    </row>
    <row r="3288" spans="1:5" x14ac:dyDescent="0.2">
      <c r="A3288" s="210" t="s">
        <v>3420</v>
      </c>
      <c r="B3288" s="210" t="s">
        <v>2877</v>
      </c>
      <c r="C3288" s="210" t="s">
        <v>110</v>
      </c>
      <c r="D3288" s="211" t="s">
        <v>3038</v>
      </c>
      <c r="E3288" s="212" t="s">
        <v>3445</v>
      </c>
    </row>
    <row r="3289" spans="1:5" x14ac:dyDescent="0.2">
      <c r="A3289" s="210" t="s">
        <v>3420</v>
      </c>
      <c r="B3289" s="210" t="s">
        <v>2877</v>
      </c>
      <c r="C3289" s="210" t="s">
        <v>110</v>
      </c>
      <c r="D3289" s="211" t="s">
        <v>3038</v>
      </c>
      <c r="E3289" s="212" t="s">
        <v>3439</v>
      </c>
    </row>
    <row r="3290" spans="1:5" x14ac:dyDescent="0.2">
      <c r="A3290" s="210" t="s">
        <v>3420</v>
      </c>
      <c r="B3290" s="210" t="s">
        <v>3187</v>
      </c>
      <c r="C3290" s="210" t="s">
        <v>3188</v>
      </c>
      <c r="D3290" s="211" t="s">
        <v>3038</v>
      </c>
      <c r="E3290" s="212" t="s">
        <v>3445</v>
      </c>
    </row>
    <row r="3291" spans="1:5" x14ac:dyDescent="0.2">
      <c r="A3291" s="210" t="s">
        <v>3420</v>
      </c>
      <c r="B3291" s="210" t="s">
        <v>3187</v>
      </c>
      <c r="C3291" s="210" t="s">
        <v>3188</v>
      </c>
      <c r="D3291" s="211" t="s">
        <v>3038</v>
      </c>
      <c r="E3291" s="212" t="s">
        <v>3439</v>
      </c>
    </row>
    <row r="3292" spans="1:5" x14ac:dyDescent="0.2">
      <c r="A3292" s="210" t="s">
        <v>3420</v>
      </c>
      <c r="B3292" s="210" t="s">
        <v>3158</v>
      </c>
      <c r="C3292" s="210" t="s">
        <v>3159</v>
      </c>
      <c r="D3292" s="211" t="s">
        <v>3038</v>
      </c>
      <c r="E3292" s="212" t="s">
        <v>3445</v>
      </c>
    </row>
    <row r="3293" spans="1:5" x14ac:dyDescent="0.2">
      <c r="A3293" s="210" t="s">
        <v>3420</v>
      </c>
      <c r="B3293" s="210" t="s">
        <v>3158</v>
      </c>
      <c r="C3293" s="210" t="s">
        <v>3159</v>
      </c>
      <c r="D3293" s="211" t="s">
        <v>3038</v>
      </c>
      <c r="E3293" s="212" t="s">
        <v>3439</v>
      </c>
    </row>
    <row r="3294" spans="1:5" x14ac:dyDescent="0.2">
      <c r="A3294" s="210" t="s">
        <v>3420</v>
      </c>
      <c r="B3294" s="210" t="s">
        <v>2826</v>
      </c>
      <c r="C3294" s="210" t="s">
        <v>386</v>
      </c>
      <c r="D3294" s="211" t="s">
        <v>3038</v>
      </c>
      <c r="E3294" s="212" t="s">
        <v>3440</v>
      </c>
    </row>
    <row r="3295" spans="1:5" x14ac:dyDescent="0.2">
      <c r="A3295" s="210" t="s">
        <v>3420</v>
      </c>
      <c r="B3295" s="210" t="s">
        <v>2826</v>
      </c>
      <c r="C3295" s="210" t="s">
        <v>386</v>
      </c>
      <c r="D3295" s="211" t="s">
        <v>3038</v>
      </c>
      <c r="E3295" s="212" t="s">
        <v>3446</v>
      </c>
    </row>
    <row r="3296" spans="1:5" x14ac:dyDescent="0.2">
      <c r="A3296" s="210" t="s">
        <v>3420</v>
      </c>
      <c r="B3296" s="210" t="s">
        <v>2826</v>
      </c>
      <c r="C3296" s="210" t="s">
        <v>386</v>
      </c>
      <c r="D3296" s="211" t="s">
        <v>3038</v>
      </c>
      <c r="E3296" s="212" t="s">
        <v>3438</v>
      </c>
    </row>
    <row r="3297" spans="1:5" x14ac:dyDescent="0.2">
      <c r="A3297" s="210" t="s">
        <v>3420</v>
      </c>
      <c r="B3297" s="210" t="s">
        <v>2826</v>
      </c>
      <c r="C3297" s="210" t="s">
        <v>386</v>
      </c>
      <c r="D3297" s="211" t="s">
        <v>3038</v>
      </c>
      <c r="E3297" s="212" t="s">
        <v>3449</v>
      </c>
    </row>
    <row r="3298" spans="1:5" x14ac:dyDescent="0.2">
      <c r="A3298" s="210" t="s">
        <v>3420</v>
      </c>
      <c r="B3298" s="210" t="s">
        <v>2826</v>
      </c>
      <c r="C3298" s="210" t="s">
        <v>386</v>
      </c>
      <c r="D3298" s="211" t="s">
        <v>3038</v>
      </c>
      <c r="E3298" s="212" t="s">
        <v>3445</v>
      </c>
    </row>
    <row r="3299" spans="1:5" x14ac:dyDescent="0.2">
      <c r="A3299" s="210" t="s">
        <v>3420</v>
      </c>
      <c r="B3299" s="210" t="s">
        <v>2826</v>
      </c>
      <c r="C3299" s="210" t="s">
        <v>386</v>
      </c>
      <c r="D3299" s="211" t="s">
        <v>3038</v>
      </c>
      <c r="E3299" s="212" t="s">
        <v>3439</v>
      </c>
    </row>
    <row r="3300" spans="1:5" x14ac:dyDescent="0.2">
      <c r="A3300" s="210" t="s">
        <v>3420</v>
      </c>
      <c r="B3300" s="210" t="s">
        <v>2897</v>
      </c>
      <c r="C3300" s="210" t="s">
        <v>1206</v>
      </c>
      <c r="D3300" s="211" t="s">
        <v>3038</v>
      </c>
      <c r="E3300" s="212" t="s">
        <v>3443</v>
      </c>
    </row>
    <row r="3301" spans="1:5" x14ac:dyDescent="0.2">
      <c r="A3301" s="210" t="s">
        <v>3420</v>
      </c>
      <c r="B3301" s="210" t="s">
        <v>2897</v>
      </c>
      <c r="C3301" s="210" t="s">
        <v>1206</v>
      </c>
      <c r="D3301" s="211" t="s">
        <v>3038</v>
      </c>
      <c r="E3301" s="212" t="s">
        <v>3440</v>
      </c>
    </row>
    <row r="3302" spans="1:5" x14ac:dyDescent="0.2">
      <c r="A3302" s="210" t="s">
        <v>3420</v>
      </c>
      <c r="B3302" s="210" t="s">
        <v>2897</v>
      </c>
      <c r="C3302" s="210" t="s">
        <v>1206</v>
      </c>
      <c r="D3302" s="211" t="s">
        <v>3038</v>
      </c>
      <c r="E3302" s="212" t="s">
        <v>3438</v>
      </c>
    </row>
    <row r="3303" spans="1:5" x14ac:dyDescent="0.2">
      <c r="A3303" s="210" t="s">
        <v>3420</v>
      </c>
      <c r="B3303" s="210" t="s">
        <v>2897</v>
      </c>
      <c r="C3303" s="210" t="s">
        <v>1206</v>
      </c>
      <c r="D3303" s="211" t="s">
        <v>3038</v>
      </c>
      <c r="E3303" s="212" t="s">
        <v>3445</v>
      </c>
    </row>
    <row r="3304" spans="1:5" x14ac:dyDescent="0.2">
      <c r="A3304" s="210" t="s">
        <v>3420</v>
      </c>
      <c r="B3304" s="210" t="s">
        <v>2897</v>
      </c>
      <c r="C3304" s="210" t="s">
        <v>1206</v>
      </c>
      <c r="D3304" s="211" t="s">
        <v>3038</v>
      </c>
      <c r="E3304" s="212" t="s">
        <v>3439</v>
      </c>
    </row>
    <row r="3305" spans="1:5" x14ac:dyDescent="0.2">
      <c r="A3305" s="210" t="s">
        <v>3420</v>
      </c>
      <c r="B3305" s="210" t="s">
        <v>2933</v>
      </c>
      <c r="C3305" s="210" t="s">
        <v>1008</v>
      </c>
      <c r="D3305" s="211" t="s">
        <v>3038</v>
      </c>
      <c r="E3305" s="212" t="s">
        <v>3440</v>
      </c>
    </row>
    <row r="3306" spans="1:5" x14ac:dyDescent="0.2">
      <c r="A3306" s="210" t="s">
        <v>3420</v>
      </c>
      <c r="B3306" s="210" t="s">
        <v>2933</v>
      </c>
      <c r="C3306" s="210" t="s">
        <v>1008</v>
      </c>
      <c r="D3306" s="211" t="s">
        <v>3038</v>
      </c>
      <c r="E3306" s="212" t="s">
        <v>3446</v>
      </c>
    </row>
    <row r="3307" spans="1:5" x14ac:dyDescent="0.2">
      <c r="A3307" s="210" t="s">
        <v>3420</v>
      </c>
      <c r="B3307" s="210" t="s">
        <v>2933</v>
      </c>
      <c r="C3307" s="210" t="s">
        <v>1008</v>
      </c>
      <c r="D3307" s="211" t="s">
        <v>3038</v>
      </c>
      <c r="E3307" s="212" t="s">
        <v>3445</v>
      </c>
    </row>
    <row r="3308" spans="1:5" x14ac:dyDescent="0.2">
      <c r="A3308" s="210" t="s">
        <v>3420</v>
      </c>
      <c r="B3308" s="210" t="s">
        <v>2933</v>
      </c>
      <c r="C3308" s="210" t="s">
        <v>1008</v>
      </c>
      <c r="D3308" s="211" t="s">
        <v>3038</v>
      </c>
      <c r="E3308" s="212" t="s">
        <v>3439</v>
      </c>
    </row>
    <row r="3309" spans="1:5" x14ac:dyDescent="0.2">
      <c r="A3309" s="210" t="s">
        <v>3420</v>
      </c>
      <c r="B3309" s="210" t="s">
        <v>2844</v>
      </c>
      <c r="C3309" s="210" t="s">
        <v>111</v>
      </c>
      <c r="D3309" s="211" t="s">
        <v>3038</v>
      </c>
      <c r="E3309" s="212" t="s">
        <v>3443</v>
      </c>
    </row>
    <row r="3310" spans="1:5" x14ac:dyDescent="0.2">
      <c r="A3310" s="210" t="s">
        <v>3420</v>
      </c>
      <c r="B3310" s="210" t="s">
        <v>2844</v>
      </c>
      <c r="C3310" s="210" t="s">
        <v>111</v>
      </c>
      <c r="D3310" s="211" t="s">
        <v>3038</v>
      </c>
      <c r="E3310" s="212" t="s">
        <v>3440</v>
      </c>
    </row>
    <row r="3311" spans="1:5" x14ac:dyDescent="0.2">
      <c r="A3311" s="210" t="s">
        <v>3420</v>
      </c>
      <c r="B3311" s="210" t="s">
        <v>2844</v>
      </c>
      <c r="C3311" s="210" t="s">
        <v>111</v>
      </c>
      <c r="D3311" s="211" t="s">
        <v>3038</v>
      </c>
      <c r="E3311" s="212" t="s">
        <v>3445</v>
      </c>
    </row>
    <row r="3312" spans="1:5" x14ac:dyDescent="0.2">
      <c r="A3312" s="210" t="s">
        <v>3420</v>
      </c>
      <c r="B3312" s="210" t="s">
        <v>2844</v>
      </c>
      <c r="C3312" s="210" t="s">
        <v>111</v>
      </c>
      <c r="D3312" s="211" t="s">
        <v>3038</v>
      </c>
      <c r="E3312" s="212" t="s">
        <v>3439</v>
      </c>
    </row>
    <row r="3313" spans="1:5" x14ac:dyDescent="0.2">
      <c r="A3313" s="210" t="s">
        <v>3420</v>
      </c>
      <c r="B3313" s="210" t="s">
        <v>2911</v>
      </c>
      <c r="C3313" s="210" t="s">
        <v>601</v>
      </c>
      <c r="D3313" s="211" t="s">
        <v>3038</v>
      </c>
      <c r="E3313" s="212" t="s">
        <v>3440</v>
      </c>
    </row>
    <row r="3314" spans="1:5" x14ac:dyDescent="0.2">
      <c r="A3314" s="210" t="s">
        <v>3420</v>
      </c>
      <c r="B3314" s="210" t="s">
        <v>2911</v>
      </c>
      <c r="C3314" s="210" t="s">
        <v>601</v>
      </c>
      <c r="D3314" s="211" t="s">
        <v>3038</v>
      </c>
      <c r="E3314" s="212" t="s">
        <v>3445</v>
      </c>
    </row>
    <row r="3315" spans="1:5" x14ac:dyDescent="0.2">
      <c r="A3315" s="210" t="s">
        <v>3420</v>
      </c>
      <c r="B3315" s="210" t="s">
        <v>2911</v>
      </c>
      <c r="C3315" s="210" t="s">
        <v>601</v>
      </c>
      <c r="D3315" s="211" t="s">
        <v>3038</v>
      </c>
      <c r="E3315" s="212" t="s">
        <v>3439</v>
      </c>
    </row>
    <row r="3316" spans="1:5" x14ac:dyDescent="0.2">
      <c r="A3316" s="210" t="s">
        <v>3420</v>
      </c>
      <c r="B3316" s="210" t="s">
        <v>2813</v>
      </c>
      <c r="C3316" s="210" t="s">
        <v>642</v>
      </c>
      <c r="D3316" s="211" t="s">
        <v>3038</v>
      </c>
      <c r="E3316" s="212" t="s">
        <v>3443</v>
      </c>
    </row>
    <row r="3317" spans="1:5" x14ac:dyDescent="0.2">
      <c r="A3317" s="210" t="s">
        <v>3420</v>
      </c>
      <c r="B3317" s="210" t="s">
        <v>2813</v>
      </c>
      <c r="C3317" s="210" t="s">
        <v>642</v>
      </c>
      <c r="D3317" s="211" t="s">
        <v>3038</v>
      </c>
      <c r="E3317" s="212" t="s">
        <v>3440</v>
      </c>
    </row>
    <row r="3318" spans="1:5" x14ac:dyDescent="0.2">
      <c r="A3318" s="210" t="s">
        <v>3420</v>
      </c>
      <c r="B3318" s="210" t="s">
        <v>2813</v>
      </c>
      <c r="C3318" s="210" t="s">
        <v>642</v>
      </c>
      <c r="D3318" s="211" t="s">
        <v>3038</v>
      </c>
      <c r="E3318" s="212" t="s">
        <v>3445</v>
      </c>
    </row>
    <row r="3319" spans="1:5" x14ac:dyDescent="0.2">
      <c r="A3319" s="210" t="s">
        <v>3420</v>
      </c>
      <c r="B3319" s="210" t="s">
        <v>2813</v>
      </c>
      <c r="C3319" s="210" t="s">
        <v>642</v>
      </c>
      <c r="D3319" s="211" t="s">
        <v>3038</v>
      </c>
      <c r="E3319" s="212" t="s">
        <v>3439</v>
      </c>
    </row>
    <row r="3320" spans="1:5" x14ac:dyDescent="0.2">
      <c r="A3320" s="210" t="s">
        <v>3420</v>
      </c>
      <c r="B3320" s="210" t="s">
        <v>2938</v>
      </c>
      <c r="C3320" s="210" t="s">
        <v>638</v>
      </c>
      <c r="D3320" s="211" t="s">
        <v>3038</v>
      </c>
      <c r="E3320" s="212" t="s">
        <v>3440</v>
      </c>
    </row>
    <row r="3321" spans="1:5" x14ac:dyDescent="0.2">
      <c r="A3321" s="210" t="s">
        <v>3420</v>
      </c>
      <c r="B3321" s="210" t="s">
        <v>2938</v>
      </c>
      <c r="C3321" s="210" t="s">
        <v>638</v>
      </c>
      <c r="D3321" s="211" t="s">
        <v>3038</v>
      </c>
      <c r="E3321" s="212" t="s">
        <v>3446</v>
      </c>
    </row>
    <row r="3322" spans="1:5" x14ac:dyDescent="0.2">
      <c r="A3322" s="210" t="s">
        <v>3420</v>
      </c>
      <c r="B3322" s="210" t="s">
        <v>2938</v>
      </c>
      <c r="C3322" s="210" t="s">
        <v>638</v>
      </c>
      <c r="D3322" s="211" t="s">
        <v>3038</v>
      </c>
      <c r="E3322" s="212" t="s">
        <v>3445</v>
      </c>
    </row>
    <row r="3323" spans="1:5" x14ac:dyDescent="0.2">
      <c r="A3323" s="210" t="s">
        <v>3420</v>
      </c>
      <c r="B3323" s="210" t="s">
        <v>2938</v>
      </c>
      <c r="C3323" s="210" t="s">
        <v>638</v>
      </c>
      <c r="D3323" s="211" t="s">
        <v>3038</v>
      </c>
      <c r="E3323" s="212" t="s">
        <v>3439</v>
      </c>
    </row>
    <row r="3324" spans="1:5" x14ac:dyDescent="0.2">
      <c r="A3324" s="210" t="s">
        <v>3420</v>
      </c>
      <c r="B3324" s="210" t="s">
        <v>2829</v>
      </c>
      <c r="C3324" s="210" t="s">
        <v>112</v>
      </c>
      <c r="D3324" s="211" t="s">
        <v>3038</v>
      </c>
      <c r="E3324" s="212" t="s">
        <v>3443</v>
      </c>
    </row>
    <row r="3325" spans="1:5" x14ac:dyDescent="0.2">
      <c r="A3325" s="210" t="s">
        <v>3420</v>
      </c>
      <c r="B3325" s="210" t="s">
        <v>2829</v>
      </c>
      <c r="C3325" s="210" t="s">
        <v>112</v>
      </c>
      <c r="D3325" s="211" t="s">
        <v>3038</v>
      </c>
      <c r="E3325" s="212" t="s">
        <v>3440</v>
      </c>
    </row>
    <row r="3326" spans="1:5" x14ac:dyDescent="0.2">
      <c r="A3326" s="210" t="s">
        <v>3420</v>
      </c>
      <c r="B3326" s="210" t="s">
        <v>2829</v>
      </c>
      <c r="C3326" s="210" t="s">
        <v>112</v>
      </c>
      <c r="D3326" s="211" t="s">
        <v>3038</v>
      </c>
      <c r="E3326" s="212" t="s">
        <v>3446</v>
      </c>
    </row>
    <row r="3327" spans="1:5" x14ac:dyDescent="0.2">
      <c r="A3327" s="210" t="s">
        <v>3420</v>
      </c>
      <c r="B3327" s="210" t="s">
        <v>2829</v>
      </c>
      <c r="C3327" s="210" t="s">
        <v>112</v>
      </c>
      <c r="D3327" s="211" t="s">
        <v>3038</v>
      </c>
      <c r="E3327" s="212" t="s">
        <v>3438</v>
      </c>
    </row>
    <row r="3328" spans="1:5" x14ac:dyDescent="0.2">
      <c r="A3328" s="210" t="s">
        <v>3420</v>
      </c>
      <c r="B3328" s="210" t="s">
        <v>2829</v>
      </c>
      <c r="C3328" s="210" t="s">
        <v>112</v>
      </c>
      <c r="D3328" s="211" t="s">
        <v>3038</v>
      </c>
      <c r="E3328" s="212" t="s">
        <v>3449</v>
      </c>
    </row>
    <row r="3329" spans="1:5" x14ac:dyDescent="0.2">
      <c r="A3329" s="210" t="s">
        <v>3420</v>
      </c>
      <c r="B3329" s="210" t="s">
        <v>2829</v>
      </c>
      <c r="C3329" s="210" t="s">
        <v>112</v>
      </c>
      <c r="D3329" s="211" t="s">
        <v>3038</v>
      </c>
      <c r="E3329" s="212" t="s">
        <v>3445</v>
      </c>
    </row>
    <row r="3330" spans="1:5" x14ac:dyDescent="0.2">
      <c r="A3330" s="210" t="s">
        <v>3420</v>
      </c>
      <c r="B3330" s="210" t="s">
        <v>2829</v>
      </c>
      <c r="C3330" s="210" t="s">
        <v>112</v>
      </c>
      <c r="D3330" s="211" t="s">
        <v>3038</v>
      </c>
      <c r="E3330" s="212" t="s">
        <v>3439</v>
      </c>
    </row>
    <row r="3331" spans="1:5" x14ac:dyDescent="0.2">
      <c r="A3331" s="210" t="s">
        <v>3420</v>
      </c>
      <c r="B3331" s="210" t="s">
        <v>2935</v>
      </c>
      <c r="C3331" s="210" t="s">
        <v>113</v>
      </c>
      <c r="D3331" s="211" t="s">
        <v>3038</v>
      </c>
      <c r="E3331" s="212" t="s">
        <v>3440</v>
      </c>
    </row>
    <row r="3332" spans="1:5" x14ac:dyDescent="0.2">
      <c r="A3332" s="210" t="s">
        <v>3420</v>
      </c>
      <c r="B3332" s="210" t="s">
        <v>2935</v>
      </c>
      <c r="C3332" s="210" t="s">
        <v>113</v>
      </c>
      <c r="D3332" s="211" t="s">
        <v>3038</v>
      </c>
      <c r="E3332" s="212" t="s">
        <v>3446</v>
      </c>
    </row>
    <row r="3333" spans="1:5" x14ac:dyDescent="0.2">
      <c r="A3333" s="210" t="s">
        <v>3420</v>
      </c>
      <c r="B3333" s="210" t="s">
        <v>2935</v>
      </c>
      <c r="C3333" s="210" t="s">
        <v>113</v>
      </c>
      <c r="D3333" s="211" t="s">
        <v>3038</v>
      </c>
      <c r="E3333" s="212" t="s">
        <v>3445</v>
      </c>
    </row>
    <row r="3334" spans="1:5" x14ac:dyDescent="0.2">
      <c r="A3334" s="210" t="s">
        <v>3420</v>
      </c>
      <c r="B3334" s="210" t="s">
        <v>2935</v>
      </c>
      <c r="C3334" s="210" t="s">
        <v>113</v>
      </c>
      <c r="D3334" s="211" t="s">
        <v>3038</v>
      </c>
      <c r="E3334" s="212" t="s">
        <v>3439</v>
      </c>
    </row>
    <row r="3335" spans="1:5" x14ac:dyDescent="0.2">
      <c r="A3335" s="210" t="s">
        <v>3420</v>
      </c>
      <c r="B3335" s="210" t="s">
        <v>2924</v>
      </c>
      <c r="C3335" s="210" t="s">
        <v>114</v>
      </c>
      <c r="D3335" s="211" t="s">
        <v>3038</v>
      </c>
      <c r="E3335" s="212" t="s">
        <v>3440</v>
      </c>
    </row>
    <row r="3336" spans="1:5" x14ac:dyDescent="0.2">
      <c r="A3336" s="210" t="s">
        <v>3420</v>
      </c>
      <c r="B3336" s="210" t="s">
        <v>2924</v>
      </c>
      <c r="C3336" s="210" t="s">
        <v>114</v>
      </c>
      <c r="D3336" s="211" t="s">
        <v>3038</v>
      </c>
      <c r="E3336" s="212" t="s">
        <v>3446</v>
      </c>
    </row>
    <row r="3337" spans="1:5" x14ac:dyDescent="0.2">
      <c r="A3337" s="210" t="s">
        <v>3420</v>
      </c>
      <c r="B3337" s="210" t="s">
        <v>2924</v>
      </c>
      <c r="C3337" s="210" t="s">
        <v>114</v>
      </c>
      <c r="D3337" s="211" t="s">
        <v>3038</v>
      </c>
      <c r="E3337" s="212" t="s">
        <v>3445</v>
      </c>
    </row>
    <row r="3338" spans="1:5" x14ac:dyDescent="0.2">
      <c r="A3338" s="210" t="s">
        <v>3420</v>
      </c>
      <c r="B3338" s="210" t="s">
        <v>2924</v>
      </c>
      <c r="C3338" s="210" t="s">
        <v>114</v>
      </c>
      <c r="D3338" s="211" t="s">
        <v>3038</v>
      </c>
      <c r="E3338" s="212" t="s">
        <v>3439</v>
      </c>
    </row>
    <row r="3339" spans="1:5" x14ac:dyDescent="0.2">
      <c r="A3339" s="210" t="s">
        <v>3420</v>
      </c>
      <c r="B3339" s="210" t="s">
        <v>2806</v>
      </c>
      <c r="C3339" s="210" t="s">
        <v>115</v>
      </c>
      <c r="D3339" s="211" t="s">
        <v>3038</v>
      </c>
      <c r="E3339" s="212" t="s">
        <v>3443</v>
      </c>
    </row>
    <row r="3340" spans="1:5" x14ac:dyDescent="0.2">
      <c r="A3340" s="210" t="s">
        <v>3420</v>
      </c>
      <c r="B3340" s="210" t="s">
        <v>2806</v>
      </c>
      <c r="C3340" s="210" t="s">
        <v>115</v>
      </c>
      <c r="D3340" s="211" t="s">
        <v>3038</v>
      </c>
      <c r="E3340" s="212" t="s">
        <v>3440</v>
      </c>
    </row>
    <row r="3341" spans="1:5" x14ac:dyDescent="0.2">
      <c r="A3341" s="210" t="s">
        <v>3420</v>
      </c>
      <c r="B3341" s="210" t="s">
        <v>2806</v>
      </c>
      <c r="C3341" s="210" t="s">
        <v>115</v>
      </c>
      <c r="D3341" s="211" t="s">
        <v>3038</v>
      </c>
      <c r="E3341" s="212" t="s">
        <v>3446</v>
      </c>
    </row>
    <row r="3342" spans="1:5" x14ac:dyDescent="0.2">
      <c r="A3342" s="210" t="s">
        <v>3420</v>
      </c>
      <c r="B3342" s="210" t="s">
        <v>2806</v>
      </c>
      <c r="C3342" s="210" t="s">
        <v>115</v>
      </c>
      <c r="D3342" s="211" t="s">
        <v>3038</v>
      </c>
      <c r="E3342" s="212" t="s">
        <v>3438</v>
      </c>
    </row>
    <row r="3343" spans="1:5" x14ac:dyDescent="0.2">
      <c r="A3343" s="210" t="s">
        <v>3420</v>
      </c>
      <c r="B3343" s="210" t="s">
        <v>2806</v>
      </c>
      <c r="C3343" s="210" t="s">
        <v>115</v>
      </c>
      <c r="D3343" s="211" t="s">
        <v>3038</v>
      </c>
      <c r="E3343" s="212" t="s">
        <v>3449</v>
      </c>
    </row>
    <row r="3344" spans="1:5" x14ac:dyDescent="0.2">
      <c r="A3344" s="210" t="s">
        <v>3420</v>
      </c>
      <c r="B3344" s="210" t="s">
        <v>2806</v>
      </c>
      <c r="C3344" s="210" t="s">
        <v>115</v>
      </c>
      <c r="D3344" s="211" t="s">
        <v>3038</v>
      </c>
      <c r="E3344" s="212" t="s">
        <v>3445</v>
      </c>
    </row>
    <row r="3345" spans="1:5" x14ac:dyDescent="0.2">
      <c r="A3345" s="210" t="s">
        <v>3420</v>
      </c>
      <c r="B3345" s="210" t="s">
        <v>2806</v>
      </c>
      <c r="C3345" s="210" t="s">
        <v>115</v>
      </c>
      <c r="D3345" s="211" t="s">
        <v>3038</v>
      </c>
      <c r="E3345" s="212" t="s">
        <v>3439</v>
      </c>
    </row>
    <row r="3346" spans="1:5" x14ac:dyDescent="0.2">
      <c r="A3346" s="210" t="s">
        <v>3420</v>
      </c>
      <c r="B3346" s="210" t="s">
        <v>2811</v>
      </c>
      <c r="C3346" s="210" t="s">
        <v>2240</v>
      </c>
      <c r="D3346" s="211" t="s">
        <v>3038</v>
      </c>
      <c r="E3346" s="212" t="s">
        <v>3440</v>
      </c>
    </row>
    <row r="3347" spans="1:5" x14ac:dyDescent="0.2">
      <c r="A3347" s="210" t="s">
        <v>3420</v>
      </c>
      <c r="B3347" s="210" t="s">
        <v>2811</v>
      </c>
      <c r="C3347" s="210" t="s">
        <v>2240</v>
      </c>
      <c r="D3347" s="211" t="s">
        <v>3038</v>
      </c>
      <c r="E3347" s="212" t="s">
        <v>3445</v>
      </c>
    </row>
    <row r="3348" spans="1:5" x14ac:dyDescent="0.2">
      <c r="A3348" s="210" t="s">
        <v>3420</v>
      </c>
      <c r="B3348" s="210" t="s">
        <v>2811</v>
      </c>
      <c r="C3348" s="210" t="s">
        <v>2240</v>
      </c>
      <c r="D3348" s="211" t="s">
        <v>3038</v>
      </c>
      <c r="E3348" s="212" t="s">
        <v>3439</v>
      </c>
    </row>
    <row r="3349" spans="1:5" x14ac:dyDescent="0.2">
      <c r="A3349" s="210" t="s">
        <v>3420</v>
      </c>
      <c r="B3349" s="210" t="s">
        <v>2915</v>
      </c>
      <c r="C3349" s="210" t="s">
        <v>1973</v>
      </c>
      <c r="D3349" s="211" t="s">
        <v>3038</v>
      </c>
      <c r="E3349" s="212" t="s">
        <v>3443</v>
      </c>
    </row>
    <row r="3350" spans="1:5" x14ac:dyDescent="0.2">
      <c r="A3350" s="210" t="s">
        <v>3420</v>
      </c>
      <c r="B3350" s="210" t="s">
        <v>2915</v>
      </c>
      <c r="C3350" s="210" t="s">
        <v>1973</v>
      </c>
      <c r="D3350" s="211" t="s">
        <v>3038</v>
      </c>
      <c r="E3350" s="212" t="s">
        <v>3440</v>
      </c>
    </row>
    <row r="3351" spans="1:5" x14ac:dyDescent="0.2">
      <c r="A3351" s="210" t="s">
        <v>3420</v>
      </c>
      <c r="B3351" s="210" t="s">
        <v>2915</v>
      </c>
      <c r="C3351" s="210" t="s">
        <v>1973</v>
      </c>
      <c r="D3351" s="211" t="s">
        <v>3038</v>
      </c>
      <c r="E3351" s="212" t="s">
        <v>3444</v>
      </c>
    </row>
    <row r="3352" spans="1:5" x14ac:dyDescent="0.2">
      <c r="A3352" s="210" t="s">
        <v>3420</v>
      </c>
      <c r="B3352" s="210" t="s">
        <v>2915</v>
      </c>
      <c r="C3352" s="210" t="s">
        <v>1973</v>
      </c>
      <c r="D3352" s="211" t="s">
        <v>3038</v>
      </c>
      <c r="E3352" s="212" t="s">
        <v>3445</v>
      </c>
    </row>
    <row r="3353" spans="1:5" x14ac:dyDescent="0.2">
      <c r="A3353" s="210" t="s">
        <v>3420</v>
      </c>
      <c r="B3353" s="210" t="s">
        <v>2915</v>
      </c>
      <c r="C3353" s="210" t="s">
        <v>1973</v>
      </c>
      <c r="D3353" s="211" t="s">
        <v>3038</v>
      </c>
      <c r="E3353" s="212" t="s">
        <v>3439</v>
      </c>
    </row>
    <row r="3354" spans="1:5" x14ac:dyDescent="0.2">
      <c r="A3354" s="210" t="s">
        <v>3420</v>
      </c>
      <c r="B3354" s="210" t="s">
        <v>2803</v>
      </c>
      <c r="C3354" s="210" t="s">
        <v>1024</v>
      </c>
      <c r="D3354" s="211" t="s">
        <v>3038</v>
      </c>
      <c r="E3354" s="212" t="s">
        <v>3443</v>
      </c>
    </row>
    <row r="3355" spans="1:5" x14ac:dyDescent="0.2">
      <c r="A3355" s="210" t="s">
        <v>3420</v>
      </c>
      <c r="B3355" s="210" t="s">
        <v>2803</v>
      </c>
      <c r="C3355" s="210" t="s">
        <v>1024</v>
      </c>
      <c r="D3355" s="211" t="s">
        <v>3038</v>
      </c>
      <c r="E3355" s="212" t="s">
        <v>3440</v>
      </c>
    </row>
    <row r="3356" spans="1:5" x14ac:dyDescent="0.2">
      <c r="A3356" s="210" t="s">
        <v>3420</v>
      </c>
      <c r="B3356" s="210" t="s">
        <v>2803</v>
      </c>
      <c r="C3356" s="210" t="s">
        <v>1024</v>
      </c>
      <c r="D3356" s="211" t="s">
        <v>3038</v>
      </c>
      <c r="E3356" s="212" t="s">
        <v>3438</v>
      </c>
    </row>
    <row r="3357" spans="1:5" x14ac:dyDescent="0.2">
      <c r="A3357" s="210" t="s">
        <v>3420</v>
      </c>
      <c r="B3357" s="210" t="s">
        <v>2803</v>
      </c>
      <c r="C3357" s="210" t="s">
        <v>1024</v>
      </c>
      <c r="D3357" s="211" t="s">
        <v>3038</v>
      </c>
      <c r="E3357" s="212" t="s">
        <v>3444</v>
      </c>
    </row>
    <row r="3358" spans="1:5" x14ac:dyDescent="0.2">
      <c r="A3358" s="210" t="s">
        <v>3420</v>
      </c>
      <c r="B3358" s="210" t="s">
        <v>2803</v>
      </c>
      <c r="C3358" s="210" t="s">
        <v>1024</v>
      </c>
      <c r="D3358" s="211" t="s">
        <v>3038</v>
      </c>
      <c r="E3358" s="212" t="s">
        <v>3445</v>
      </c>
    </row>
    <row r="3359" spans="1:5" x14ac:dyDescent="0.2">
      <c r="A3359" s="210" t="s">
        <v>3420</v>
      </c>
      <c r="B3359" s="210" t="s">
        <v>2803</v>
      </c>
      <c r="C3359" s="210" t="s">
        <v>1024</v>
      </c>
      <c r="D3359" s="211" t="s">
        <v>3038</v>
      </c>
      <c r="E3359" s="212" t="s">
        <v>3439</v>
      </c>
    </row>
    <row r="3360" spans="1:5" x14ac:dyDescent="0.2">
      <c r="A3360" s="210" t="s">
        <v>3420</v>
      </c>
      <c r="B3360" s="210" t="s">
        <v>2803</v>
      </c>
      <c r="C3360" s="210" t="s">
        <v>1024</v>
      </c>
      <c r="D3360" s="211" t="s">
        <v>3038</v>
      </c>
      <c r="E3360" s="212" t="s">
        <v>3452</v>
      </c>
    </row>
    <row r="3361" spans="1:5" x14ac:dyDescent="0.2">
      <c r="A3361" s="210" t="s">
        <v>3420</v>
      </c>
      <c r="B3361" s="210" t="s">
        <v>2847</v>
      </c>
      <c r="C3361" s="210" t="s">
        <v>235</v>
      </c>
      <c r="D3361" s="211" t="s">
        <v>3038</v>
      </c>
      <c r="E3361" s="212" t="s">
        <v>3443</v>
      </c>
    </row>
    <row r="3362" spans="1:5" x14ac:dyDescent="0.2">
      <c r="A3362" s="210" t="s">
        <v>3420</v>
      </c>
      <c r="B3362" s="210" t="s">
        <v>2847</v>
      </c>
      <c r="C3362" s="210" t="s">
        <v>235</v>
      </c>
      <c r="D3362" s="211" t="s">
        <v>3038</v>
      </c>
      <c r="E3362" s="212" t="s">
        <v>3440</v>
      </c>
    </row>
    <row r="3363" spans="1:5" x14ac:dyDescent="0.2">
      <c r="A3363" s="210" t="s">
        <v>3420</v>
      </c>
      <c r="B3363" s="210" t="s">
        <v>2847</v>
      </c>
      <c r="C3363" s="210" t="s">
        <v>235</v>
      </c>
      <c r="D3363" s="211" t="s">
        <v>3038</v>
      </c>
      <c r="E3363" s="212" t="s">
        <v>3444</v>
      </c>
    </row>
    <row r="3364" spans="1:5" x14ac:dyDescent="0.2">
      <c r="A3364" s="210" t="s">
        <v>3420</v>
      </c>
      <c r="B3364" s="210" t="s">
        <v>2847</v>
      </c>
      <c r="C3364" s="210" t="s">
        <v>235</v>
      </c>
      <c r="D3364" s="211" t="s">
        <v>3038</v>
      </c>
      <c r="E3364" s="212" t="s">
        <v>3445</v>
      </c>
    </row>
    <row r="3365" spans="1:5" x14ac:dyDescent="0.2">
      <c r="A3365" s="210" t="s">
        <v>3420</v>
      </c>
      <c r="B3365" s="210" t="s">
        <v>2847</v>
      </c>
      <c r="C3365" s="210" t="s">
        <v>235</v>
      </c>
      <c r="D3365" s="211" t="s">
        <v>3038</v>
      </c>
      <c r="E3365" s="212" t="s">
        <v>3439</v>
      </c>
    </row>
    <row r="3366" spans="1:5" x14ac:dyDescent="0.2">
      <c r="A3366" s="210" t="s">
        <v>3420</v>
      </c>
      <c r="B3366" s="210" t="s">
        <v>2815</v>
      </c>
      <c r="C3366" s="210" t="s">
        <v>236</v>
      </c>
      <c r="D3366" s="211" t="s">
        <v>3038</v>
      </c>
      <c r="E3366" s="212" t="s">
        <v>3443</v>
      </c>
    </row>
    <row r="3367" spans="1:5" x14ac:dyDescent="0.2">
      <c r="A3367" s="210" t="s">
        <v>3420</v>
      </c>
      <c r="B3367" s="210" t="s">
        <v>2815</v>
      </c>
      <c r="C3367" s="210" t="s">
        <v>236</v>
      </c>
      <c r="D3367" s="211" t="s">
        <v>3038</v>
      </c>
      <c r="E3367" s="212" t="s">
        <v>3440</v>
      </c>
    </row>
    <row r="3368" spans="1:5" x14ac:dyDescent="0.2">
      <c r="A3368" s="210" t="s">
        <v>3420</v>
      </c>
      <c r="B3368" s="210" t="s">
        <v>2815</v>
      </c>
      <c r="C3368" s="210" t="s">
        <v>236</v>
      </c>
      <c r="D3368" s="211" t="s">
        <v>3038</v>
      </c>
      <c r="E3368" s="212" t="s">
        <v>3444</v>
      </c>
    </row>
    <row r="3369" spans="1:5" x14ac:dyDescent="0.2">
      <c r="A3369" s="210" t="s">
        <v>3420</v>
      </c>
      <c r="B3369" s="210" t="s">
        <v>2815</v>
      </c>
      <c r="C3369" s="210" t="s">
        <v>236</v>
      </c>
      <c r="D3369" s="211" t="s">
        <v>3038</v>
      </c>
      <c r="E3369" s="212" t="s">
        <v>3445</v>
      </c>
    </row>
    <row r="3370" spans="1:5" x14ac:dyDescent="0.2">
      <c r="A3370" s="210" t="s">
        <v>3420</v>
      </c>
      <c r="B3370" s="210" t="s">
        <v>2815</v>
      </c>
      <c r="C3370" s="210" t="s">
        <v>236</v>
      </c>
      <c r="D3370" s="211" t="s">
        <v>3038</v>
      </c>
      <c r="E3370" s="212" t="s">
        <v>3439</v>
      </c>
    </row>
    <row r="3371" spans="1:5" x14ac:dyDescent="0.2">
      <c r="A3371" s="210" t="s">
        <v>3420</v>
      </c>
      <c r="B3371" s="210" t="s">
        <v>2815</v>
      </c>
      <c r="C3371" s="210" t="s">
        <v>236</v>
      </c>
      <c r="D3371" s="211" t="s">
        <v>3038</v>
      </c>
      <c r="E3371" s="212" t="s">
        <v>3452</v>
      </c>
    </row>
    <row r="3372" spans="1:5" x14ac:dyDescent="0.2">
      <c r="A3372" s="210" t="s">
        <v>3420</v>
      </c>
      <c r="B3372" s="210" t="s">
        <v>2801</v>
      </c>
      <c r="C3372" s="210" t="s">
        <v>237</v>
      </c>
      <c r="D3372" s="211" t="s">
        <v>3038</v>
      </c>
      <c r="E3372" s="212" t="s">
        <v>3443</v>
      </c>
    </row>
    <row r="3373" spans="1:5" x14ac:dyDescent="0.2">
      <c r="A3373" s="210" t="s">
        <v>3420</v>
      </c>
      <c r="B3373" s="210" t="s">
        <v>2801</v>
      </c>
      <c r="C3373" s="210" t="s">
        <v>237</v>
      </c>
      <c r="D3373" s="211" t="s">
        <v>3038</v>
      </c>
      <c r="E3373" s="212" t="s">
        <v>3440</v>
      </c>
    </row>
    <row r="3374" spans="1:5" x14ac:dyDescent="0.2">
      <c r="A3374" s="210" t="s">
        <v>3420</v>
      </c>
      <c r="B3374" s="210" t="s">
        <v>2801</v>
      </c>
      <c r="C3374" s="210" t="s">
        <v>237</v>
      </c>
      <c r="D3374" s="211" t="s">
        <v>3038</v>
      </c>
      <c r="E3374" s="212" t="s">
        <v>3444</v>
      </c>
    </row>
    <row r="3375" spans="1:5" x14ac:dyDescent="0.2">
      <c r="A3375" s="210" t="s">
        <v>3420</v>
      </c>
      <c r="B3375" s="210" t="s">
        <v>2801</v>
      </c>
      <c r="C3375" s="210" t="s">
        <v>237</v>
      </c>
      <c r="D3375" s="211" t="s">
        <v>3038</v>
      </c>
      <c r="E3375" s="212" t="s">
        <v>3445</v>
      </c>
    </row>
    <row r="3376" spans="1:5" x14ac:dyDescent="0.2">
      <c r="A3376" s="210" t="s">
        <v>3420</v>
      </c>
      <c r="B3376" s="210" t="s">
        <v>2801</v>
      </c>
      <c r="C3376" s="210" t="s">
        <v>237</v>
      </c>
      <c r="D3376" s="211" t="s">
        <v>3038</v>
      </c>
      <c r="E3376" s="212" t="s">
        <v>3439</v>
      </c>
    </row>
    <row r="3377" spans="1:5" x14ac:dyDescent="0.2">
      <c r="A3377" s="210" t="s">
        <v>3420</v>
      </c>
      <c r="B3377" s="210" t="s">
        <v>2801</v>
      </c>
      <c r="C3377" s="210" t="s">
        <v>237</v>
      </c>
      <c r="D3377" s="211" t="s">
        <v>3038</v>
      </c>
      <c r="E3377" s="212" t="s">
        <v>3452</v>
      </c>
    </row>
    <row r="3378" spans="1:5" x14ac:dyDescent="0.2">
      <c r="A3378" s="210" t="s">
        <v>3420</v>
      </c>
      <c r="B3378" s="210" t="s">
        <v>3018</v>
      </c>
      <c r="C3378" s="210" t="s">
        <v>1595</v>
      </c>
      <c r="D3378" s="211" t="s">
        <v>3038</v>
      </c>
      <c r="E3378" s="212" t="s">
        <v>3443</v>
      </c>
    </row>
    <row r="3379" spans="1:5" x14ac:dyDescent="0.2">
      <c r="A3379" s="210" t="s">
        <v>3420</v>
      </c>
      <c r="B3379" s="210" t="s">
        <v>3018</v>
      </c>
      <c r="C3379" s="210" t="s">
        <v>1595</v>
      </c>
      <c r="D3379" s="211" t="s">
        <v>3038</v>
      </c>
      <c r="E3379" s="212" t="s">
        <v>3440</v>
      </c>
    </row>
    <row r="3380" spans="1:5" x14ac:dyDescent="0.2">
      <c r="A3380" s="210" t="s">
        <v>3420</v>
      </c>
      <c r="B3380" s="210" t="s">
        <v>3018</v>
      </c>
      <c r="C3380" s="210" t="s">
        <v>1595</v>
      </c>
      <c r="D3380" s="211" t="s">
        <v>3038</v>
      </c>
      <c r="E3380" s="212" t="s">
        <v>3444</v>
      </c>
    </row>
    <row r="3381" spans="1:5" x14ac:dyDescent="0.2">
      <c r="A3381" s="210" t="s">
        <v>3420</v>
      </c>
      <c r="B3381" s="210" t="s">
        <v>3018</v>
      </c>
      <c r="C3381" s="210" t="s">
        <v>1595</v>
      </c>
      <c r="D3381" s="211" t="s">
        <v>3038</v>
      </c>
      <c r="E3381" s="212" t="s">
        <v>3445</v>
      </c>
    </row>
    <row r="3382" spans="1:5" x14ac:dyDescent="0.2">
      <c r="A3382" s="210" t="s">
        <v>3420</v>
      </c>
      <c r="B3382" s="210" t="s">
        <v>3018</v>
      </c>
      <c r="C3382" s="210" t="s">
        <v>1595</v>
      </c>
      <c r="D3382" s="211" t="s">
        <v>3038</v>
      </c>
      <c r="E3382" s="212" t="s">
        <v>3439</v>
      </c>
    </row>
    <row r="3383" spans="1:5" x14ac:dyDescent="0.2">
      <c r="A3383" s="210" t="s">
        <v>3420</v>
      </c>
      <c r="B3383" s="210" t="s">
        <v>2929</v>
      </c>
      <c r="C3383" s="210" t="s">
        <v>602</v>
      </c>
      <c r="D3383" s="211" t="s">
        <v>3038</v>
      </c>
      <c r="E3383" s="212" t="s">
        <v>3443</v>
      </c>
    </row>
    <row r="3384" spans="1:5" x14ac:dyDescent="0.2">
      <c r="A3384" s="210" t="s">
        <v>3420</v>
      </c>
      <c r="B3384" s="210" t="s">
        <v>2929</v>
      </c>
      <c r="C3384" s="210" t="s">
        <v>602</v>
      </c>
      <c r="D3384" s="211" t="s">
        <v>3038</v>
      </c>
      <c r="E3384" s="212" t="s">
        <v>3440</v>
      </c>
    </row>
    <row r="3385" spans="1:5" x14ac:dyDescent="0.2">
      <c r="A3385" s="210" t="s">
        <v>3420</v>
      </c>
      <c r="B3385" s="210" t="s">
        <v>2929</v>
      </c>
      <c r="C3385" s="210" t="s">
        <v>602</v>
      </c>
      <c r="D3385" s="211" t="s">
        <v>3038</v>
      </c>
      <c r="E3385" s="212" t="s">
        <v>3444</v>
      </c>
    </row>
    <row r="3386" spans="1:5" x14ac:dyDescent="0.2">
      <c r="A3386" s="210" t="s">
        <v>3420</v>
      </c>
      <c r="B3386" s="210" t="s">
        <v>2929</v>
      </c>
      <c r="C3386" s="210" t="s">
        <v>602</v>
      </c>
      <c r="D3386" s="211" t="s">
        <v>3038</v>
      </c>
      <c r="E3386" s="212" t="s">
        <v>3445</v>
      </c>
    </row>
    <row r="3387" spans="1:5" x14ac:dyDescent="0.2">
      <c r="A3387" s="210" t="s">
        <v>3420</v>
      </c>
      <c r="B3387" s="210" t="s">
        <v>2929</v>
      </c>
      <c r="C3387" s="210" t="s">
        <v>602</v>
      </c>
      <c r="D3387" s="211" t="s">
        <v>3038</v>
      </c>
      <c r="E3387" s="212" t="s">
        <v>3439</v>
      </c>
    </row>
    <row r="3388" spans="1:5" x14ac:dyDescent="0.2">
      <c r="A3388" s="210" t="s">
        <v>3420</v>
      </c>
      <c r="B3388" s="210" t="s">
        <v>3003</v>
      </c>
      <c r="C3388" s="210" t="s">
        <v>1449</v>
      </c>
      <c r="D3388" s="211" t="s">
        <v>3038</v>
      </c>
      <c r="E3388" s="212" t="s">
        <v>3445</v>
      </c>
    </row>
    <row r="3389" spans="1:5" x14ac:dyDescent="0.2">
      <c r="A3389" s="210" t="s">
        <v>3420</v>
      </c>
      <c r="B3389" s="210" t="s">
        <v>3003</v>
      </c>
      <c r="C3389" s="210" t="s">
        <v>1449</v>
      </c>
      <c r="D3389" s="211" t="s">
        <v>3038</v>
      </c>
      <c r="E3389" s="212" t="s">
        <v>3439</v>
      </c>
    </row>
    <row r="3390" spans="1:5" x14ac:dyDescent="0.2">
      <c r="A3390" s="210" t="s">
        <v>3420</v>
      </c>
      <c r="B3390" s="210" t="s">
        <v>2885</v>
      </c>
      <c r="C3390" s="210" t="s">
        <v>641</v>
      </c>
      <c r="D3390" s="211" t="s">
        <v>3038</v>
      </c>
      <c r="E3390" s="212" t="s">
        <v>3440</v>
      </c>
    </row>
    <row r="3391" spans="1:5" x14ac:dyDescent="0.2">
      <c r="A3391" s="210" t="s">
        <v>3420</v>
      </c>
      <c r="B3391" s="210" t="s">
        <v>2885</v>
      </c>
      <c r="C3391" s="210" t="s">
        <v>641</v>
      </c>
      <c r="D3391" s="211" t="s">
        <v>3038</v>
      </c>
      <c r="E3391" s="212" t="s">
        <v>3446</v>
      </c>
    </row>
    <row r="3392" spans="1:5" x14ac:dyDescent="0.2">
      <c r="A3392" s="210" t="s">
        <v>3420</v>
      </c>
      <c r="B3392" s="210" t="s">
        <v>2885</v>
      </c>
      <c r="C3392" s="210" t="s">
        <v>641</v>
      </c>
      <c r="D3392" s="211" t="s">
        <v>3038</v>
      </c>
      <c r="E3392" s="212" t="s">
        <v>3445</v>
      </c>
    </row>
    <row r="3393" spans="1:5" x14ac:dyDescent="0.2">
      <c r="A3393" s="210" t="s">
        <v>3420</v>
      </c>
      <c r="B3393" s="210" t="s">
        <v>2885</v>
      </c>
      <c r="C3393" s="210" t="s">
        <v>641</v>
      </c>
      <c r="D3393" s="211" t="s">
        <v>3038</v>
      </c>
      <c r="E3393" s="212" t="s">
        <v>3439</v>
      </c>
    </row>
    <row r="3394" spans="1:5" x14ac:dyDescent="0.2">
      <c r="A3394" s="210" t="s">
        <v>3420</v>
      </c>
      <c r="B3394" s="210" t="s">
        <v>2871</v>
      </c>
      <c r="C3394" s="210" t="s">
        <v>105</v>
      </c>
      <c r="D3394" s="211" t="s">
        <v>3038</v>
      </c>
      <c r="E3394" s="212" t="s">
        <v>3440</v>
      </c>
    </row>
    <row r="3395" spans="1:5" x14ac:dyDescent="0.2">
      <c r="A3395" s="210" t="s">
        <v>3420</v>
      </c>
      <c r="B3395" s="210" t="s">
        <v>2871</v>
      </c>
      <c r="C3395" s="210" t="s">
        <v>105</v>
      </c>
      <c r="D3395" s="211" t="s">
        <v>3038</v>
      </c>
      <c r="E3395" s="212" t="s">
        <v>3446</v>
      </c>
    </row>
    <row r="3396" spans="1:5" x14ac:dyDescent="0.2">
      <c r="A3396" s="210" t="s">
        <v>3420</v>
      </c>
      <c r="B3396" s="210" t="s">
        <v>2871</v>
      </c>
      <c r="C3396" s="210" t="s">
        <v>105</v>
      </c>
      <c r="D3396" s="211" t="s">
        <v>3038</v>
      </c>
      <c r="E3396" s="212" t="s">
        <v>3445</v>
      </c>
    </row>
    <row r="3397" spans="1:5" x14ac:dyDescent="0.2">
      <c r="A3397" s="210" t="s">
        <v>3420</v>
      </c>
      <c r="B3397" s="210" t="s">
        <v>2871</v>
      </c>
      <c r="C3397" s="210" t="s">
        <v>105</v>
      </c>
      <c r="D3397" s="211" t="s">
        <v>3038</v>
      </c>
      <c r="E3397" s="212" t="s">
        <v>3439</v>
      </c>
    </row>
    <row r="3398" spans="1:5" x14ac:dyDescent="0.2">
      <c r="A3398" s="210" t="s">
        <v>3420</v>
      </c>
      <c r="B3398" s="210" t="s">
        <v>2814</v>
      </c>
      <c r="C3398" s="210" t="s">
        <v>238</v>
      </c>
      <c r="D3398" s="211" t="s">
        <v>3038</v>
      </c>
      <c r="E3398" s="212" t="s">
        <v>3443</v>
      </c>
    </row>
    <row r="3399" spans="1:5" x14ac:dyDescent="0.2">
      <c r="A3399" s="210" t="s">
        <v>3420</v>
      </c>
      <c r="B3399" s="210" t="s">
        <v>2814</v>
      </c>
      <c r="C3399" s="210" t="s">
        <v>238</v>
      </c>
      <c r="D3399" s="211" t="s">
        <v>3038</v>
      </c>
      <c r="E3399" s="212" t="s">
        <v>3440</v>
      </c>
    </row>
    <row r="3400" spans="1:5" x14ac:dyDescent="0.2">
      <c r="A3400" s="210" t="s">
        <v>3420</v>
      </c>
      <c r="B3400" s="210" t="s">
        <v>2814</v>
      </c>
      <c r="C3400" s="210" t="s">
        <v>238</v>
      </c>
      <c r="D3400" s="211" t="s">
        <v>3038</v>
      </c>
      <c r="E3400" s="212" t="s">
        <v>3438</v>
      </c>
    </row>
    <row r="3401" spans="1:5" x14ac:dyDescent="0.2">
      <c r="A3401" s="210" t="s">
        <v>3420</v>
      </c>
      <c r="B3401" s="210" t="s">
        <v>2814</v>
      </c>
      <c r="C3401" s="210" t="s">
        <v>238</v>
      </c>
      <c r="D3401" s="211" t="s">
        <v>3038</v>
      </c>
      <c r="E3401" s="212" t="s">
        <v>3445</v>
      </c>
    </row>
    <row r="3402" spans="1:5" x14ac:dyDescent="0.2">
      <c r="A3402" s="210" t="s">
        <v>3420</v>
      </c>
      <c r="B3402" s="210" t="s">
        <v>2814</v>
      </c>
      <c r="C3402" s="210" t="s">
        <v>238</v>
      </c>
      <c r="D3402" s="211" t="s">
        <v>3038</v>
      </c>
      <c r="E3402" s="212" t="s">
        <v>3439</v>
      </c>
    </row>
    <row r="3403" spans="1:5" x14ac:dyDescent="0.2">
      <c r="A3403" s="210" t="s">
        <v>3420</v>
      </c>
      <c r="B3403" s="210" t="s">
        <v>3253</v>
      </c>
      <c r="C3403" s="210" t="s">
        <v>1010</v>
      </c>
      <c r="D3403" s="211" t="s">
        <v>3038</v>
      </c>
      <c r="E3403" s="212" t="s">
        <v>3443</v>
      </c>
    </row>
    <row r="3404" spans="1:5" x14ac:dyDescent="0.2">
      <c r="A3404" s="210" t="s">
        <v>3420</v>
      </c>
      <c r="B3404" s="210" t="s">
        <v>3253</v>
      </c>
      <c r="C3404" s="210" t="s">
        <v>1010</v>
      </c>
      <c r="D3404" s="211" t="s">
        <v>3038</v>
      </c>
      <c r="E3404" s="212" t="s">
        <v>3438</v>
      </c>
    </row>
    <row r="3405" spans="1:5" x14ac:dyDescent="0.2">
      <c r="A3405" s="210" t="s">
        <v>3420</v>
      </c>
      <c r="B3405" s="210" t="s">
        <v>3253</v>
      </c>
      <c r="C3405" s="210" t="s">
        <v>1010</v>
      </c>
      <c r="D3405" s="211" t="s">
        <v>3038</v>
      </c>
      <c r="E3405" s="212" t="s">
        <v>3445</v>
      </c>
    </row>
    <row r="3406" spans="1:5" x14ac:dyDescent="0.2">
      <c r="A3406" s="210" t="s">
        <v>3420</v>
      </c>
      <c r="B3406" s="210" t="s">
        <v>3253</v>
      </c>
      <c r="C3406" s="210" t="s">
        <v>1010</v>
      </c>
      <c r="D3406" s="211" t="s">
        <v>3038</v>
      </c>
      <c r="E3406" s="212" t="s">
        <v>3439</v>
      </c>
    </row>
    <row r="3407" spans="1:5" x14ac:dyDescent="0.2">
      <c r="A3407" s="210" t="s">
        <v>3420</v>
      </c>
      <c r="B3407" s="210" t="s">
        <v>2886</v>
      </c>
      <c r="C3407" s="210" t="s">
        <v>239</v>
      </c>
      <c r="D3407" s="211" t="s">
        <v>3038</v>
      </c>
      <c r="E3407" s="212" t="s">
        <v>3443</v>
      </c>
    </row>
    <row r="3408" spans="1:5" x14ac:dyDescent="0.2">
      <c r="A3408" s="210" t="s">
        <v>3420</v>
      </c>
      <c r="B3408" s="210" t="s">
        <v>2886</v>
      </c>
      <c r="C3408" s="210" t="s">
        <v>239</v>
      </c>
      <c r="D3408" s="211" t="s">
        <v>3038</v>
      </c>
      <c r="E3408" s="212" t="s">
        <v>3440</v>
      </c>
    </row>
    <row r="3409" spans="1:5" x14ac:dyDescent="0.2">
      <c r="A3409" s="210" t="s">
        <v>3420</v>
      </c>
      <c r="B3409" s="210" t="s">
        <v>2886</v>
      </c>
      <c r="C3409" s="210" t="s">
        <v>239</v>
      </c>
      <c r="D3409" s="211" t="s">
        <v>3038</v>
      </c>
      <c r="E3409" s="212" t="s">
        <v>3445</v>
      </c>
    </row>
    <row r="3410" spans="1:5" x14ac:dyDescent="0.2">
      <c r="A3410" s="210" t="s">
        <v>3420</v>
      </c>
      <c r="B3410" s="210" t="s">
        <v>2886</v>
      </c>
      <c r="C3410" s="210" t="s">
        <v>239</v>
      </c>
      <c r="D3410" s="211" t="s">
        <v>3038</v>
      </c>
      <c r="E3410" s="212" t="s">
        <v>3439</v>
      </c>
    </row>
    <row r="3411" spans="1:5" x14ac:dyDescent="0.2">
      <c r="A3411" s="210" t="s">
        <v>3420</v>
      </c>
      <c r="B3411" s="210" t="s">
        <v>2948</v>
      </c>
      <c r="C3411" s="210" t="s">
        <v>639</v>
      </c>
      <c r="D3411" s="211" t="s">
        <v>3038</v>
      </c>
      <c r="E3411" s="212" t="s">
        <v>3443</v>
      </c>
    </row>
    <row r="3412" spans="1:5" x14ac:dyDescent="0.2">
      <c r="A3412" s="210" t="s">
        <v>3420</v>
      </c>
      <c r="B3412" s="210" t="s">
        <v>2948</v>
      </c>
      <c r="C3412" s="210" t="s">
        <v>639</v>
      </c>
      <c r="D3412" s="211" t="s">
        <v>3038</v>
      </c>
      <c r="E3412" s="212" t="s">
        <v>3440</v>
      </c>
    </row>
    <row r="3413" spans="1:5" x14ac:dyDescent="0.2">
      <c r="A3413" s="210" t="s">
        <v>3420</v>
      </c>
      <c r="B3413" s="210" t="s">
        <v>2948</v>
      </c>
      <c r="C3413" s="210" t="s">
        <v>639</v>
      </c>
      <c r="D3413" s="211" t="s">
        <v>3038</v>
      </c>
      <c r="E3413" s="212" t="s">
        <v>3445</v>
      </c>
    </row>
    <row r="3414" spans="1:5" x14ac:dyDescent="0.2">
      <c r="A3414" s="210" t="s">
        <v>3420</v>
      </c>
      <c r="B3414" s="210" t="s">
        <v>2948</v>
      </c>
      <c r="C3414" s="210" t="s">
        <v>639</v>
      </c>
      <c r="D3414" s="211" t="s">
        <v>3038</v>
      </c>
      <c r="E3414" s="212" t="s">
        <v>3439</v>
      </c>
    </row>
    <row r="3415" spans="1:5" x14ac:dyDescent="0.2">
      <c r="A3415" s="210" t="s">
        <v>3420</v>
      </c>
      <c r="B3415" s="210" t="s">
        <v>2865</v>
      </c>
      <c r="C3415" s="210" t="s">
        <v>603</v>
      </c>
      <c r="D3415" s="211" t="s">
        <v>3038</v>
      </c>
      <c r="E3415" s="212" t="s">
        <v>3443</v>
      </c>
    </row>
    <row r="3416" spans="1:5" x14ac:dyDescent="0.2">
      <c r="A3416" s="210" t="s">
        <v>3420</v>
      </c>
      <c r="B3416" s="210" t="s">
        <v>2865</v>
      </c>
      <c r="C3416" s="210" t="s">
        <v>603</v>
      </c>
      <c r="D3416" s="211" t="s">
        <v>3038</v>
      </c>
      <c r="E3416" s="212" t="s">
        <v>3440</v>
      </c>
    </row>
    <row r="3417" spans="1:5" x14ac:dyDescent="0.2">
      <c r="A3417" s="210" t="s">
        <v>3420</v>
      </c>
      <c r="B3417" s="210" t="s">
        <v>2865</v>
      </c>
      <c r="C3417" s="210" t="s">
        <v>603</v>
      </c>
      <c r="D3417" s="211" t="s">
        <v>3038</v>
      </c>
      <c r="E3417" s="212" t="s">
        <v>3445</v>
      </c>
    </row>
    <row r="3418" spans="1:5" x14ac:dyDescent="0.2">
      <c r="A3418" s="210" t="s">
        <v>3420</v>
      </c>
      <c r="B3418" s="210" t="s">
        <v>2865</v>
      </c>
      <c r="C3418" s="210" t="s">
        <v>603</v>
      </c>
      <c r="D3418" s="211" t="s">
        <v>3038</v>
      </c>
      <c r="E3418" s="212" t="s">
        <v>3439</v>
      </c>
    </row>
    <row r="3419" spans="1:5" x14ac:dyDescent="0.2">
      <c r="A3419" s="210" t="s">
        <v>3420</v>
      </c>
      <c r="B3419" s="210" t="s">
        <v>2845</v>
      </c>
      <c r="C3419" s="210" t="s">
        <v>1123</v>
      </c>
      <c r="D3419" s="211" t="s">
        <v>3038</v>
      </c>
      <c r="E3419" s="212" t="s">
        <v>3443</v>
      </c>
    </row>
    <row r="3420" spans="1:5" x14ac:dyDescent="0.2">
      <c r="A3420" s="210" t="s">
        <v>3420</v>
      </c>
      <c r="B3420" s="210" t="s">
        <v>2845</v>
      </c>
      <c r="C3420" s="210" t="s">
        <v>1123</v>
      </c>
      <c r="D3420" s="211" t="s">
        <v>3038</v>
      </c>
      <c r="E3420" s="212" t="s">
        <v>3440</v>
      </c>
    </row>
    <row r="3421" spans="1:5" x14ac:dyDescent="0.2">
      <c r="A3421" s="210" t="s">
        <v>3420</v>
      </c>
      <c r="B3421" s="210" t="s">
        <v>2845</v>
      </c>
      <c r="C3421" s="210" t="s">
        <v>1123</v>
      </c>
      <c r="D3421" s="211" t="s">
        <v>3038</v>
      </c>
      <c r="E3421" s="212" t="s">
        <v>3444</v>
      </c>
    </row>
    <row r="3422" spans="1:5" x14ac:dyDescent="0.2">
      <c r="A3422" s="210" t="s">
        <v>3420</v>
      </c>
      <c r="B3422" s="210" t="s">
        <v>2845</v>
      </c>
      <c r="C3422" s="210" t="s">
        <v>1123</v>
      </c>
      <c r="D3422" s="211" t="s">
        <v>3038</v>
      </c>
      <c r="E3422" s="212" t="s">
        <v>3445</v>
      </c>
    </row>
    <row r="3423" spans="1:5" x14ac:dyDescent="0.2">
      <c r="A3423" s="210" t="s">
        <v>3420</v>
      </c>
      <c r="B3423" s="210" t="s">
        <v>2845</v>
      </c>
      <c r="C3423" s="210" t="s">
        <v>1123</v>
      </c>
      <c r="D3423" s="211" t="s">
        <v>3038</v>
      </c>
      <c r="E3423" s="212" t="s">
        <v>3439</v>
      </c>
    </row>
    <row r="3424" spans="1:5" x14ac:dyDescent="0.2">
      <c r="A3424" s="210" t="s">
        <v>3420</v>
      </c>
      <c r="B3424" s="210" t="s">
        <v>2947</v>
      </c>
      <c r="C3424" s="210" t="s">
        <v>1205</v>
      </c>
      <c r="D3424" s="211" t="s">
        <v>3038</v>
      </c>
      <c r="E3424" s="212" t="s">
        <v>3443</v>
      </c>
    </row>
    <row r="3425" spans="1:5" x14ac:dyDescent="0.2">
      <c r="A3425" s="210" t="s">
        <v>3420</v>
      </c>
      <c r="B3425" s="210" t="s">
        <v>2947</v>
      </c>
      <c r="C3425" s="210" t="s">
        <v>1205</v>
      </c>
      <c r="D3425" s="211" t="s">
        <v>3038</v>
      </c>
      <c r="E3425" s="212" t="s">
        <v>3438</v>
      </c>
    </row>
    <row r="3426" spans="1:5" x14ac:dyDescent="0.2">
      <c r="A3426" s="210" t="s">
        <v>3420</v>
      </c>
      <c r="B3426" s="210" t="s">
        <v>2947</v>
      </c>
      <c r="C3426" s="210" t="s">
        <v>1205</v>
      </c>
      <c r="D3426" s="211" t="s">
        <v>3038</v>
      </c>
      <c r="E3426" s="212" t="s">
        <v>3445</v>
      </c>
    </row>
    <row r="3427" spans="1:5" x14ac:dyDescent="0.2">
      <c r="A3427" s="210" t="s">
        <v>3420</v>
      </c>
      <c r="B3427" s="210" t="s">
        <v>2947</v>
      </c>
      <c r="C3427" s="210" t="s">
        <v>1205</v>
      </c>
      <c r="D3427" s="211" t="s">
        <v>3038</v>
      </c>
      <c r="E3427" s="212" t="s">
        <v>3439</v>
      </c>
    </row>
    <row r="3428" spans="1:5" x14ac:dyDescent="0.2">
      <c r="A3428" s="210" t="s">
        <v>3420</v>
      </c>
      <c r="B3428" s="210" t="s">
        <v>2879</v>
      </c>
      <c r="C3428" s="210" t="s">
        <v>385</v>
      </c>
      <c r="D3428" s="211" t="s">
        <v>3038</v>
      </c>
      <c r="E3428" s="212" t="s">
        <v>3443</v>
      </c>
    </row>
    <row r="3429" spans="1:5" x14ac:dyDescent="0.2">
      <c r="A3429" s="210" t="s">
        <v>3420</v>
      </c>
      <c r="B3429" s="210" t="s">
        <v>2879</v>
      </c>
      <c r="C3429" s="210" t="s">
        <v>385</v>
      </c>
      <c r="D3429" s="211" t="s">
        <v>3038</v>
      </c>
      <c r="E3429" s="212" t="s">
        <v>3440</v>
      </c>
    </row>
    <row r="3430" spans="1:5" x14ac:dyDescent="0.2">
      <c r="A3430" s="210" t="s">
        <v>3420</v>
      </c>
      <c r="B3430" s="210" t="s">
        <v>2879</v>
      </c>
      <c r="C3430" s="210" t="s">
        <v>385</v>
      </c>
      <c r="D3430" s="211" t="s">
        <v>3038</v>
      </c>
      <c r="E3430" s="212" t="s">
        <v>3445</v>
      </c>
    </row>
    <row r="3431" spans="1:5" x14ac:dyDescent="0.2">
      <c r="A3431" s="210" t="s">
        <v>3420</v>
      </c>
      <c r="B3431" s="210" t="s">
        <v>2879</v>
      </c>
      <c r="C3431" s="210" t="s">
        <v>385</v>
      </c>
      <c r="D3431" s="211" t="s">
        <v>3038</v>
      </c>
      <c r="E3431" s="212" t="s">
        <v>3439</v>
      </c>
    </row>
    <row r="3432" spans="1:5" x14ac:dyDescent="0.2">
      <c r="A3432" s="210" t="s">
        <v>3420</v>
      </c>
      <c r="B3432" s="210" t="s">
        <v>2892</v>
      </c>
      <c r="C3432" s="210" t="s">
        <v>1009</v>
      </c>
      <c r="D3432" s="211" t="s">
        <v>3038</v>
      </c>
      <c r="E3432" s="212" t="s">
        <v>3446</v>
      </c>
    </row>
    <row r="3433" spans="1:5" x14ac:dyDescent="0.2">
      <c r="A3433" s="210" t="s">
        <v>3420</v>
      </c>
      <c r="B3433" s="210" t="s">
        <v>2892</v>
      </c>
      <c r="C3433" s="210" t="s">
        <v>1009</v>
      </c>
      <c r="D3433" s="211" t="s">
        <v>3038</v>
      </c>
      <c r="E3433" s="212" t="s">
        <v>3445</v>
      </c>
    </row>
    <row r="3434" spans="1:5" x14ac:dyDescent="0.2">
      <c r="A3434" s="210" t="s">
        <v>3420</v>
      </c>
      <c r="B3434" s="210" t="s">
        <v>2892</v>
      </c>
      <c r="C3434" s="210" t="s">
        <v>1009</v>
      </c>
      <c r="D3434" s="211" t="s">
        <v>3038</v>
      </c>
      <c r="E3434" s="212" t="s">
        <v>3439</v>
      </c>
    </row>
    <row r="3435" spans="1:5" x14ac:dyDescent="0.2">
      <c r="A3435" s="210" t="s">
        <v>3420</v>
      </c>
      <c r="B3435" s="210" t="s">
        <v>2995</v>
      </c>
      <c r="C3435" s="210" t="s">
        <v>233</v>
      </c>
      <c r="D3435" s="211" t="s">
        <v>3038</v>
      </c>
      <c r="E3435" s="212" t="s">
        <v>3443</v>
      </c>
    </row>
    <row r="3436" spans="1:5" x14ac:dyDescent="0.2">
      <c r="A3436" s="210" t="s">
        <v>3420</v>
      </c>
      <c r="B3436" s="210" t="s">
        <v>2995</v>
      </c>
      <c r="C3436" s="210" t="s">
        <v>233</v>
      </c>
      <c r="D3436" s="211" t="s">
        <v>3038</v>
      </c>
      <c r="E3436" s="212" t="s">
        <v>3444</v>
      </c>
    </row>
    <row r="3437" spans="1:5" x14ac:dyDescent="0.2">
      <c r="A3437" s="210" t="s">
        <v>3420</v>
      </c>
      <c r="B3437" s="210" t="s">
        <v>2995</v>
      </c>
      <c r="C3437" s="210" t="s">
        <v>233</v>
      </c>
      <c r="D3437" s="211" t="s">
        <v>3038</v>
      </c>
      <c r="E3437" s="212" t="s">
        <v>3445</v>
      </c>
    </row>
    <row r="3438" spans="1:5" x14ac:dyDescent="0.2">
      <c r="A3438" s="210" t="s">
        <v>3420</v>
      </c>
      <c r="B3438" s="210" t="s">
        <v>2995</v>
      </c>
      <c r="C3438" s="210" t="s">
        <v>233</v>
      </c>
      <c r="D3438" s="211" t="s">
        <v>3038</v>
      </c>
      <c r="E3438" s="212" t="s">
        <v>3439</v>
      </c>
    </row>
    <row r="3439" spans="1:5" x14ac:dyDescent="0.2">
      <c r="A3439" s="210" t="s">
        <v>3420</v>
      </c>
      <c r="B3439" s="210" t="s">
        <v>2971</v>
      </c>
      <c r="C3439" s="210" t="s">
        <v>1007</v>
      </c>
      <c r="D3439" s="211" t="s">
        <v>3038</v>
      </c>
      <c r="E3439" s="212" t="s">
        <v>3443</v>
      </c>
    </row>
    <row r="3440" spans="1:5" x14ac:dyDescent="0.2">
      <c r="A3440" s="210" t="s">
        <v>3420</v>
      </c>
      <c r="B3440" s="210" t="s">
        <v>2971</v>
      </c>
      <c r="C3440" s="210" t="s">
        <v>1007</v>
      </c>
      <c r="D3440" s="211" t="s">
        <v>3038</v>
      </c>
      <c r="E3440" s="212" t="s">
        <v>3445</v>
      </c>
    </row>
    <row r="3441" spans="1:5" x14ac:dyDescent="0.2">
      <c r="A3441" s="210" t="s">
        <v>3420</v>
      </c>
      <c r="B3441" s="210" t="s">
        <v>2971</v>
      </c>
      <c r="C3441" s="210" t="s">
        <v>1007</v>
      </c>
      <c r="D3441" s="211" t="s">
        <v>3038</v>
      </c>
      <c r="E3441" s="212" t="s">
        <v>3439</v>
      </c>
    </row>
    <row r="3442" spans="1:5" x14ac:dyDescent="0.2">
      <c r="A3442" s="210" t="s">
        <v>3420</v>
      </c>
      <c r="B3442" s="210" t="s">
        <v>2864</v>
      </c>
      <c r="C3442" s="210" t="s">
        <v>257</v>
      </c>
      <c r="D3442" s="211" t="s">
        <v>3038</v>
      </c>
      <c r="E3442" s="212" t="s">
        <v>3440</v>
      </c>
    </row>
    <row r="3443" spans="1:5" x14ac:dyDescent="0.2">
      <c r="A3443" s="210" t="s">
        <v>3420</v>
      </c>
      <c r="B3443" s="210" t="s">
        <v>2864</v>
      </c>
      <c r="C3443" s="210" t="s">
        <v>257</v>
      </c>
      <c r="D3443" s="211" t="s">
        <v>3038</v>
      </c>
      <c r="E3443" s="212" t="s">
        <v>3446</v>
      </c>
    </row>
    <row r="3444" spans="1:5" x14ac:dyDescent="0.2">
      <c r="A3444" s="210" t="s">
        <v>3420</v>
      </c>
      <c r="B3444" s="210" t="s">
        <v>2864</v>
      </c>
      <c r="C3444" s="210" t="s">
        <v>257</v>
      </c>
      <c r="D3444" s="211" t="s">
        <v>3038</v>
      </c>
      <c r="E3444" s="212" t="s">
        <v>3445</v>
      </c>
    </row>
    <row r="3445" spans="1:5" x14ac:dyDescent="0.2">
      <c r="A3445" s="210" t="s">
        <v>3420</v>
      </c>
      <c r="B3445" s="210" t="s">
        <v>2864</v>
      </c>
      <c r="C3445" s="210" t="s">
        <v>257</v>
      </c>
      <c r="D3445" s="211" t="s">
        <v>3038</v>
      </c>
      <c r="E3445" s="212" t="s">
        <v>3439</v>
      </c>
    </row>
    <row r="3446" spans="1:5" x14ac:dyDescent="0.2">
      <c r="A3446" s="210" t="s">
        <v>3420</v>
      </c>
      <c r="B3446" s="210" t="s">
        <v>2894</v>
      </c>
      <c r="C3446" s="210" t="s">
        <v>1006</v>
      </c>
      <c r="D3446" s="211" t="s">
        <v>3038</v>
      </c>
      <c r="E3446" s="212" t="s">
        <v>3443</v>
      </c>
    </row>
    <row r="3447" spans="1:5" x14ac:dyDescent="0.2">
      <c r="A3447" s="210" t="s">
        <v>3420</v>
      </c>
      <c r="B3447" s="210" t="s">
        <v>2894</v>
      </c>
      <c r="C3447" s="210" t="s">
        <v>1006</v>
      </c>
      <c r="D3447" s="211" t="s">
        <v>3038</v>
      </c>
      <c r="E3447" s="212" t="s">
        <v>3440</v>
      </c>
    </row>
    <row r="3448" spans="1:5" x14ac:dyDescent="0.2">
      <c r="A3448" s="210" t="s">
        <v>3420</v>
      </c>
      <c r="B3448" s="210" t="s">
        <v>2894</v>
      </c>
      <c r="C3448" s="210" t="s">
        <v>1006</v>
      </c>
      <c r="D3448" s="211" t="s">
        <v>3038</v>
      </c>
      <c r="E3448" s="212" t="s">
        <v>3445</v>
      </c>
    </row>
    <row r="3449" spans="1:5" x14ac:dyDescent="0.2">
      <c r="A3449" s="210" t="s">
        <v>3420</v>
      </c>
      <c r="B3449" s="210" t="s">
        <v>2894</v>
      </c>
      <c r="C3449" s="210" t="s">
        <v>1006</v>
      </c>
      <c r="D3449" s="211" t="s">
        <v>3038</v>
      </c>
      <c r="E3449" s="212" t="s">
        <v>3439</v>
      </c>
    </row>
    <row r="3450" spans="1:5" x14ac:dyDescent="0.2">
      <c r="A3450" s="210" t="s">
        <v>3420</v>
      </c>
      <c r="B3450" s="210" t="s">
        <v>2941</v>
      </c>
      <c r="C3450" s="210" t="s">
        <v>258</v>
      </c>
      <c r="D3450" s="211" t="s">
        <v>3038</v>
      </c>
      <c r="E3450" s="212" t="s">
        <v>3443</v>
      </c>
    </row>
    <row r="3451" spans="1:5" x14ac:dyDescent="0.2">
      <c r="A3451" s="210" t="s">
        <v>3420</v>
      </c>
      <c r="B3451" s="210" t="s">
        <v>2941</v>
      </c>
      <c r="C3451" s="210" t="s">
        <v>258</v>
      </c>
      <c r="D3451" s="211" t="s">
        <v>3038</v>
      </c>
      <c r="E3451" s="212" t="s">
        <v>3440</v>
      </c>
    </row>
    <row r="3452" spans="1:5" x14ac:dyDescent="0.2">
      <c r="A3452" s="210" t="s">
        <v>3420</v>
      </c>
      <c r="B3452" s="210" t="s">
        <v>2941</v>
      </c>
      <c r="C3452" s="210" t="s">
        <v>258</v>
      </c>
      <c r="D3452" s="211" t="s">
        <v>3038</v>
      </c>
      <c r="E3452" s="212" t="s">
        <v>3445</v>
      </c>
    </row>
    <row r="3453" spans="1:5" x14ac:dyDescent="0.2">
      <c r="A3453" s="210" t="s">
        <v>3420</v>
      </c>
      <c r="B3453" s="210" t="s">
        <v>2941</v>
      </c>
      <c r="C3453" s="210" t="s">
        <v>258</v>
      </c>
      <c r="D3453" s="211" t="s">
        <v>3038</v>
      </c>
      <c r="E3453" s="212" t="s">
        <v>3439</v>
      </c>
    </row>
    <row r="3454" spans="1:5" x14ac:dyDescent="0.2">
      <c r="A3454" s="210" t="s">
        <v>3420</v>
      </c>
      <c r="B3454" s="210" t="s">
        <v>2878</v>
      </c>
      <c r="C3454" s="210" t="s">
        <v>640</v>
      </c>
      <c r="D3454" s="211" t="s">
        <v>3038</v>
      </c>
      <c r="E3454" s="212" t="s">
        <v>3443</v>
      </c>
    </row>
    <row r="3455" spans="1:5" x14ac:dyDescent="0.2">
      <c r="A3455" s="210" t="s">
        <v>3420</v>
      </c>
      <c r="B3455" s="210" t="s">
        <v>2878</v>
      </c>
      <c r="C3455" s="210" t="s">
        <v>640</v>
      </c>
      <c r="D3455" s="211" t="s">
        <v>3038</v>
      </c>
      <c r="E3455" s="212" t="s">
        <v>3440</v>
      </c>
    </row>
    <row r="3456" spans="1:5" x14ac:dyDescent="0.2">
      <c r="A3456" s="210" t="s">
        <v>3420</v>
      </c>
      <c r="B3456" s="210" t="s">
        <v>2878</v>
      </c>
      <c r="C3456" s="210" t="s">
        <v>640</v>
      </c>
      <c r="D3456" s="211" t="s">
        <v>3038</v>
      </c>
      <c r="E3456" s="212" t="s">
        <v>3445</v>
      </c>
    </row>
    <row r="3457" spans="1:5" x14ac:dyDescent="0.2">
      <c r="A3457" s="210" t="s">
        <v>3420</v>
      </c>
      <c r="B3457" s="210" t="s">
        <v>2878</v>
      </c>
      <c r="C3457" s="210" t="s">
        <v>640</v>
      </c>
      <c r="D3457" s="211" t="s">
        <v>3038</v>
      </c>
      <c r="E3457" s="212" t="s">
        <v>3439</v>
      </c>
    </row>
    <row r="3458" spans="1:5" x14ac:dyDescent="0.2">
      <c r="A3458" s="210" t="s">
        <v>3420</v>
      </c>
      <c r="B3458" s="210" t="s">
        <v>3009</v>
      </c>
      <c r="C3458" s="210" t="s">
        <v>2440</v>
      </c>
      <c r="D3458" s="211" t="s">
        <v>3038</v>
      </c>
      <c r="E3458" s="212" t="s">
        <v>3438</v>
      </c>
    </row>
    <row r="3459" spans="1:5" x14ac:dyDescent="0.2">
      <c r="A3459" s="210" t="s">
        <v>3420</v>
      </c>
      <c r="B3459" s="210" t="s">
        <v>3009</v>
      </c>
      <c r="C3459" s="210" t="s">
        <v>2440</v>
      </c>
      <c r="D3459" s="211" t="s">
        <v>3038</v>
      </c>
      <c r="E3459" s="212" t="s">
        <v>3445</v>
      </c>
    </row>
    <row r="3460" spans="1:5" x14ac:dyDescent="0.2">
      <c r="A3460" s="210" t="s">
        <v>3420</v>
      </c>
      <c r="B3460" s="210" t="s">
        <v>3009</v>
      </c>
      <c r="C3460" s="210" t="s">
        <v>2440</v>
      </c>
      <c r="D3460" s="211" t="s">
        <v>3038</v>
      </c>
      <c r="E3460" s="212" t="s">
        <v>3439</v>
      </c>
    </row>
    <row r="3461" spans="1:5" x14ac:dyDescent="0.2">
      <c r="A3461" s="210" t="s">
        <v>3420</v>
      </c>
      <c r="B3461" s="210" t="s">
        <v>3016</v>
      </c>
      <c r="C3461" s="210" t="s">
        <v>2441</v>
      </c>
      <c r="D3461" s="211" t="s">
        <v>3038</v>
      </c>
      <c r="E3461" s="212" t="s">
        <v>3438</v>
      </c>
    </row>
    <row r="3462" spans="1:5" x14ac:dyDescent="0.2">
      <c r="A3462" s="210" t="s">
        <v>3420</v>
      </c>
      <c r="B3462" s="210" t="s">
        <v>3016</v>
      </c>
      <c r="C3462" s="210" t="s">
        <v>2441</v>
      </c>
      <c r="D3462" s="211" t="s">
        <v>3038</v>
      </c>
      <c r="E3462" s="212" t="s">
        <v>3445</v>
      </c>
    </row>
    <row r="3463" spans="1:5" x14ac:dyDescent="0.2">
      <c r="A3463" s="210" t="s">
        <v>3420</v>
      </c>
      <c r="B3463" s="210" t="s">
        <v>3016</v>
      </c>
      <c r="C3463" s="210" t="s">
        <v>2441</v>
      </c>
      <c r="D3463" s="211" t="s">
        <v>3038</v>
      </c>
      <c r="E3463" s="212" t="s">
        <v>3439</v>
      </c>
    </row>
    <row r="3464" spans="1:5" x14ac:dyDescent="0.2">
      <c r="A3464" s="210" t="s">
        <v>3420</v>
      </c>
      <c r="B3464" s="210" t="s">
        <v>2939</v>
      </c>
      <c r="C3464" s="210" t="s">
        <v>2443</v>
      </c>
      <c r="D3464" s="211" t="s">
        <v>3038</v>
      </c>
      <c r="E3464" s="212" t="s">
        <v>3438</v>
      </c>
    </row>
    <row r="3465" spans="1:5" x14ac:dyDescent="0.2">
      <c r="A3465" s="210" t="s">
        <v>3420</v>
      </c>
      <c r="B3465" s="210" t="s">
        <v>2939</v>
      </c>
      <c r="C3465" s="210" t="s">
        <v>2443</v>
      </c>
      <c r="D3465" s="211" t="s">
        <v>3038</v>
      </c>
      <c r="E3465" s="212" t="s">
        <v>3445</v>
      </c>
    </row>
    <row r="3466" spans="1:5" x14ac:dyDescent="0.2">
      <c r="A3466" s="210" t="s">
        <v>3420</v>
      </c>
      <c r="B3466" s="210" t="s">
        <v>2939</v>
      </c>
      <c r="C3466" s="210" t="s">
        <v>2443</v>
      </c>
      <c r="D3466" s="211" t="s">
        <v>3038</v>
      </c>
      <c r="E3466" s="212" t="s">
        <v>3439</v>
      </c>
    </row>
    <row r="3467" spans="1:5" x14ac:dyDescent="0.2">
      <c r="A3467" s="210" t="s">
        <v>3420</v>
      </c>
      <c r="B3467" s="210" t="s">
        <v>3005</v>
      </c>
      <c r="C3467" s="210" t="s">
        <v>2439</v>
      </c>
      <c r="D3467" s="211" t="s">
        <v>3038</v>
      </c>
      <c r="E3467" s="212" t="s">
        <v>3438</v>
      </c>
    </row>
    <row r="3468" spans="1:5" x14ac:dyDescent="0.2">
      <c r="A3468" s="210" t="s">
        <v>3420</v>
      </c>
      <c r="B3468" s="210" t="s">
        <v>3005</v>
      </c>
      <c r="C3468" s="210" t="s">
        <v>2439</v>
      </c>
      <c r="D3468" s="211" t="s">
        <v>3038</v>
      </c>
      <c r="E3468" s="212" t="s">
        <v>3445</v>
      </c>
    </row>
    <row r="3469" spans="1:5" x14ac:dyDescent="0.2">
      <c r="A3469" s="210" t="s">
        <v>3420</v>
      </c>
      <c r="B3469" s="210" t="s">
        <v>3005</v>
      </c>
      <c r="C3469" s="210" t="s">
        <v>2439</v>
      </c>
      <c r="D3469" s="211" t="s">
        <v>3038</v>
      </c>
      <c r="E3469" s="212" t="s">
        <v>3439</v>
      </c>
    </row>
    <row r="3470" spans="1:5" x14ac:dyDescent="0.2">
      <c r="A3470" s="210" t="s">
        <v>3420</v>
      </c>
      <c r="B3470" s="210" t="s">
        <v>2985</v>
      </c>
      <c r="C3470" s="210" t="s">
        <v>2442</v>
      </c>
      <c r="D3470" s="211" t="s">
        <v>3038</v>
      </c>
      <c r="E3470" s="212" t="s">
        <v>3438</v>
      </c>
    </row>
    <row r="3471" spans="1:5" x14ac:dyDescent="0.2">
      <c r="A3471" s="210" t="s">
        <v>3420</v>
      </c>
      <c r="B3471" s="210" t="s">
        <v>2985</v>
      </c>
      <c r="C3471" s="210" t="s">
        <v>2442</v>
      </c>
      <c r="D3471" s="211" t="s">
        <v>3038</v>
      </c>
      <c r="E3471" s="212" t="s">
        <v>3445</v>
      </c>
    </row>
    <row r="3472" spans="1:5" x14ac:dyDescent="0.2">
      <c r="A3472" s="210" t="s">
        <v>3420</v>
      </c>
      <c r="B3472" s="210" t="s">
        <v>2985</v>
      </c>
      <c r="C3472" s="210" t="s">
        <v>2442</v>
      </c>
      <c r="D3472" s="211" t="s">
        <v>3038</v>
      </c>
      <c r="E3472" s="212" t="s">
        <v>3439</v>
      </c>
    </row>
    <row r="3473" spans="1:5" x14ac:dyDescent="0.2">
      <c r="A3473" s="210" t="s">
        <v>3420</v>
      </c>
      <c r="B3473" s="210" t="s">
        <v>2956</v>
      </c>
      <c r="C3473" s="210" t="s">
        <v>2444</v>
      </c>
      <c r="D3473" s="211" t="s">
        <v>3038</v>
      </c>
      <c r="E3473" s="212" t="s">
        <v>3440</v>
      </c>
    </row>
    <row r="3474" spans="1:5" x14ac:dyDescent="0.2">
      <c r="A3474" s="210" t="s">
        <v>3420</v>
      </c>
      <c r="B3474" s="210" t="s">
        <v>2956</v>
      </c>
      <c r="C3474" s="210" t="s">
        <v>2444</v>
      </c>
      <c r="D3474" s="211" t="s">
        <v>3038</v>
      </c>
      <c r="E3474" s="212" t="s">
        <v>3438</v>
      </c>
    </row>
    <row r="3475" spans="1:5" x14ac:dyDescent="0.2">
      <c r="A3475" s="210" t="s">
        <v>3420</v>
      </c>
      <c r="B3475" s="210" t="s">
        <v>2956</v>
      </c>
      <c r="C3475" s="210" t="s">
        <v>2444</v>
      </c>
      <c r="D3475" s="211" t="s">
        <v>3038</v>
      </c>
      <c r="E3475" s="212" t="s">
        <v>3445</v>
      </c>
    </row>
    <row r="3476" spans="1:5" x14ac:dyDescent="0.2">
      <c r="A3476" s="210" t="s">
        <v>3420</v>
      </c>
      <c r="B3476" s="210" t="s">
        <v>2956</v>
      </c>
      <c r="C3476" s="210" t="s">
        <v>2444</v>
      </c>
      <c r="D3476" s="211" t="s">
        <v>3038</v>
      </c>
      <c r="E3476" s="212" t="s">
        <v>3439</v>
      </c>
    </row>
    <row r="3477" spans="1:5" x14ac:dyDescent="0.2">
      <c r="A3477" s="210" t="s">
        <v>3420</v>
      </c>
      <c r="B3477" s="210" t="s">
        <v>2831</v>
      </c>
      <c r="C3477" s="210" t="s">
        <v>259</v>
      </c>
      <c r="D3477" s="211" t="s">
        <v>3038</v>
      </c>
      <c r="E3477" s="212" t="s">
        <v>3440</v>
      </c>
    </row>
    <row r="3478" spans="1:5" x14ac:dyDescent="0.2">
      <c r="A3478" s="210" t="s">
        <v>3420</v>
      </c>
      <c r="B3478" s="210" t="s">
        <v>2831</v>
      </c>
      <c r="C3478" s="210" t="s">
        <v>259</v>
      </c>
      <c r="D3478" s="211" t="s">
        <v>3038</v>
      </c>
      <c r="E3478" s="212" t="s">
        <v>3446</v>
      </c>
    </row>
    <row r="3479" spans="1:5" x14ac:dyDescent="0.2">
      <c r="A3479" s="210" t="s">
        <v>3420</v>
      </c>
      <c r="B3479" s="210" t="s">
        <v>2831</v>
      </c>
      <c r="C3479" s="210" t="s">
        <v>259</v>
      </c>
      <c r="D3479" s="211" t="s">
        <v>3038</v>
      </c>
      <c r="E3479" s="212" t="s">
        <v>3438</v>
      </c>
    </row>
    <row r="3480" spans="1:5" x14ac:dyDescent="0.2">
      <c r="A3480" s="210" t="s">
        <v>3420</v>
      </c>
      <c r="B3480" s="210" t="s">
        <v>2831</v>
      </c>
      <c r="C3480" s="210" t="s">
        <v>259</v>
      </c>
      <c r="D3480" s="211" t="s">
        <v>3038</v>
      </c>
      <c r="E3480" s="212" t="s">
        <v>3444</v>
      </c>
    </row>
    <row r="3481" spans="1:5" x14ac:dyDescent="0.2">
      <c r="A3481" s="210" t="s">
        <v>3420</v>
      </c>
      <c r="B3481" s="210" t="s">
        <v>2831</v>
      </c>
      <c r="C3481" s="210" t="s">
        <v>259</v>
      </c>
      <c r="D3481" s="211" t="s">
        <v>3038</v>
      </c>
      <c r="E3481" s="212" t="s">
        <v>3450</v>
      </c>
    </row>
    <row r="3482" spans="1:5" x14ac:dyDescent="0.2">
      <c r="A3482" s="210" t="s">
        <v>3420</v>
      </c>
      <c r="B3482" s="210" t="s">
        <v>2831</v>
      </c>
      <c r="C3482" s="210" t="s">
        <v>259</v>
      </c>
      <c r="D3482" s="211" t="s">
        <v>3038</v>
      </c>
      <c r="E3482" s="212" t="s">
        <v>3445</v>
      </c>
    </row>
    <row r="3483" spans="1:5" x14ac:dyDescent="0.2">
      <c r="A3483" s="210" t="s">
        <v>3420</v>
      </c>
      <c r="B3483" s="210" t="s">
        <v>2831</v>
      </c>
      <c r="C3483" s="210" t="s">
        <v>259</v>
      </c>
      <c r="D3483" s="211" t="s">
        <v>3038</v>
      </c>
      <c r="E3483" s="212" t="s">
        <v>3441</v>
      </c>
    </row>
    <row r="3484" spans="1:5" x14ac:dyDescent="0.2">
      <c r="A3484" s="210" t="s">
        <v>3420</v>
      </c>
      <c r="B3484" s="210" t="s">
        <v>2831</v>
      </c>
      <c r="C3484" s="210" t="s">
        <v>259</v>
      </c>
      <c r="D3484" s="211" t="s">
        <v>3038</v>
      </c>
      <c r="E3484" s="212" t="s">
        <v>3439</v>
      </c>
    </row>
    <row r="3485" spans="1:5" x14ac:dyDescent="0.2">
      <c r="A3485" s="210" t="s">
        <v>3420</v>
      </c>
      <c r="B3485" s="210" t="s">
        <v>2817</v>
      </c>
      <c r="C3485" s="210" t="s">
        <v>1272</v>
      </c>
      <c r="D3485" s="211" t="s">
        <v>3038</v>
      </c>
      <c r="E3485" s="212" t="s">
        <v>3443</v>
      </c>
    </row>
    <row r="3486" spans="1:5" x14ac:dyDescent="0.2">
      <c r="A3486" s="210" t="s">
        <v>3420</v>
      </c>
      <c r="B3486" s="210" t="s">
        <v>2817</v>
      </c>
      <c r="C3486" s="210" t="s">
        <v>1272</v>
      </c>
      <c r="D3486" s="211" t="s">
        <v>3038</v>
      </c>
      <c r="E3486" s="212" t="s">
        <v>3440</v>
      </c>
    </row>
    <row r="3487" spans="1:5" x14ac:dyDescent="0.2">
      <c r="A3487" s="210" t="s">
        <v>3420</v>
      </c>
      <c r="B3487" s="210" t="s">
        <v>2817</v>
      </c>
      <c r="C3487" s="210" t="s">
        <v>1272</v>
      </c>
      <c r="D3487" s="211" t="s">
        <v>3038</v>
      </c>
      <c r="E3487" s="212" t="s">
        <v>3438</v>
      </c>
    </row>
    <row r="3488" spans="1:5" x14ac:dyDescent="0.2">
      <c r="A3488" s="210" t="s">
        <v>3420</v>
      </c>
      <c r="B3488" s="210" t="s">
        <v>2817</v>
      </c>
      <c r="C3488" s="210" t="s">
        <v>1272</v>
      </c>
      <c r="D3488" s="211" t="s">
        <v>3038</v>
      </c>
      <c r="E3488" s="212" t="s">
        <v>3444</v>
      </c>
    </row>
    <row r="3489" spans="1:5" x14ac:dyDescent="0.2">
      <c r="A3489" s="210" t="s">
        <v>3420</v>
      </c>
      <c r="B3489" s="210" t="s">
        <v>2817</v>
      </c>
      <c r="C3489" s="210" t="s">
        <v>1272</v>
      </c>
      <c r="D3489" s="211" t="s">
        <v>3038</v>
      </c>
      <c r="E3489" s="212" t="s">
        <v>3445</v>
      </c>
    </row>
    <row r="3490" spans="1:5" x14ac:dyDescent="0.2">
      <c r="A3490" s="210" t="s">
        <v>3420</v>
      </c>
      <c r="B3490" s="210" t="s">
        <v>2817</v>
      </c>
      <c r="C3490" s="210" t="s">
        <v>1272</v>
      </c>
      <c r="D3490" s="211" t="s">
        <v>3038</v>
      </c>
      <c r="E3490" s="212" t="s">
        <v>3439</v>
      </c>
    </row>
    <row r="3491" spans="1:5" x14ac:dyDescent="0.2">
      <c r="A3491" s="210" t="s">
        <v>3420</v>
      </c>
      <c r="B3491" s="210" t="s">
        <v>2817</v>
      </c>
      <c r="C3491" s="210" t="s">
        <v>1272</v>
      </c>
      <c r="D3491" s="211" t="s">
        <v>3038</v>
      </c>
      <c r="E3491" s="212" t="s">
        <v>3452</v>
      </c>
    </row>
    <row r="3492" spans="1:5" x14ac:dyDescent="0.2">
      <c r="A3492" s="210" t="s">
        <v>3420</v>
      </c>
      <c r="B3492" s="210" t="s">
        <v>3359</v>
      </c>
      <c r="C3492" s="210" t="s">
        <v>3360</v>
      </c>
      <c r="D3492" s="211" t="s">
        <v>3038</v>
      </c>
      <c r="E3492" s="212" t="s">
        <v>3445</v>
      </c>
    </row>
    <row r="3493" spans="1:5" x14ac:dyDescent="0.2">
      <c r="A3493" s="210" t="s">
        <v>3420</v>
      </c>
      <c r="B3493" s="210" t="s">
        <v>2893</v>
      </c>
      <c r="C3493" s="210" t="s">
        <v>1702</v>
      </c>
      <c r="D3493" s="211" t="s">
        <v>3038</v>
      </c>
      <c r="E3493" s="212" t="s">
        <v>3443</v>
      </c>
    </row>
    <row r="3494" spans="1:5" x14ac:dyDescent="0.2">
      <c r="A3494" s="210" t="s">
        <v>3420</v>
      </c>
      <c r="B3494" s="210" t="s">
        <v>2893</v>
      </c>
      <c r="C3494" s="210" t="s">
        <v>1702</v>
      </c>
      <c r="D3494" s="211" t="s">
        <v>3038</v>
      </c>
      <c r="E3494" s="212" t="s">
        <v>3440</v>
      </c>
    </row>
    <row r="3495" spans="1:5" x14ac:dyDescent="0.2">
      <c r="A3495" s="210" t="s">
        <v>3420</v>
      </c>
      <c r="B3495" s="210" t="s">
        <v>2893</v>
      </c>
      <c r="C3495" s="210" t="s">
        <v>1702</v>
      </c>
      <c r="D3495" s="211" t="s">
        <v>3038</v>
      </c>
      <c r="E3495" s="212" t="s">
        <v>3438</v>
      </c>
    </row>
    <row r="3496" spans="1:5" x14ac:dyDescent="0.2">
      <c r="A3496" s="210" t="s">
        <v>3420</v>
      </c>
      <c r="B3496" s="210" t="s">
        <v>2893</v>
      </c>
      <c r="C3496" s="210" t="s">
        <v>1702</v>
      </c>
      <c r="D3496" s="211" t="s">
        <v>3038</v>
      </c>
      <c r="E3496" s="212" t="s">
        <v>3445</v>
      </c>
    </row>
    <row r="3497" spans="1:5" x14ac:dyDescent="0.2">
      <c r="A3497" s="210" t="s">
        <v>3420</v>
      </c>
      <c r="B3497" s="210" t="s">
        <v>2893</v>
      </c>
      <c r="C3497" s="210" t="s">
        <v>1702</v>
      </c>
      <c r="D3497" s="211" t="s">
        <v>3038</v>
      </c>
      <c r="E3497" s="212" t="s">
        <v>3439</v>
      </c>
    </row>
    <row r="3498" spans="1:5" x14ac:dyDescent="0.2">
      <c r="A3498" s="210" t="s">
        <v>3420</v>
      </c>
      <c r="B3498" s="210" t="s">
        <v>2923</v>
      </c>
      <c r="C3498" s="210" t="s">
        <v>1701</v>
      </c>
      <c r="D3498" s="211" t="s">
        <v>3038</v>
      </c>
      <c r="E3498" s="212" t="s">
        <v>3443</v>
      </c>
    </row>
    <row r="3499" spans="1:5" x14ac:dyDescent="0.2">
      <c r="A3499" s="210" t="s">
        <v>3420</v>
      </c>
      <c r="B3499" s="210" t="s">
        <v>2923</v>
      </c>
      <c r="C3499" s="210" t="s">
        <v>1701</v>
      </c>
      <c r="D3499" s="211" t="s">
        <v>3038</v>
      </c>
      <c r="E3499" s="212" t="s">
        <v>3440</v>
      </c>
    </row>
    <row r="3500" spans="1:5" x14ac:dyDescent="0.2">
      <c r="A3500" s="210" t="s">
        <v>3420</v>
      </c>
      <c r="B3500" s="210" t="s">
        <v>2923</v>
      </c>
      <c r="C3500" s="210" t="s">
        <v>1701</v>
      </c>
      <c r="D3500" s="211" t="s">
        <v>3038</v>
      </c>
      <c r="E3500" s="212" t="s">
        <v>3438</v>
      </c>
    </row>
    <row r="3501" spans="1:5" x14ac:dyDescent="0.2">
      <c r="A3501" s="210" t="s">
        <v>3420</v>
      </c>
      <c r="B3501" s="210" t="s">
        <v>2923</v>
      </c>
      <c r="C3501" s="210" t="s">
        <v>1701</v>
      </c>
      <c r="D3501" s="211" t="s">
        <v>3038</v>
      </c>
      <c r="E3501" s="212" t="s">
        <v>3445</v>
      </c>
    </row>
    <row r="3502" spans="1:5" x14ac:dyDescent="0.2">
      <c r="A3502" s="210" t="s">
        <v>3420</v>
      </c>
      <c r="B3502" s="210" t="s">
        <v>2923</v>
      </c>
      <c r="C3502" s="210" t="s">
        <v>1701</v>
      </c>
      <c r="D3502" s="211" t="s">
        <v>3038</v>
      </c>
      <c r="E3502" s="212" t="s">
        <v>3439</v>
      </c>
    </row>
    <row r="3503" spans="1:5" x14ac:dyDescent="0.2">
      <c r="A3503" s="210" t="s">
        <v>3420</v>
      </c>
      <c r="B3503" s="210" t="s">
        <v>2838</v>
      </c>
      <c r="C3503" s="210" t="s">
        <v>1700</v>
      </c>
      <c r="D3503" s="211" t="s">
        <v>3038</v>
      </c>
      <c r="E3503" s="212" t="s">
        <v>3443</v>
      </c>
    </row>
    <row r="3504" spans="1:5" x14ac:dyDescent="0.2">
      <c r="A3504" s="210" t="s">
        <v>3420</v>
      </c>
      <c r="B3504" s="210" t="s">
        <v>2838</v>
      </c>
      <c r="C3504" s="210" t="s">
        <v>1700</v>
      </c>
      <c r="D3504" s="211" t="s">
        <v>3038</v>
      </c>
      <c r="E3504" s="212" t="s">
        <v>3440</v>
      </c>
    </row>
    <row r="3505" spans="1:5" x14ac:dyDescent="0.2">
      <c r="A3505" s="210" t="s">
        <v>3420</v>
      </c>
      <c r="B3505" s="210" t="s">
        <v>2838</v>
      </c>
      <c r="C3505" s="210" t="s">
        <v>1700</v>
      </c>
      <c r="D3505" s="211" t="s">
        <v>3038</v>
      </c>
      <c r="E3505" s="212" t="s">
        <v>3438</v>
      </c>
    </row>
    <row r="3506" spans="1:5" x14ac:dyDescent="0.2">
      <c r="A3506" s="210" t="s">
        <v>3420</v>
      </c>
      <c r="B3506" s="210" t="s">
        <v>2838</v>
      </c>
      <c r="C3506" s="210" t="s">
        <v>1700</v>
      </c>
      <c r="D3506" s="211" t="s">
        <v>3038</v>
      </c>
      <c r="E3506" s="212" t="s">
        <v>3445</v>
      </c>
    </row>
    <row r="3507" spans="1:5" x14ac:dyDescent="0.2">
      <c r="A3507" s="210" t="s">
        <v>3420</v>
      </c>
      <c r="B3507" s="210" t="s">
        <v>2838</v>
      </c>
      <c r="C3507" s="210" t="s">
        <v>1700</v>
      </c>
      <c r="D3507" s="211" t="s">
        <v>3038</v>
      </c>
      <c r="E3507" s="212" t="s">
        <v>3439</v>
      </c>
    </row>
    <row r="3508" spans="1:5" x14ac:dyDescent="0.2">
      <c r="A3508" s="210" t="s">
        <v>3420</v>
      </c>
      <c r="B3508" s="210" t="s">
        <v>2873</v>
      </c>
      <c r="C3508" s="210" t="s">
        <v>1699</v>
      </c>
      <c r="D3508" s="211" t="s">
        <v>3038</v>
      </c>
      <c r="E3508" s="212" t="s">
        <v>3443</v>
      </c>
    </row>
    <row r="3509" spans="1:5" x14ac:dyDescent="0.2">
      <c r="A3509" s="210" t="s">
        <v>3420</v>
      </c>
      <c r="B3509" s="210" t="s">
        <v>2873</v>
      </c>
      <c r="C3509" s="210" t="s">
        <v>1699</v>
      </c>
      <c r="D3509" s="211" t="s">
        <v>3038</v>
      </c>
      <c r="E3509" s="212" t="s">
        <v>3440</v>
      </c>
    </row>
    <row r="3510" spans="1:5" x14ac:dyDescent="0.2">
      <c r="A3510" s="210" t="s">
        <v>3420</v>
      </c>
      <c r="B3510" s="210" t="s">
        <v>2873</v>
      </c>
      <c r="C3510" s="210" t="s">
        <v>1699</v>
      </c>
      <c r="D3510" s="211" t="s">
        <v>3038</v>
      </c>
      <c r="E3510" s="212" t="s">
        <v>3438</v>
      </c>
    </row>
    <row r="3511" spans="1:5" x14ac:dyDescent="0.2">
      <c r="A3511" s="210" t="s">
        <v>3420</v>
      </c>
      <c r="B3511" s="210" t="s">
        <v>2873</v>
      </c>
      <c r="C3511" s="210" t="s">
        <v>1699</v>
      </c>
      <c r="D3511" s="211" t="s">
        <v>3038</v>
      </c>
      <c r="E3511" s="212" t="s">
        <v>3445</v>
      </c>
    </row>
    <row r="3512" spans="1:5" x14ac:dyDescent="0.2">
      <c r="A3512" s="210" t="s">
        <v>3420</v>
      </c>
      <c r="B3512" s="210" t="s">
        <v>2873</v>
      </c>
      <c r="C3512" s="210" t="s">
        <v>1699</v>
      </c>
      <c r="D3512" s="211" t="s">
        <v>3038</v>
      </c>
      <c r="E3512" s="212" t="s">
        <v>3439</v>
      </c>
    </row>
    <row r="3513" spans="1:5" x14ac:dyDescent="0.2">
      <c r="A3513" s="210" t="s">
        <v>3420</v>
      </c>
      <c r="B3513" s="210" t="s">
        <v>2884</v>
      </c>
      <c r="C3513" s="210" t="s">
        <v>1698</v>
      </c>
      <c r="D3513" s="211" t="s">
        <v>3038</v>
      </c>
      <c r="E3513" s="212" t="s">
        <v>3443</v>
      </c>
    </row>
    <row r="3514" spans="1:5" x14ac:dyDescent="0.2">
      <c r="A3514" s="210" t="s">
        <v>3420</v>
      </c>
      <c r="B3514" s="210" t="s">
        <v>2884</v>
      </c>
      <c r="C3514" s="210" t="s">
        <v>1698</v>
      </c>
      <c r="D3514" s="211" t="s">
        <v>3038</v>
      </c>
      <c r="E3514" s="212" t="s">
        <v>3440</v>
      </c>
    </row>
    <row r="3515" spans="1:5" x14ac:dyDescent="0.2">
      <c r="A3515" s="210" t="s">
        <v>3420</v>
      </c>
      <c r="B3515" s="210" t="s">
        <v>2884</v>
      </c>
      <c r="C3515" s="210" t="s">
        <v>1698</v>
      </c>
      <c r="D3515" s="211" t="s">
        <v>3038</v>
      </c>
      <c r="E3515" s="212" t="s">
        <v>3438</v>
      </c>
    </row>
    <row r="3516" spans="1:5" x14ac:dyDescent="0.2">
      <c r="A3516" s="210" t="s">
        <v>3420</v>
      </c>
      <c r="B3516" s="210" t="s">
        <v>2884</v>
      </c>
      <c r="C3516" s="210" t="s">
        <v>1698</v>
      </c>
      <c r="D3516" s="211" t="s">
        <v>3038</v>
      </c>
      <c r="E3516" s="212" t="s">
        <v>3445</v>
      </c>
    </row>
    <row r="3517" spans="1:5" x14ac:dyDescent="0.2">
      <c r="A3517" s="210" t="s">
        <v>3420</v>
      </c>
      <c r="B3517" s="210" t="s">
        <v>2884</v>
      </c>
      <c r="C3517" s="210" t="s">
        <v>1698</v>
      </c>
      <c r="D3517" s="211" t="s">
        <v>3038</v>
      </c>
      <c r="E3517" s="212" t="s">
        <v>3439</v>
      </c>
    </row>
    <row r="3518" spans="1:5" x14ac:dyDescent="0.2">
      <c r="A3518" s="210" t="s">
        <v>3420</v>
      </c>
      <c r="B3518" s="210" t="s">
        <v>3162</v>
      </c>
      <c r="C3518" s="210" t="s">
        <v>3163</v>
      </c>
      <c r="D3518" s="211" t="s">
        <v>3038</v>
      </c>
      <c r="E3518" s="212" t="s">
        <v>3445</v>
      </c>
    </row>
    <row r="3519" spans="1:5" x14ac:dyDescent="0.2">
      <c r="A3519" s="210" t="s">
        <v>3420</v>
      </c>
      <c r="B3519" s="210" t="s">
        <v>3162</v>
      </c>
      <c r="C3519" s="210" t="s">
        <v>3163</v>
      </c>
      <c r="D3519" s="211" t="s">
        <v>3038</v>
      </c>
      <c r="E3519" s="212" t="s">
        <v>3439</v>
      </c>
    </row>
    <row r="3520" spans="1:5" x14ac:dyDescent="0.2">
      <c r="A3520" s="210" t="s">
        <v>3420</v>
      </c>
      <c r="B3520" s="210" t="s">
        <v>2916</v>
      </c>
      <c r="C3520" s="210" t="s">
        <v>1707</v>
      </c>
      <c r="D3520" s="211" t="s">
        <v>3038</v>
      </c>
      <c r="E3520" s="212" t="s">
        <v>3443</v>
      </c>
    </row>
    <row r="3521" spans="1:5" x14ac:dyDescent="0.2">
      <c r="A3521" s="210" t="s">
        <v>3420</v>
      </c>
      <c r="B3521" s="210" t="s">
        <v>2916</v>
      </c>
      <c r="C3521" s="210" t="s">
        <v>1707</v>
      </c>
      <c r="D3521" s="211" t="s">
        <v>3038</v>
      </c>
      <c r="E3521" s="212" t="s">
        <v>3440</v>
      </c>
    </row>
    <row r="3522" spans="1:5" x14ac:dyDescent="0.2">
      <c r="A3522" s="210" t="s">
        <v>3420</v>
      </c>
      <c r="B3522" s="210" t="s">
        <v>2916</v>
      </c>
      <c r="C3522" s="210" t="s">
        <v>1707</v>
      </c>
      <c r="D3522" s="211" t="s">
        <v>3038</v>
      </c>
      <c r="E3522" s="212" t="s">
        <v>3438</v>
      </c>
    </row>
    <row r="3523" spans="1:5" x14ac:dyDescent="0.2">
      <c r="A3523" s="210" t="s">
        <v>3420</v>
      </c>
      <c r="B3523" s="210" t="s">
        <v>2916</v>
      </c>
      <c r="C3523" s="210" t="s">
        <v>1707</v>
      </c>
      <c r="D3523" s="211" t="s">
        <v>3038</v>
      </c>
      <c r="E3523" s="212" t="s">
        <v>3445</v>
      </c>
    </row>
    <row r="3524" spans="1:5" x14ac:dyDescent="0.2">
      <c r="A3524" s="210" t="s">
        <v>3420</v>
      </c>
      <c r="B3524" s="210" t="s">
        <v>2916</v>
      </c>
      <c r="C3524" s="210" t="s">
        <v>1707</v>
      </c>
      <c r="D3524" s="211" t="s">
        <v>3038</v>
      </c>
      <c r="E3524" s="212" t="s">
        <v>3439</v>
      </c>
    </row>
    <row r="3525" spans="1:5" x14ac:dyDescent="0.2">
      <c r="A3525" s="210" t="s">
        <v>3420</v>
      </c>
      <c r="B3525" s="210" t="s">
        <v>2850</v>
      </c>
      <c r="C3525" s="210" t="s">
        <v>1706</v>
      </c>
      <c r="D3525" s="211" t="s">
        <v>3038</v>
      </c>
      <c r="E3525" s="212" t="s">
        <v>3443</v>
      </c>
    </row>
    <row r="3526" spans="1:5" x14ac:dyDescent="0.2">
      <c r="A3526" s="210" t="s">
        <v>3420</v>
      </c>
      <c r="B3526" s="210" t="s">
        <v>2850</v>
      </c>
      <c r="C3526" s="210" t="s">
        <v>1706</v>
      </c>
      <c r="D3526" s="211" t="s">
        <v>3038</v>
      </c>
      <c r="E3526" s="212" t="s">
        <v>3438</v>
      </c>
    </row>
    <row r="3527" spans="1:5" x14ac:dyDescent="0.2">
      <c r="A3527" s="210" t="s">
        <v>3420</v>
      </c>
      <c r="B3527" s="210" t="s">
        <v>2850</v>
      </c>
      <c r="C3527" s="210" t="s">
        <v>1706</v>
      </c>
      <c r="D3527" s="211" t="s">
        <v>3038</v>
      </c>
      <c r="E3527" s="212" t="s">
        <v>3445</v>
      </c>
    </row>
    <row r="3528" spans="1:5" x14ac:dyDescent="0.2">
      <c r="A3528" s="210" t="s">
        <v>3420</v>
      </c>
      <c r="B3528" s="210" t="s">
        <v>2850</v>
      </c>
      <c r="C3528" s="210" t="s">
        <v>1706</v>
      </c>
      <c r="D3528" s="211" t="s">
        <v>3038</v>
      </c>
      <c r="E3528" s="212" t="s">
        <v>3439</v>
      </c>
    </row>
    <row r="3529" spans="1:5" x14ac:dyDescent="0.2">
      <c r="A3529" s="210" t="s">
        <v>3420</v>
      </c>
      <c r="B3529" s="210" t="s">
        <v>2951</v>
      </c>
      <c r="C3529" s="210" t="s">
        <v>1705</v>
      </c>
      <c r="D3529" s="211" t="s">
        <v>3038</v>
      </c>
      <c r="E3529" s="212" t="s">
        <v>3443</v>
      </c>
    </row>
    <row r="3530" spans="1:5" x14ac:dyDescent="0.2">
      <c r="A3530" s="210" t="s">
        <v>3420</v>
      </c>
      <c r="B3530" s="210" t="s">
        <v>2951</v>
      </c>
      <c r="C3530" s="210" t="s">
        <v>1705</v>
      </c>
      <c r="D3530" s="211" t="s">
        <v>3038</v>
      </c>
      <c r="E3530" s="212" t="s">
        <v>3440</v>
      </c>
    </row>
    <row r="3531" spans="1:5" x14ac:dyDescent="0.2">
      <c r="A3531" s="210" t="s">
        <v>3420</v>
      </c>
      <c r="B3531" s="210" t="s">
        <v>2951</v>
      </c>
      <c r="C3531" s="210" t="s">
        <v>1705</v>
      </c>
      <c r="D3531" s="211" t="s">
        <v>3038</v>
      </c>
      <c r="E3531" s="212" t="s">
        <v>3438</v>
      </c>
    </row>
    <row r="3532" spans="1:5" x14ac:dyDescent="0.2">
      <c r="A3532" s="210" t="s">
        <v>3420</v>
      </c>
      <c r="B3532" s="210" t="s">
        <v>2951</v>
      </c>
      <c r="C3532" s="210" t="s">
        <v>1705</v>
      </c>
      <c r="D3532" s="211" t="s">
        <v>3038</v>
      </c>
      <c r="E3532" s="212" t="s">
        <v>3445</v>
      </c>
    </row>
    <row r="3533" spans="1:5" x14ac:dyDescent="0.2">
      <c r="A3533" s="210" t="s">
        <v>3420</v>
      </c>
      <c r="B3533" s="210" t="s">
        <v>2951</v>
      </c>
      <c r="C3533" s="210" t="s">
        <v>1705</v>
      </c>
      <c r="D3533" s="211" t="s">
        <v>3038</v>
      </c>
      <c r="E3533" s="212" t="s">
        <v>3439</v>
      </c>
    </row>
    <row r="3534" spans="1:5" x14ac:dyDescent="0.2">
      <c r="A3534" s="210" t="s">
        <v>3420</v>
      </c>
      <c r="B3534" s="210" t="s">
        <v>2910</v>
      </c>
      <c r="C3534" s="210" t="s">
        <v>1329</v>
      </c>
      <c r="D3534" s="211" t="s">
        <v>3038</v>
      </c>
      <c r="E3534" s="212" t="s">
        <v>3443</v>
      </c>
    </row>
    <row r="3535" spans="1:5" x14ac:dyDescent="0.2">
      <c r="A3535" s="210" t="s">
        <v>3420</v>
      </c>
      <c r="B3535" s="210" t="s">
        <v>2910</v>
      </c>
      <c r="C3535" s="210" t="s">
        <v>1329</v>
      </c>
      <c r="D3535" s="211" t="s">
        <v>3038</v>
      </c>
      <c r="E3535" s="212" t="s">
        <v>3440</v>
      </c>
    </row>
    <row r="3536" spans="1:5" x14ac:dyDescent="0.2">
      <c r="A3536" s="210" t="s">
        <v>3420</v>
      </c>
      <c r="B3536" s="210" t="s">
        <v>2910</v>
      </c>
      <c r="C3536" s="210" t="s">
        <v>1329</v>
      </c>
      <c r="D3536" s="211" t="s">
        <v>3038</v>
      </c>
      <c r="E3536" s="212" t="s">
        <v>3438</v>
      </c>
    </row>
    <row r="3537" spans="1:5" x14ac:dyDescent="0.2">
      <c r="A3537" s="210" t="s">
        <v>3420</v>
      </c>
      <c r="B3537" s="210" t="s">
        <v>2910</v>
      </c>
      <c r="C3537" s="210" t="s">
        <v>1329</v>
      </c>
      <c r="D3537" s="211" t="s">
        <v>3038</v>
      </c>
      <c r="E3537" s="212" t="s">
        <v>3445</v>
      </c>
    </row>
    <row r="3538" spans="1:5" x14ac:dyDescent="0.2">
      <c r="A3538" s="210" t="s">
        <v>3420</v>
      </c>
      <c r="B3538" s="210" t="s">
        <v>2910</v>
      </c>
      <c r="C3538" s="210" t="s">
        <v>1329</v>
      </c>
      <c r="D3538" s="211" t="s">
        <v>3038</v>
      </c>
      <c r="E3538" s="212" t="s">
        <v>3439</v>
      </c>
    </row>
    <row r="3539" spans="1:5" x14ac:dyDescent="0.2">
      <c r="A3539" s="210" t="s">
        <v>3420</v>
      </c>
      <c r="B3539" s="210" t="s">
        <v>2949</v>
      </c>
      <c r="C3539" s="210" t="s">
        <v>1330</v>
      </c>
      <c r="D3539" s="211" t="s">
        <v>3038</v>
      </c>
      <c r="E3539" s="212" t="s">
        <v>3443</v>
      </c>
    </row>
    <row r="3540" spans="1:5" x14ac:dyDescent="0.2">
      <c r="A3540" s="210" t="s">
        <v>3420</v>
      </c>
      <c r="B3540" s="210" t="s">
        <v>2949</v>
      </c>
      <c r="C3540" s="210" t="s">
        <v>1330</v>
      </c>
      <c r="D3540" s="211" t="s">
        <v>3038</v>
      </c>
      <c r="E3540" s="212" t="s">
        <v>3440</v>
      </c>
    </row>
    <row r="3541" spans="1:5" x14ac:dyDescent="0.2">
      <c r="A3541" s="210" t="s">
        <v>3420</v>
      </c>
      <c r="B3541" s="210" t="s">
        <v>2949</v>
      </c>
      <c r="C3541" s="210" t="s">
        <v>1330</v>
      </c>
      <c r="D3541" s="211" t="s">
        <v>3038</v>
      </c>
      <c r="E3541" s="212" t="s">
        <v>3438</v>
      </c>
    </row>
    <row r="3542" spans="1:5" x14ac:dyDescent="0.2">
      <c r="A3542" s="210" t="s">
        <v>3420</v>
      </c>
      <c r="B3542" s="210" t="s">
        <v>2949</v>
      </c>
      <c r="C3542" s="210" t="s">
        <v>1330</v>
      </c>
      <c r="D3542" s="211" t="s">
        <v>3038</v>
      </c>
      <c r="E3542" s="212" t="s">
        <v>3445</v>
      </c>
    </row>
    <row r="3543" spans="1:5" x14ac:dyDescent="0.2">
      <c r="A3543" s="210" t="s">
        <v>3420</v>
      </c>
      <c r="B3543" s="210" t="s">
        <v>2949</v>
      </c>
      <c r="C3543" s="210" t="s">
        <v>1330</v>
      </c>
      <c r="D3543" s="211" t="s">
        <v>3038</v>
      </c>
      <c r="E3543" s="212" t="s">
        <v>3439</v>
      </c>
    </row>
    <row r="3544" spans="1:5" x14ac:dyDescent="0.2">
      <c r="A3544" s="210" t="s">
        <v>3420</v>
      </c>
      <c r="B3544" s="210" t="s">
        <v>2955</v>
      </c>
      <c r="C3544" s="210" t="s">
        <v>1327</v>
      </c>
      <c r="D3544" s="211" t="s">
        <v>3038</v>
      </c>
      <c r="E3544" s="212" t="s">
        <v>3443</v>
      </c>
    </row>
    <row r="3545" spans="1:5" x14ac:dyDescent="0.2">
      <c r="A3545" s="210" t="s">
        <v>3420</v>
      </c>
      <c r="B3545" s="210" t="s">
        <v>2955</v>
      </c>
      <c r="C3545" s="210" t="s">
        <v>1327</v>
      </c>
      <c r="D3545" s="211" t="s">
        <v>3038</v>
      </c>
      <c r="E3545" s="212" t="s">
        <v>3440</v>
      </c>
    </row>
    <row r="3546" spans="1:5" x14ac:dyDescent="0.2">
      <c r="A3546" s="210" t="s">
        <v>3420</v>
      </c>
      <c r="B3546" s="210" t="s">
        <v>2955</v>
      </c>
      <c r="C3546" s="210" t="s">
        <v>1327</v>
      </c>
      <c r="D3546" s="211" t="s">
        <v>3038</v>
      </c>
      <c r="E3546" s="212" t="s">
        <v>3438</v>
      </c>
    </row>
    <row r="3547" spans="1:5" x14ac:dyDescent="0.2">
      <c r="A3547" s="210" t="s">
        <v>3420</v>
      </c>
      <c r="B3547" s="210" t="s">
        <v>2955</v>
      </c>
      <c r="C3547" s="210" t="s">
        <v>1327</v>
      </c>
      <c r="D3547" s="211" t="s">
        <v>3038</v>
      </c>
      <c r="E3547" s="212" t="s">
        <v>3445</v>
      </c>
    </row>
    <row r="3548" spans="1:5" x14ac:dyDescent="0.2">
      <c r="A3548" s="210" t="s">
        <v>3420</v>
      </c>
      <c r="B3548" s="210" t="s">
        <v>2955</v>
      </c>
      <c r="C3548" s="210" t="s">
        <v>1327</v>
      </c>
      <c r="D3548" s="211" t="s">
        <v>3038</v>
      </c>
      <c r="E3548" s="212" t="s">
        <v>3439</v>
      </c>
    </row>
    <row r="3549" spans="1:5" x14ac:dyDescent="0.2">
      <c r="A3549" s="210" t="s">
        <v>3420</v>
      </c>
      <c r="B3549" s="210" t="s">
        <v>2810</v>
      </c>
      <c r="C3549" s="210" t="s">
        <v>260</v>
      </c>
      <c r="D3549" s="211" t="s">
        <v>3038</v>
      </c>
      <c r="E3549" s="212" t="s">
        <v>3443</v>
      </c>
    </row>
    <row r="3550" spans="1:5" x14ac:dyDescent="0.2">
      <c r="A3550" s="210" t="s">
        <v>3420</v>
      </c>
      <c r="B3550" s="210" t="s">
        <v>2810</v>
      </c>
      <c r="C3550" s="210" t="s">
        <v>260</v>
      </c>
      <c r="D3550" s="211" t="s">
        <v>3038</v>
      </c>
      <c r="E3550" s="212" t="s">
        <v>3440</v>
      </c>
    </row>
    <row r="3551" spans="1:5" x14ac:dyDescent="0.2">
      <c r="A3551" s="210" t="s">
        <v>3420</v>
      </c>
      <c r="B3551" s="210" t="s">
        <v>2810</v>
      </c>
      <c r="C3551" s="210" t="s">
        <v>260</v>
      </c>
      <c r="D3551" s="211" t="s">
        <v>3038</v>
      </c>
      <c r="E3551" s="212" t="s">
        <v>3446</v>
      </c>
    </row>
    <row r="3552" spans="1:5" x14ac:dyDescent="0.2">
      <c r="A3552" s="210" t="s">
        <v>3420</v>
      </c>
      <c r="B3552" s="210" t="s">
        <v>2810</v>
      </c>
      <c r="C3552" s="210" t="s">
        <v>260</v>
      </c>
      <c r="D3552" s="211" t="s">
        <v>3038</v>
      </c>
      <c r="E3552" s="212" t="s">
        <v>3438</v>
      </c>
    </row>
    <row r="3553" spans="1:5" x14ac:dyDescent="0.2">
      <c r="A3553" s="210" t="s">
        <v>3420</v>
      </c>
      <c r="B3553" s="210" t="s">
        <v>2810</v>
      </c>
      <c r="C3553" s="210" t="s">
        <v>260</v>
      </c>
      <c r="D3553" s="211" t="s">
        <v>3038</v>
      </c>
      <c r="E3553" s="212" t="s">
        <v>3450</v>
      </c>
    </row>
    <row r="3554" spans="1:5" x14ac:dyDescent="0.2">
      <c r="A3554" s="210" t="s">
        <v>3420</v>
      </c>
      <c r="B3554" s="210" t="s">
        <v>2810</v>
      </c>
      <c r="C3554" s="210" t="s">
        <v>260</v>
      </c>
      <c r="D3554" s="211" t="s">
        <v>3038</v>
      </c>
      <c r="E3554" s="212" t="s">
        <v>3445</v>
      </c>
    </row>
    <row r="3555" spans="1:5" x14ac:dyDescent="0.2">
      <c r="A3555" s="210" t="s">
        <v>3420</v>
      </c>
      <c r="B3555" s="210" t="s">
        <v>2810</v>
      </c>
      <c r="C3555" s="210" t="s">
        <v>260</v>
      </c>
      <c r="D3555" s="211" t="s">
        <v>3038</v>
      </c>
      <c r="E3555" s="212" t="s">
        <v>3441</v>
      </c>
    </row>
    <row r="3556" spans="1:5" x14ac:dyDescent="0.2">
      <c r="A3556" s="210" t="s">
        <v>3420</v>
      </c>
      <c r="B3556" s="210" t="s">
        <v>2810</v>
      </c>
      <c r="C3556" s="210" t="s">
        <v>260</v>
      </c>
      <c r="D3556" s="211" t="s">
        <v>3038</v>
      </c>
      <c r="E3556" s="212" t="s">
        <v>3439</v>
      </c>
    </row>
    <row r="3557" spans="1:5" x14ac:dyDescent="0.2">
      <c r="A3557" s="210" t="s">
        <v>3420</v>
      </c>
      <c r="B3557" s="210" t="s">
        <v>2836</v>
      </c>
      <c r="C3557" s="210" t="s">
        <v>1092</v>
      </c>
      <c r="D3557" s="211" t="s">
        <v>3038</v>
      </c>
      <c r="E3557" s="212" t="s">
        <v>3443</v>
      </c>
    </row>
    <row r="3558" spans="1:5" x14ac:dyDescent="0.2">
      <c r="A3558" s="210" t="s">
        <v>3420</v>
      </c>
      <c r="B3558" s="210" t="s">
        <v>2836</v>
      </c>
      <c r="C3558" s="210" t="s">
        <v>1092</v>
      </c>
      <c r="D3558" s="211" t="s">
        <v>3038</v>
      </c>
      <c r="E3558" s="212" t="s">
        <v>3440</v>
      </c>
    </row>
    <row r="3559" spans="1:5" x14ac:dyDescent="0.2">
      <c r="A3559" s="210" t="s">
        <v>3420</v>
      </c>
      <c r="B3559" s="210" t="s">
        <v>2836</v>
      </c>
      <c r="C3559" s="210" t="s">
        <v>1092</v>
      </c>
      <c r="D3559" s="211" t="s">
        <v>3038</v>
      </c>
      <c r="E3559" s="212" t="s">
        <v>3446</v>
      </c>
    </row>
    <row r="3560" spans="1:5" x14ac:dyDescent="0.2">
      <c r="A3560" s="210" t="s">
        <v>3420</v>
      </c>
      <c r="B3560" s="210" t="s">
        <v>2836</v>
      </c>
      <c r="C3560" s="210" t="s">
        <v>1092</v>
      </c>
      <c r="D3560" s="211" t="s">
        <v>3038</v>
      </c>
      <c r="E3560" s="212" t="s">
        <v>3445</v>
      </c>
    </row>
    <row r="3561" spans="1:5" x14ac:dyDescent="0.2">
      <c r="A3561" s="210" t="s">
        <v>3420</v>
      </c>
      <c r="B3561" s="210" t="s">
        <v>2836</v>
      </c>
      <c r="C3561" s="210" t="s">
        <v>1092</v>
      </c>
      <c r="D3561" s="211" t="s">
        <v>3038</v>
      </c>
      <c r="E3561" s="212" t="s">
        <v>3439</v>
      </c>
    </row>
    <row r="3562" spans="1:5" x14ac:dyDescent="0.2">
      <c r="A3562" s="210" t="s">
        <v>3420</v>
      </c>
      <c r="B3562" s="210" t="s">
        <v>2942</v>
      </c>
      <c r="C3562" s="210" t="s">
        <v>1704</v>
      </c>
      <c r="D3562" s="211" t="s">
        <v>3038</v>
      </c>
      <c r="E3562" s="212" t="s">
        <v>3443</v>
      </c>
    </row>
    <row r="3563" spans="1:5" x14ac:dyDescent="0.2">
      <c r="A3563" s="210" t="s">
        <v>3420</v>
      </c>
      <c r="B3563" s="210" t="s">
        <v>2942</v>
      </c>
      <c r="C3563" s="210" t="s">
        <v>1704</v>
      </c>
      <c r="D3563" s="211" t="s">
        <v>3038</v>
      </c>
      <c r="E3563" s="212" t="s">
        <v>3440</v>
      </c>
    </row>
    <row r="3564" spans="1:5" x14ac:dyDescent="0.2">
      <c r="A3564" s="210" t="s">
        <v>3420</v>
      </c>
      <c r="B3564" s="210" t="s">
        <v>2942</v>
      </c>
      <c r="C3564" s="210" t="s">
        <v>1704</v>
      </c>
      <c r="D3564" s="211" t="s">
        <v>3038</v>
      </c>
      <c r="E3564" s="212" t="s">
        <v>3438</v>
      </c>
    </row>
    <row r="3565" spans="1:5" x14ac:dyDescent="0.2">
      <c r="A3565" s="210" t="s">
        <v>3420</v>
      </c>
      <c r="B3565" s="210" t="s">
        <v>2942</v>
      </c>
      <c r="C3565" s="210" t="s">
        <v>1704</v>
      </c>
      <c r="D3565" s="211" t="s">
        <v>3038</v>
      </c>
      <c r="E3565" s="212" t="s">
        <v>3445</v>
      </c>
    </row>
    <row r="3566" spans="1:5" x14ac:dyDescent="0.2">
      <c r="A3566" s="210" t="s">
        <v>3420</v>
      </c>
      <c r="B3566" s="210" t="s">
        <v>2942</v>
      </c>
      <c r="C3566" s="210" t="s">
        <v>1704</v>
      </c>
      <c r="D3566" s="211" t="s">
        <v>3038</v>
      </c>
      <c r="E3566" s="212" t="s">
        <v>3439</v>
      </c>
    </row>
    <row r="3567" spans="1:5" x14ac:dyDescent="0.2">
      <c r="A3567" s="210" t="s">
        <v>3420</v>
      </c>
      <c r="B3567" s="210" t="s">
        <v>2825</v>
      </c>
      <c r="C3567" s="210" t="s">
        <v>1315</v>
      </c>
      <c r="D3567" s="211" t="s">
        <v>3038</v>
      </c>
      <c r="E3567" s="212" t="s">
        <v>3443</v>
      </c>
    </row>
    <row r="3568" spans="1:5" x14ac:dyDescent="0.2">
      <c r="A3568" s="210" t="s">
        <v>3420</v>
      </c>
      <c r="B3568" s="210" t="s">
        <v>2825</v>
      </c>
      <c r="C3568" s="210" t="s">
        <v>1315</v>
      </c>
      <c r="D3568" s="211" t="s">
        <v>3038</v>
      </c>
      <c r="E3568" s="212" t="s">
        <v>3440</v>
      </c>
    </row>
    <row r="3569" spans="1:5" x14ac:dyDescent="0.2">
      <c r="A3569" s="210" t="s">
        <v>3420</v>
      </c>
      <c r="B3569" s="210" t="s">
        <v>2825</v>
      </c>
      <c r="C3569" s="210" t="s">
        <v>1315</v>
      </c>
      <c r="D3569" s="211" t="s">
        <v>3038</v>
      </c>
      <c r="E3569" s="212" t="s">
        <v>3438</v>
      </c>
    </row>
    <row r="3570" spans="1:5" x14ac:dyDescent="0.2">
      <c r="A3570" s="210" t="s">
        <v>3420</v>
      </c>
      <c r="B3570" s="210" t="s">
        <v>2825</v>
      </c>
      <c r="C3570" s="210" t="s">
        <v>1315</v>
      </c>
      <c r="D3570" s="211" t="s">
        <v>3038</v>
      </c>
      <c r="E3570" s="212" t="s">
        <v>3445</v>
      </c>
    </row>
    <row r="3571" spans="1:5" x14ac:dyDescent="0.2">
      <c r="A3571" s="210" t="s">
        <v>3420</v>
      </c>
      <c r="B3571" s="210" t="s">
        <v>2825</v>
      </c>
      <c r="C3571" s="210" t="s">
        <v>1315</v>
      </c>
      <c r="D3571" s="211" t="s">
        <v>3038</v>
      </c>
      <c r="E3571" s="212" t="s">
        <v>3439</v>
      </c>
    </row>
    <row r="3572" spans="1:5" x14ac:dyDescent="0.2">
      <c r="A3572" s="210" t="s">
        <v>3420</v>
      </c>
      <c r="B3572" s="210" t="s">
        <v>2854</v>
      </c>
      <c r="C3572" s="210" t="s">
        <v>1491</v>
      </c>
      <c r="D3572" s="211" t="s">
        <v>3038</v>
      </c>
      <c r="E3572" s="212" t="s">
        <v>3443</v>
      </c>
    </row>
    <row r="3573" spans="1:5" x14ac:dyDescent="0.2">
      <c r="A3573" s="210" t="s">
        <v>3420</v>
      </c>
      <c r="B3573" s="210" t="s">
        <v>2854</v>
      </c>
      <c r="C3573" s="210" t="s">
        <v>1491</v>
      </c>
      <c r="D3573" s="211" t="s">
        <v>3038</v>
      </c>
      <c r="E3573" s="212" t="s">
        <v>3440</v>
      </c>
    </row>
    <row r="3574" spans="1:5" x14ac:dyDescent="0.2">
      <c r="A3574" s="210" t="s">
        <v>3420</v>
      </c>
      <c r="B3574" s="210" t="s">
        <v>2854</v>
      </c>
      <c r="C3574" s="210" t="s">
        <v>1491</v>
      </c>
      <c r="D3574" s="211" t="s">
        <v>3038</v>
      </c>
      <c r="E3574" s="212" t="s">
        <v>3445</v>
      </c>
    </row>
    <row r="3575" spans="1:5" x14ac:dyDescent="0.2">
      <c r="A3575" s="210" t="s">
        <v>3420</v>
      </c>
      <c r="B3575" s="210" t="s">
        <v>2854</v>
      </c>
      <c r="C3575" s="210" t="s">
        <v>1491</v>
      </c>
      <c r="D3575" s="211" t="s">
        <v>3038</v>
      </c>
      <c r="E3575" s="212" t="s">
        <v>3439</v>
      </c>
    </row>
    <row r="3576" spans="1:5" x14ac:dyDescent="0.2">
      <c r="A3576" s="210" t="s">
        <v>3420</v>
      </c>
      <c r="B3576" s="210" t="s">
        <v>2952</v>
      </c>
      <c r="C3576" s="210" t="s">
        <v>1703</v>
      </c>
      <c r="D3576" s="211" t="s">
        <v>3038</v>
      </c>
      <c r="E3576" s="212" t="s">
        <v>3443</v>
      </c>
    </row>
    <row r="3577" spans="1:5" x14ac:dyDescent="0.2">
      <c r="A3577" s="210" t="s">
        <v>3420</v>
      </c>
      <c r="B3577" s="210" t="s">
        <v>2952</v>
      </c>
      <c r="C3577" s="210" t="s">
        <v>1703</v>
      </c>
      <c r="D3577" s="211" t="s">
        <v>3038</v>
      </c>
      <c r="E3577" s="212" t="s">
        <v>3440</v>
      </c>
    </row>
    <row r="3578" spans="1:5" x14ac:dyDescent="0.2">
      <c r="A3578" s="210" t="s">
        <v>3420</v>
      </c>
      <c r="B3578" s="210" t="s">
        <v>2952</v>
      </c>
      <c r="C3578" s="210" t="s">
        <v>1703</v>
      </c>
      <c r="D3578" s="211" t="s">
        <v>3038</v>
      </c>
      <c r="E3578" s="212" t="s">
        <v>3438</v>
      </c>
    </row>
    <row r="3579" spans="1:5" x14ac:dyDescent="0.2">
      <c r="A3579" s="210" t="s">
        <v>3420</v>
      </c>
      <c r="B3579" s="210" t="s">
        <v>2952</v>
      </c>
      <c r="C3579" s="210" t="s">
        <v>1703</v>
      </c>
      <c r="D3579" s="211" t="s">
        <v>3038</v>
      </c>
      <c r="E3579" s="212" t="s">
        <v>3445</v>
      </c>
    </row>
    <row r="3580" spans="1:5" x14ac:dyDescent="0.2">
      <c r="A3580" s="210" t="s">
        <v>3420</v>
      </c>
      <c r="B3580" s="210" t="s">
        <v>2952</v>
      </c>
      <c r="C3580" s="210" t="s">
        <v>1703</v>
      </c>
      <c r="D3580" s="211" t="s">
        <v>3038</v>
      </c>
      <c r="E3580" s="212" t="s">
        <v>3439</v>
      </c>
    </row>
    <row r="3581" spans="1:5" x14ac:dyDescent="0.2">
      <c r="A3581" s="210" t="s">
        <v>3420</v>
      </c>
      <c r="B3581" s="210" t="s">
        <v>2876</v>
      </c>
      <c r="C3581" s="210" t="s">
        <v>1328</v>
      </c>
      <c r="D3581" s="211" t="s">
        <v>3038</v>
      </c>
      <c r="E3581" s="212" t="s">
        <v>3443</v>
      </c>
    </row>
    <row r="3582" spans="1:5" x14ac:dyDescent="0.2">
      <c r="A3582" s="210" t="s">
        <v>3420</v>
      </c>
      <c r="B3582" s="210" t="s">
        <v>2876</v>
      </c>
      <c r="C3582" s="210" t="s">
        <v>1328</v>
      </c>
      <c r="D3582" s="211" t="s">
        <v>3038</v>
      </c>
      <c r="E3582" s="212" t="s">
        <v>3440</v>
      </c>
    </row>
    <row r="3583" spans="1:5" x14ac:dyDescent="0.2">
      <c r="A3583" s="210" t="s">
        <v>3420</v>
      </c>
      <c r="B3583" s="210" t="s">
        <v>2876</v>
      </c>
      <c r="C3583" s="210" t="s">
        <v>1328</v>
      </c>
      <c r="D3583" s="211" t="s">
        <v>3038</v>
      </c>
      <c r="E3583" s="212" t="s">
        <v>3438</v>
      </c>
    </row>
    <row r="3584" spans="1:5" x14ac:dyDescent="0.2">
      <c r="A3584" s="210" t="s">
        <v>3420</v>
      </c>
      <c r="B3584" s="210" t="s">
        <v>2876</v>
      </c>
      <c r="C3584" s="210" t="s">
        <v>1328</v>
      </c>
      <c r="D3584" s="211" t="s">
        <v>3038</v>
      </c>
      <c r="E3584" s="212" t="s">
        <v>3445</v>
      </c>
    </row>
    <row r="3585" spans="1:5" x14ac:dyDescent="0.2">
      <c r="A3585" s="210" t="s">
        <v>3420</v>
      </c>
      <c r="B3585" s="210" t="s">
        <v>2876</v>
      </c>
      <c r="C3585" s="210" t="s">
        <v>1328</v>
      </c>
      <c r="D3585" s="211" t="s">
        <v>3038</v>
      </c>
      <c r="E3585" s="212" t="s">
        <v>3439</v>
      </c>
    </row>
    <row r="3586" spans="1:5" x14ac:dyDescent="0.2">
      <c r="A3586" s="210" t="s">
        <v>3420</v>
      </c>
      <c r="B3586" s="210" t="s">
        <v>2882</v>
      </c>
      <c r="C3586" s="210" t="s">
        <v>262</v>
      </c>
      <c r="D3586" s="211" t="s">
        <v>3038</v>
      </c>
      <c r="E3586" s="212" t="s">
        <v>3440</v>
      </c>
    </row>
    <row r="3587" spans="1:5" x14ac:dyDescent="0.2">
      <c r="A3587" s="210" t="s">
        <v>3420</v>
      </c>
      <c r="B3587" s="210" t="s">
        <v>2882</v>
      </c>
      <c r="C3587" s="210" t="s">
        <v>262</v>
      </c>
      <c r="D3587" s="211" t="s">
        <v>3038</v>
      </c>
      <c r="E3587" s="212" t="s">
        <v>3446</v>
      </c>
    </row>
    <row r="3588" spans="1:5" x14ac:dyDescent="0.2">
      <c r="A3588" s="210" t="s">
        <v>3420</v>
      </c>
      <c r="B3588" s="210" t="s">
        <v>2882</v>
      </c>
      <c r="C3588" s="210" t="s">
        <v>262</v>
      </c>
      <c r="D3588" s="211" t="s">
        <v>3038</v>
      </c>
      <c r="E3588" s="212" t="s">
        <v>3445</v>
      </c>
    </row>
    <row r="3589" spans="1:5" x14ac:dyDescent="0.2">
      <c r="A3589" s="210" t="s">
        <v>3420</v>
      </c>
      <c r="B3589" s="210" t="s">
        <v>2882</v>
      </c>
      <c r="C3589" s="210" t="s">
        <v>262</v>
      </c>
      <c r="D3589" s="211" t="s">
        <v>3038</v>
      </c>
      <c r="E3589" s="212" t="s">
        <v>3439</v>
      </c>
    </row>
    <row r="3590" spans="1:5" x14ac:dyDescent="0.2">
      <c r="A3590" s="210" t="s">
        <v>3420</v>
      </c>
      <c r="B3590" s="210" t="s">
        <v>2809</v>
      </c>
      <c r="C3590" s="210" t="s">
        <v>1048</v>
      </c>
      <c r="D3590" s="211" t="s">
        <v>3038</v>
      </c>
      <c r="E3590" s="212" t="s">
        <v>3443</v>
      </c>
    </row>
    <row r="3591" spans="1:5" x14ac:dyDescent="0.2">
      <c r="A3591" s="210" t="s">
        <v>3420</v>
      </c>
      <c r="B3591" s="210" t="s">
        <v>2809</v>
      </c>
      <c r="C3591" s="210" t="s">
        <v>1048</v>
      </c>
      <c r="D3591" s="211" t="s">
        <v>3038</v>
      </c>
      <c r="E3591" s="212" t="s">
        <v>3440</v>
      </c>
    </row>
    <row r="3592" spans="1:5" x14ac:dyDescent="0.2">
      <c r="A3592" s="210" t="s">
        <v>3420</v>
      </c>
      <c r="B3592" s="210" t="s">
        <v>2809</v>
      </c>
      <c r="C3592" s="210" t="s">
        <v>1048</v>
      </c>
      <c r="D3592" s="211" t="s">
        <v>3038</v>
      </c>
      <c r="E3592" s="212" t="s">
        <v>3438</v>
      </c>
    </row>
    <row r="3593" spans="1:5" x14ac:dyDescent="0.2">
      <c r="A3593" s="210" t="s">
        <v>3420</v>
      </c>
      <c r="B3593" s="210" t="s">
        <v>2809</v>
      </c>
      <c r="C3593" s="210" t="s">
        <v>1048</v>
      </c>
      <c r="D3593" s="211" t="s">
        <v>3038</v>
      </c>
      <c r="E3593" s="212" t="s">
        <v>3445</v>
      </c>
    </row>
    <row r="3594" spans="1:5" x14ac:dyDescent="0.2">
      <c r="A3594" s="210" t="s">
        <v>3420</v>
      </c>
      <c r="B3594" s="210" t="s">
        <v>2809</v>
      </c>
      <c r="C3594" s="210" t="s">
        <v>1048</v>
      </c>
      <c r="D3594" s="211" t="s">
        <v>3038</v>
      </c>
      <c r="E3594" s="212" t="s">
        <v>3439</v>
      </c>
    </row>
    <row r="3595" spans="1:5" x14ac:dyDescent="0.2">
      <c r="A3595" s="210" t="s">
        <v>3420</v>
      </c>
      <c r="B3595" s="210" t="s">
        <v>2967</v>
      </c>
      <c r="C3595" s="210" t="s">
        <v>360</v>
      </c>
      <c r="D3595" s="211" t="s">
        <v>3038</v>
      </c>
      <c r="E3595" s="212" t="s">
        <v>3440</v>
      </c>
    </row>
    <row r="3596" spans="1:5" x14ac:dyDescent="0.2">
      <c r="A3596" s="210" t="s">
        <v>3420</v>
      </c>
      <c r="B3596" s="210" t="s">
        <v>2967</v>
      </c>
      <c r="C3596" s="210" t="s">
        <v>360</v>
      </c>
      <c r="D3596" s="211" t="s">
        <v>3038</v>
      </c>
      <c r="E3596" s="212" t="s">
        <v>3446</v>
      </c>
    </row>
    <row r="3597" spans="1:5" x14ac:dyDescent="0.2">
      <c r="A3597" s="210" t="s">
        <v>3420</v>
      </c>
      <c r="B3597" s="210" t="s">
        <v>2967</v>
      </c>
      <c r="C3597" s="210" t="s">
        <v>360</v>
      </c>
      <c r="D3597" s="211" t="s">
        <v>3038</v>
      </c>
      <c r="E3597" s="212" t="s">
        <v>3445</v>
      </c>
    </row>
    <row r="3598" spans="1:5" x14ac:dyDescent="0.2">
      <c r="A3598" s="210" t="s">
        <v>3420</v>
      </c>
      <c r="B3598" s="210" t="s">
        <v>2828</v>
      </c>
      <c r="C3598" s="210" t="s">
        <v>372</v>
      </c>
      <c r="D3598" s="211" t="s">
        <v>3038</v>
      </c>
      <c r="E3598" s="212" t="s">
        <v>3440</v>
      </c>
    </row>
    <row r="3599" spans="1:5" x14ac:dyDescent="0.2">
      <c r="A3599" s="210" t="s">
        <v>3420</v>
      </c>
      <c r="B3599" s="210" t="s">
        <v>2828</v>
      </c>
      <c r="C3599" s="210" t="s">
        <v>372</v>
      </c>
      <c r="D3599" s="211" t="s">
        <v>3038</v>
      </c>
      <c r="E3599" s="212" t="s">
        <v>3446</v>
      </c>
    </row>
    <row r="3600" spans="1:5" x14ac:dyDescent="0.2">
      <c r="A3600" s="210" t="s">
        <v>3420</v>
      </c>
      <c r="B3600" s="210" t="s">
        <v>2828</v>
      </c>
      <c r="C3600" s="210" t="s">
        <v>372</v>
      </c>
      <c r="D3600" s="211" t="s">
        <v>3038</v>
      </c>
      <c r="E3600" s="212" t="s">
        <v>3445</v>
      </c>
    </row>
    <row r="3601" spans="1:5" x14ac:dyDescent="0.2">
      <c r="A3601" s="210" t="s">
        <v>3420</v>
      </c>
      <c r="B3601" s="210" t="s">
        <v>2860</v>
      </c>
      <c r="C3601" s="210" t="s">
        <v>1486</v>
      </c>
      <c r="D3601" s="211" t="s">
        <v>3038</v>
      </c>
      <c r="E3601" s="212" t="s">
        <v>3443</v>
      </c>
    </row>
    <row r="3602" spans="1:5" x14ac:dyDescent="0.2">
      <c r="A3602" s="210" t="s">
        <v>3420</v>
      </c>
      <c r="B3602" s="210" t="s">
        <v>2860</v>
      </c>
      <c r="C3602" s="210" t="s">
        <v>1486</v>
      </c>
      <c r="D3602" s="211" t="s">
        <v>3038</v>
      </c>
      <c r="E3602" s="212" t="s">
        <v>3444</v>
      </c>
    </row>
    <row r="3603" spans="1:5" x14ac:dyDescent="0.2">
      <c r="A3603" s="210" t="s">
        <v>3420</v>
      </c>
      <c r="B3603" s="210" t="s">
        <v>2860</v>
      </c>
      <c r="C3603" s="210" t="s">
        <v>1486</v>
      </c>
      <c r="D3603" s="211" t="s">
        <v>3038</v>
      </c>
      <c r="E3603" s="212" t="s">
        <v>3445</v>
      </c>
    </row>
    <row r="3604" spans="1:5" x14ac:dyDescent="0.2">
      <c r="A3604" s="210" t="s">
        <v>3420</v>
      </c>
      <c r="B3604" s="210" t="s">
        <v>2860</v>
      </c>
      <c r="C3604" s="210" t="s">
        <v>1486</v>
      </c>
      <c r="D3604" s="211" t="s">
        <v>3038</v>
      </c>
      <c r="E3604" s="212" t="s">
        <v>3439</v>
      </c>
    </row>
    <row r="3605" spans="1:5" x14ac:dyDescent="0.2">
      <c r="A3605" s="210" t="s">
        <v>3420</v>
      </c>
      <c r="B3605" s="210" t="s">
        <v>2990</v>
      </c>
      <c r="C3605" s="210" t="s">
        <v>1487</v>
      </c>
      <c r="D3605" s="211" t="s">
        <v>3038</v>
      </c>
      <c r="E3605" s="212" t="s">
        <v>3443</v>
      </c>
    </row>
    <row r="3606" spans="1:5" x14ac:dyDescent="0.2">
      <c r="A3606" s="210" t="s">
        <v>3420</v>
      </c>
      <c r="B3606" s="210" t="s">
        <v>2990</v>
      </c>
      <c r="C3606" s="210" t="s">
        <v>1487</v>
      </c>
      <c r="D3606" s="211" t="s">
        <v>3038</v>
      </c>
      <c r="E3606" s="212" t="s">
        <v>3440</v>
      </c>
    </row>
    <row r="3607" spans="1:5" x14ac:dyDescent="0.2">
      <c r="A3607" s="210" t="s">
        <v>3420</v>
      </c>
      <c r="B3607" s="210" t="s">
        <v>2990</v>
      </c>
      <c r="C3607" s="210" t="s">
        <v>1487</v>
      </c>
      <c r="D3607" s="211" t="s">
        <v>3038</v>
      </c>
      <c r="E3607" s="212" t="s">
        <v>3445</v>
      </c>
    </row>
    <row r="3608" spans="1:5" x14ac:dyDescent="0.2">
      <c r="A3608" s="210" t="s">
        <v>3420</v>
      </c>
      <c r="B3608" s="210" t="s">
        <v>2990</v>
      </c>
      <c r="C3608" s="210" t="s">
        <v>1487</v>
      </c>
      <c r="D3608" s="211" t="s">
        <v>3038</v>
      </c>
      <c r="E3608" s="212" t="s">
        <v>3439</v>
      </c>
    </row>
    <row r="3609" spans="1:5" x14ac:dyDescent="0.2">
      <c r="A3609" s="210" t="s">
        <v>3420</v>
      </c>
      <c r="B3609" s="210" t="s">
        <v>2883</v>
      </c>
      <c r="C3609" s="210" t="s">
        <v>625</v>
      </c>
      <c r="D3609" s="211" t="s">
        <v>3038</v>
      </c>
      <c r="E3609" s="212" t="s">
        <v>3440</v>
      </c>
    </row>
    <row r="3610" spans="1:5" x14ac:dyDescent="0.2">
      <c r="A3610" s="210" t="s">
        <v>3420</v>
      </c>
      <c r="B3610" s="210" t="s">
        <v>2883</v>
      </c>
      <c r="C3610" s="210" t="s">
        <v>625</v>
      </c>
      <c r="D3610" s="211" t="s">
        <v>3038</v>
      </c>
      <c r="E3610" s="212" t="s">
        <v>3446</v>
      </c>
    </row>
    <row r="3611" spans="1:5" x14ac:dyDescent="0.2">
      <c r="A3611" s="210" t="s">
        <v>3420</v>
      </c>
      <c r="B3611" s="210" t="s">
        <v>2883</v>
      </c>
      <c r="C3611" s="210" t="s">
        <v>625</v>
      </c>
      <c r="D3611" s="211" t="s">
        <v>3038</v>
      </c>
      <c r="E3611" s="212" t="s">
        <v>3444</v>
      </c>
    </row>
    <row r="3612" spans="1:5" x14ac:dyDescent="0.2">
      <c r="A3612" s="210" t="s">
        <v>3420</v>
      </c>
      <c r="B3612" s="210" t="s">
        <v>2883</v>
      </c>
      <c r="C3612" s="210" t="s">
        <v>625</v>
      </c>
      <c r="D3612" s="211" t="s">
        <v>3038</v>
      </c>
      <c r="E3612" s="212" t="s">
        <v>3445</v>
      </c>
    </row>
    <row r="3613" spans="1:5" x14ac:dyDescent="0.2">
      <c r="A3613" s="210" t="s">
        <v>3420</v>
      </c>
      <c r="B3613" s="210" t="s">
        <v>2883</v>
      </c>
      <c r="C3613" s="210" t="s">
        <v>625</v>
      </c>
      <c r="D3613" s="211" t="s">
        <v>3038</v>
      </c>
      <c r="E3613" s="212" t="s">
        <v>3439</v>
      </c>
    </row>
    <row r="3614" spans="1:5" x14ac:dyDescent="0.2">
      <c r="A3614" s="210" t="s">
        <v>3420</v>
      </c>
      <c r="B3614" s="210" t="s">
        <v>2851</v>
      </c>
      <c r="C3614" s="210" t="s">
        <v>626</v>
      </c>
      <c r="D3614" s="211" t="s">
        <v>3038</v>
      </c>
      <c r="E3614" s="212" t="s">
        <v>3440</v>
      </c>
    </row>
    <row r="3615" spans="1:5" x14ac:dyDescent="0.2">
      <c r="A3615" s="210" t="s">
        <v>3420</v>
      </c>
      <c r="B3615" s="210" t="s">
        <v>2851</v>
      </c>
      <c r="C3615" s="210" t="s">
        <v>626</v>
      </c>
      <c r="D3615" s="211" t="s">
        <v>3038</v>
      </c>
      <c r="E3615" s="212" t="s">
        <v>3446</v>
      </c>
    </row>
    <row r="3616" spans="1:5" x14ac:dyDescent="0.2">
      <c r="A3616" s="210" t="s">
        <v>3420</v>
      </c>
      <c r="B3616" s="210" t="s">
        <v>2851</v>
      </c>
      <c r="C3616" s="210" t="s">
        <v>626</v>
      </c>
      <c r="D3616" s="211" t="s">
        <v>3038</v>
      </c>
      <c r="E3616" s="212" t="s">
        <v>3444</v>
      </c>
    </row>
    <row r="3617" spans="1:5" x14ac:dyDescent="0.2">
      <c r="A3617" s="210" t="s">
        <v>3420</v>
      </c>
      <c r="B3617" s="210" t="s">
        <v>2851</v>
      </c>
      <c r="C3617" s="210" t="s">
        <v>626</v>
      </c>
      <c r="D3617" s="211" t="s">
        <v>3038</v>
      </c>
      <c r="E3617" s="212" t="s">
        <v>3445</v>
      </c>
    </row>
    <row r="3618" spans="1:5" x14ac:dyDescent="0.2">
      <c r="A3618" s="210" t="s">
        <v>3420</v>
      </c>
      <c r="B3618" s="210" t="s">
        <v>2851</v>
      </c>
      <c r="C3618" s="210" t="s">
        <v>626</v>
      </c>
      <c r="D3618" s="211" t="s">
        <v>3038</v>
      </c>
      <c r="E3618" s="212" t="s">
        <v>3439</v>
      </c>
    </row>
    <row r="3619" spans="1:5" x14ac:dyDescent="0.2">
      <c r="A3619" s="210" t="s">
        <v>3420</v>
      </c>
      <c r="B3619" s="210" t="s">
        <v>2900</v>
      </c>
      <c r="C3619" s="210" t="s">
        <v>1314</v>
      </c>
      <c r="D3619" s="211" t="s">
        <v>3038</v>
      </c>
      <c r="E3619" s="212" t="s">
        <v>3443</v>
      </c>
    </row>
    <row r="3620" spans="1:5" x14ac:dyDescent="0.2">
      <c r="A3620" s="210" t="s">
        <v>3420</v>
      </c>
      <c r="B3620" s="210" t="s">
        <v>2900</v>
      </c>
      <c r="C3620" s="210" t="s">
        <v>1314</v>
      </c>
      <c r="D3620" s="211" t="s">
        <v>3038</v>
      </c>
      <c r="E3620" s="212" t="s">
        <v>3440</v>
      </c>
    </row>
    <row r="3621" spans="1:5" x14ac:dyDescent="0.2">
      <c r="A3621" s="210" t="s">
        <v>3420</v>
      </c>
      <c r="B3621" s="210" t="s">
        <v>2900</v>
      </c>
      <c r="C3621" s="210" t="s">
        <v>1314</v>
      </c>
      <c r="D3621" s="211" t="s">
        <v>3038</v>
      </c>
      <c r="E3621" s="212" t="s">
        <v>3438</v>
      </c>
    </row>
    <row r="3622" spans="1:5" x14ac:dyDescent="0.2">
      <c r="A3622" s="210" t="s">
        <v>3420</v>
      </c>
      <c r="B3622" s="210" t="s">
        <v>2900</v>
      </c>
      <c r="C3622" s="210" t="s">
        <v>1314</v>
      </c>
      <c r="D3622" s="211" t="s">
        <v>3038</v>
      </c>
      <c r="E3622" s="212" t="s">
        <v>3445</v>
      </c>
    </row>
    <row r="3623" spans="1:5" x14ac:dyDescent="0.2">
      <c r="A3623" s="210" t="s">
        <v>3420</v>
      </c>
      <c r="B3623" s="210" t="s">
        <v>2900</v>
      </c>
      <c r="C3623" s="210" t="s">
        <v>1314</v>
      </c>
      <c r="D3623" s="211" t="s">
        <v>3038</v>
      </c>
      <c r="E3623" s="212" t="s">
        <v>3439</v>
      </c>
    </row>
    <row r="3624" spans="1:5" x14ac:dyDescent="0.2">
      <c r="A3624" s="210" t="s">
        <v>3420</v>
      </c>
      <c r="B3624" s="210" t="s">
        <v>2874</v>
      </c>
      <c r="C3624" s="210" t="s">
        <v>261</v>
      </c>
      <c r="D3624" s="211" t="s">
        <v>3038</v>
      </c>
      <c r="E3624" s="212" t="s">
        <v>3440</v>
      </c>
    </row>
    <row r="3625" spans="1:5" x14ac:dyDescent="0.2">
      <c r="A3625" s="210" t="s">
        <v>3420</v>
      </c>
      <c r="B3625" s="210" t="s">
        <v>2874</v>
      </c>
      <c r="C3625" s="210" t="s">
        <v>261</v>
      </c>
      <c r="D3625" s="211" t="s">
        <v>3038</v>
      </c>
      <c r="E3625" s="212" t="s">
        <v>3446</v>
      </c>
    </row>
    <row r="3626" spans="1:5" x14ac:dyDescent="0.2">
      <c r="A3626" s="210" t="s">
        <v>3420</v>
      </c>
      <c r="B3626" s="210" t="s">
        <v>2874</v>
      </c>
      <c r="C3626" s="210" t="s">
        <v>261</v>
      </c>
      <c r="D3626" s="211" t="s">
        <v>3038</v>
      </c>
      <c r="E3626" s="212" t="s">
        <v>3444</v>
      </c>
    </row>
    <row r="3627" spans="1:5" x14ac:dyDescent="0.2">
      <c r="A3627" s="210" t="s">
        <v>3420</v>
      </c>
      <c r="B3627" s="210" t="s">
        <v>2874</v>
      </c>
      <c r="C3627" s="210" t="s">
        <v>261</v>
      </c>
      <c r="D3627" s="211" t="s">
        <v>3038</v>
      </c>
      <c r="E3627" s="212" t="s">
        <v>3445</v>
      </c>
    </row>
    <row r="3628" spans="1:5" x14ac:dyDescent="0.2">
      <c r="A3628" s="210" t="s">
        <v>3420</v>
      </c>
      <c r="B3628" s="210" t="s">
        <v>2874</v>
      </c>
      <c r="C3628" s="210" t="s">
        <v>261</v>
      </c>
      <c r="D3628" s="211" t="s">
        <v>3038</v>
      </c>
      <c r="E3628" s="212" t="s">
        <v>3439</v>
      </c>
    </row>
    <row r="3629" spans="1:5" x14ac:dyDescent="0.2">
      <c r="A3629" s="210" t="s">
        <v>3420</v>
      </c>
      <c r="B3629" s="210" t="s">
        <v>2848</v>
      </c>
      <c r="C3629" s="210" t="s">
        <v>604</v>
      </c>
      <c r="D3629" s="211" t="s">
        <v>3038</v>
      </c>
      <c r="E3629" s="212" t="s">
        <v>3440</v>
      </c>
    </row>
    <row r="3630" spans="1:5" x14ac:dyDescent="0.2">
      <c r="A3630" s="210" t="s">
        <v>3420</v>
      </c>
      <c r="B3630" s="210" t="s">
        <v>2848</v>
      </c>
      <c r="C3630" s="210" t="s">
        <v>604</v>
      </c>
      <c r="D3630" s="211" t="s">
        <v>3038</v>
      </c>
      <c r="E3630" s="212" t="s">
        <v>3446</v>
      </c>
    </row>
    <row r="3631" spans="1:5" x14ac:dyDescent="0.2">
      <c r="A3631" s="210" t="s">
        <v>3420</v>
      </c>
      <c r="B3631" s="210" t="s">
        <v>2848</v>
      </c>
      <c r="C3631" s="210" t="s">
        <v>604</v>
      </c>
      <c r="D3631" s="211" t="s">
        <v>3038</v>
      </c>
      <c r="E3631" s="212" t="s">
        <v>3438</v>
      </c>
    </row>
    <row r="3632" spans="1:5" x14ac:dyDescent="0.2">
      <c r="A3632" s="210" t="s">
        <v>3420</v>
      </c>
      <c r="B3632" s="210" t="s">
        <v>2848</v>
      </c>
      <c r="C3632" s="210" t="s">
        <v>604</v>
      </c>
      <c r="D3632" s="211" t="s">
        <v>3038</v>
      </c>
      <c r="E3632" s="212" t="s">
        <v>3444</v>
      </c>
    </row>
    <row r="3633" spans="1:5" x14ac:dyDescent="0.2">
      <c r="A3633" s="210" t="s">
        <v>3420</v>
      </c>
      <c r="B3633" s="210" t="s">
        <v>2848</v>
      </c>
      <c r="C3633" s="210" t="s">
        <v>604</v>
      </c>
      <c r="D3633" s="211" t="s">
        <v>3038</v>
      </c>
      <c r="E3633" s="212" t="s">
        <v>3450</v>
      </c>
    </row>
    <row r="3634" spans="1:5" x14ac:dyDescent="0.2">
      <c r="A3634" s="210" t="s">
        <v>3420</v>
      </c>
      <c r="B3634" s="210" t="s">
        <v>2848</v>
      </c>
      <c r="C3634" s="210" t="s">
        <v>604</v>
      </c>
      <c r="D3634" s="211" t="s">
        <v>3038</v>
      </c>
      <c r="E3634" s="212" t="s">
        <v>3445</v>
      </c>
    </row>
    <row r="3635" spans="1:5" x14ac:dyDescent="0.2">
      <c r="A3635" s="210" t="s">
        <v>3420</v>
      </c>
      <c r="B3635" s="210" t="s">
        <v>2848</v>
      </c>
      <c r="C3635" s="210" t="s">
        <v>604</v>
      </c>
      <c r="D3635" s="211" t="s">
        <v>3038</v>
      </c>
      <c r="E3635" s="212" t="s">
        <v>3439</v>
      </c>
    </row>
    <row r="3636" spans="1:5" x14ac:dyDescent="0.2">
      <c r="A3636" s="210" t="s">
        <v>3420</v>
      </c>
      <c r="B3636" s="210" t="s">
        <v>3261</v>
      </c>
      <c r="C3636" s="210" t="s">
        <v>1485</v>
      </c>
      <c r="D3636" s="211" t="s">
        <v>3038</v>
      </c>
      <c r="E3636" s="212" t="s">
        <v>3440</v>
      </c>
    </row>
    <row r="3637" spans="1:5" x14ac:dyDescent="0.2">
      <c r="A3637" s="210" t="s">
        <v>3420</v>
      </c>
      <c r="B3637" s="210" t="s">
        <v>3261</v>
      </c>
      <c r="C3637" s="210" t="s">
        <v>1485</v>
      </c>
      <c r="D3637" s="211" t="s">
        <v>3038</v>
      </c>
      <c r="E3637" s="212" t="s">
        <v>3444</v>
      </c>
    </row>
    <row r="3638" spans="1:5" x14ac:dyDescent="0.2">
      <c r="A3638" s="210" t="s">
        <v>3420</v>
      </c>
      <c r="B3638" s="210" t="s">
        <v>3261</v>
      </c>
      <c r="C3638" s="210" t="s">
        <v>1485</v>
      </c>
      <c r="D3638" s="211" t="s">
        <v>3038</v>
      </c>
      <c r="E3638" s="212" t="s">
        <v>3445</v>
      </c>
    </row>
    <row r="3639" spans="1:5" x14ac:dyDescent="0.2">
      <c r="A3639" s="210" t="s">
        <v>3420</v>
      </c>
      <c r="B3639" s="210" t="s">
        <v>3261</v>
      </c>
      <c r="C3639" s="210" t="s">
        <v>1485</v>
      </c>
      <c r="D3639" s="211" t="s">
        <v>3038</v>
      </c>
      <c r="E3639" s="212" t="s">
        <v>3439</v>
      </c>
    </row>
    <row r="3640" spans="1:5" x14ac:dyDescent="0.2">
      <c r="A3640" s="210" t="s">
        <v>3420</v>
      </c>
      <c r="B3640" s="210" t="s">
        <v>2931</v>
      </c>
      <c r="C3640" s="210" t="s">
        <v>265</v>
      </c>
      <c r="D3640" s="211" t="s">
        <v>3038</v>
      </c>
      <c r="E3640" s="212" t="s">
        <v>3443</v>
      </c>
    </row>
    <row r="3641" spans="1:5" x14ac:dyDescent="0.2">
      <c r="A3641" s="210" t="s">
        <v>3420</v>
      </c>
      <c r="B3641" s="210" t="s">
        <v>2931</v>
      </c>
      <c r="C3641" s="210" t="s">
        <v>265</v>
      </c>
      <c r="D3641" s="211" t="s">
        <v>3038</v>
      </c>
      <c r="E3641" s="212" t="s">
        <v>3440</v>
      </c>
    </row>
    <row r="3642" spans="1:5" x14ac:dyDescent="0.2">
      <c r="A3642" s="210" t="s">
        <v>3420</v>
      </c>
      <c r="B3642" s="210" t="s">
        <v>2931</v>
      </c>
      <c r="C3642" s="210" t="s">
        <v>265</v>
      </c>
      <c r="D3642" s="211" t="s">
        <v>3038</v>
      </c>
      <c r="E3642" s="212" t="s">
        <v>3445</v>
      </c>
    </row>
    <row r="3643" spans="1:5" x14ac:dyDescent="0.2">
      <c r="A3643" s="210" t="s">
        <v>3420</v>
      </c>
      <c r="B3643" s="210" t="s">
        <v>2931</v>
      </c>
      <c r="C3643" s="210" t="s">
        <v>265</v>
      </c>
      <c r="D3643" s="211" t="s">
        <v>3038</v>
      </c>
      <c r="E3643" s="212" t="s">
        <v>3439</v>
      </c>
    </row>
    <row r="3644" spans="1:5" x14ac:dyDescent="0.2">
      <c r="A3644" s="210" t="s">
        <v>3420</v>
      </c>
      <c r="B3644" s="210" t="s">
        <v>2890</v>
      </c>
      <c r="C3644" s="210" t="s">
        <v>263</v>
      </c>
      <c r="D3644" s="211" t="s">
        <v>3038</v>
      </c>
      <c r="E3644" s="212" t="s">
        <v>3440</v>
      </c>
    </row>
    <row r="3645" spans="1:5" x14ac:dyDescent="0.2">
      <c r="A3645" s="210" t="s">
        <v>3420</v>
      </c>
      <c r="B3645" s="210" t="s">
        <v>2890</v>
      </c>
      <c r="C3645" s="210" t="s">
        <v>263</v>
      </c>
      <c r="D3645" s="211" t="s">
        <v>3038</v>
      </c>
      <c r="E3645" s="212" t="s">
        <v>3446</v>
      </c>
    </row>
    <row r="3646" spans="1:5" x14ac:dyDescent="0.2">
      <c r="A3646" s="210" t="s">
        <v>3420</v>
      </c>
      <c r="B3646" s="210" t="s">
        <v>2890</v>
      </c>
      <c r="C3646" s="210" t="s">
        <v>263</v>
      </c>
      <c r="D3646" s="211" t="s">
        <v>3038</v>
      </c>
      <c r="E3646" s="212" t="s">
        <v>3438</v>
      </c>
    </row>
    <row r="3647" spans="1:5" x14ac:dyDescent="0.2">
      <c r="A3647" s="210" t="s">
        <v>3420</v>
      </c>
      <c r="B3647" s="210" t="s">
        <v>2890</v>
      </c>
      <c r="C3647" s="210" t="s">
        <v>263</v>
      </c>
      <c r="D3647" s="211" t="s">
        <v>3038</v>
      </c>
      <c r="E3647" s="212" t="s">
        <v>3445</v>
      </c>
    </row>
    <row r="3648" spans="1:5" x14ac:dyDescent="0.2">
      <c r="A3648" s="210" t="s">
        <v>3420</v>
      </c>
      <c r="B3648" s="210" t="s">
        <v>2890</v>
      </c>
      <c r="C3648" s="210" t="s">
        <v>263</v>
      </c>
      <c r="D3648" s="211" t="s">
        <v>3038</v>
      </c>
      <c r="E3648" s="212" t="s">
        <v>3439</v>
      </c>
    </row>
    <row r="3649" spans="1:5" x14ac:dyDescent="0.2">
      <c r="A3649" s="210" t="s">
        <v>3420</v>
      </c>
      <c r="B3649" s="210" t="s">
        <v>2888</v>
      </c>
      <c r="C3649" s="210" t="s">
        <v>264</v>
      </c>
      <c r="D3649" s="211" t="s">
        <v>3038</v>
      </c>
      <c r="E3649" s="212" t="s">
        <v>3440</v>
      </c>
    </row>
    <row r="3650" spans="1:5" x14ac:dyDescent="0.2">
      <c r="A3650" s="210" t="s">
        <v>3420</v>
      </c>
      <c r="B3650" s="210" t="s">
        <v>2888</v>
      </c>
      <c r="C3650" s="210" t="s">
        <v>264</v>
      </c>
      <c r="D3650" s="211" t="s">
        <v>3038</v>
      </c>
      <c r="E3650" s="212" t="s">
        <v>3446</v>
      </c>
    </row>
    <row r="3651" spans="1:5" x14ac:dyDescent="0.2">
      <c r="A3651" s="210" t="s">
        <v>3420</v>
      </c>
      <c r="B3651" s="210" t="s">
        <v>2888</v>
      </c>
      <c r="C3651" s="210" t="s">
        <v>264</v>
      </c>
      <c r="D3651" s="211" t="s">
        <v>3038</v>
      </c>
      <c r="E3651" s="212" t="s">
        <v>3445</v>
      </c>
    </row>
    <row r="3652" spans="1:5" x14ac:dyDescent="0.2">
      <c r="A3652" s="210" t="s">
        <v>3420</v>
      </c>
      <c r="B3652" s="210" t="s">
        <v>2888</v>
      </c>
      <c r="C3652" s="210" t="s">
        <v>264</v>
      </c>
      <c r="D3652" s="211" t="s">
        <v>3038</v>
      </c>
      <c r="E3652" s="212" t="s">
        <v>3439</v>
      </c>
    </row>
    <row r="3653" spans="1:5" x14ac:dyDescent="0.2">
      <c r="A3653" s="210" t="s">
        <v>3420</v>
      </c>
      <c r="B3653" s="210" t="s">
        <v>2812</v>
      </c>
      <c r="C3653" s="210" t="s">
        <v>267</v>
      </c>
      <c r="D3653" s="211" t="s">
        <v>3038</v>
      </c>
      <c r="E3653" s="212" t="s">
        <v>3440</v>
      </c>
    </row>
    <row r="3654" spans="1:5" x14ac:dyDescent="0.2">
      <c r="A3654" s="210" t="s">
        <v>3420</v>
      </c>
      <c r="B3654" s="210" t="s">
        <v>2812</v>
      </c>
      <c r="C3654" s="210" t="s">
        <v>267</v>
      </c>
      <c r="D3654" s="211" t="s">
        <v>3038</v>
      </c>
      <c r="E3654" s="212" t="s">
        <v>3446</v>
      </c>
    </row>
    <row r="3655" spans="1:5" x14ac:dyDescent="0.2">
      <c r="A3655" s="210" t="s">
        <v>3420</v>
      </c>
      <c r="B3655" s="210" t="s">
        <v>2812</v>
      </c>
      <c r="C3655" s="210" t="s">
        <v>267</v>
      </c>
      <c r="D3655" s="211" t="s">
        <v>3038</v>
      </c>
      <c r="E3655" s="212" t="s">
        <v>3438</v>
      </c>
    </row>
    <row r="3656" spans="1:5" x14ac:dyDescent="0.2">
      <c r="A3656" s="210" t="s">
        <v>3420</v>
      </c>
      <c r="B3656" s="210" t="s">
        <v>2812</v>
      </c>
      <c r="C3656" s="210" t="s">
        <v>267</v>
      </c>
      <c r="D3656" s="211" t="s">
        <v>3038</v>
      </c>
      <c r="E3656" s="212" t="s">
        <v>3444</v>
      </c>
    </row>
    <row r="3657" spans="1:5" x14ac:dyDescent="0.2">
      <c r="A3657" s="210" t="s">
        <v>3420</v>
      </c>
      <c r="B3657" s="210" t="s">
        <v>2812</v>
      </c>
      <c r="C3657" s="210" t="s">
        <v>267</v>
      </c>
      <c r="D3657" s="211" t="s">
        <v>3038</v>
      </c>
      <c r="E3657" s="212" t="s">
        <v>3445</v>
      </c>
    </row>
    <row r="3658" spans="1:5" x14ac:dyDescent="0.2">
      <c r="A3658" s="210" t="s">
        <v>3420</v>
      </c>
      <c r="B3658" s="210" t="s">
        <v>2812</v>
      </c>
      <c r="C3658" s="210" t="s">
        <v>267</v>
      </c>
      <c r="D3658" s="211" t="s">
        <v>3038</v>
      </c>
      <c r="E3658" s="212" t="s">
        <v>3439</v>
      </c>
    </row>
    <row r="3659" spans="1:5" x14ac:dyDescent="0.2">
      <c r="A3659" s="210" t="s">
        <v>3420</v>
      </c>
      <c r="B3659" s="210" t="s">
        <v>2812</v>
      </c>
      <c r="C3659" s="210" t="s">
        <v>267</v>
      </c>
      <c r="D3659" s="211" t="s">
        <v>3038</v>
      </c>
      <c r="E3659" s="212" t="s">
        <v>3453</v>
      </c>
    </row>
    <row r="3660" spans="1:5" x14ac:dyDescent="0.2">
      <c r="A3660" s="210" t="s">
        <v>3420</v>
      </c>
      <c r="B3660" s="210" t="s">
        <v>2816</v>
      </c>
      <c r="C3660" s="210" t="s">
        <v>623</v>
      </c>
      <c r="D3660" s="211" t="s">
        <v>3038</v>
      </c>
      <c r="E3660" s="212" t="s">
        <v>3440</v>
      </c>
    </row>
    <row r="3661" spans="1:5" x14ac:dyDescent="0.2">
      <c r="A3661" s="210" t="s">
        <v>3420</v>
      </c>
      <c r="B3661" s="210" t="s">
        <v>2816</v>
      </c>
      <c r="C3661" s="210" t="s">
        <v>623</v>
      </c>
      <c r="D3661" s="211" t="s">
        <v>3038</v>
      </c>
      <c r="E3661" s="212" t="s">
        <v>3446</v>
      </c>
    </row>
    <row r="3662" spans="1:5" x14ac:dyDescent="0.2">
      <c r="A3662" s="210" t="s">
        <v>3420</v>
      </c>
      <c r="B3662" s="210" t="s">
        <v>2816</v>
      </c>
      <c r="C3662" s="210" t="s">
        <v>623</v>
      </c>
      <c r="D3662" s="211" t="s">
        <v>3038</v>
      </c>
      <c r="E3662" s="212" t="s">
        <v>3438</v>
      </c>
    </row>
    <row r="3663" spans="1:5" x14ac:dyDescent="0.2">
      <c r="A3663" s="210" t="s">
        <v>3420</v>
      </c>
      <c r="B3663" s="210" t="s">
        <v>2816</v>
      </c>
      <c r="C3663" s="210" t="s">
        <v>623</v>
      </c>
      <c r="D3663" s="211" t="s">
        <v>3038</v>
      </c>
      <c r="E3663" s="212" t="s">
        <v>3444</v>
      </c>
    </row>
    <row r="3664" spans="1:5" x14ac:dyDescent="0.2">
      <c r="A3664" s="210" t="s">
        <v>3420</v>
      </c>
      <c r="B3664" s="210" t="s">
        <v>2816</v>
      </c>
      <c r="C3664" s="210" t="s">
        <v>623</v>
      </c>
      <c r="D3664" s="211" t="s">
        <v>3038</v>
      </c>
      <c r="E3664" s="212" t="s">
        <v>3445</v>
      </c>
    </row>
    <row r="3665" spans="1:5" x14ac:dyDescent="0.2">
      <c r="A3665" s="210" t="s">
        <v>3420</v>
      </c>
      <c r="B3665" s="210" t="s">
        <v>2816</v>
      </c>
      <c r="C3665" s="210" t="s">
        <v>623</v>
      </c>
      <c r="D3665" s="211" t="s">
        <v>3038</v>
      </c>
      <c r="E3665" s="212" t="s">
        <v>3439</v>
      </c>
    </row>
    <row r="3666" spans="1:5" x14ac:dyDescent="0.2">
      <c r="A3666" s="210" t="s">
        <v>3420</v>
      </c>
      <c r="B3666" s="210" t="s">
        <v>2816</v>
      </c>
      <c r="C3666" s="210" t="s">
        <v>623</v>
      </c>
      <c r="D3666" s="211" t="s">
        <v>3038</v>
      </c>
      <c r="E3666" s="212" t="s">
        <v>3453</v>
      </c>
    </row>
    <row r="3667" spans="1:5" x14ac:dyDescent="0.2">
      <c r="A3667" s="210" t="s">
        <v>3420</v>
      </c>
      <c r="B3667" s="210" t="s">
        <v>2992</v>
      </c>
      <c r="C3667" s="210" t="s">
        <v>268</v>
      </c>
      <c r="D3667" s="211" t="s">
        <v>3038</v>
      </c>
      <c r="E3667" s="212" t="s">
        <v>3440</v>
      </c>
    </row>
    <row r="3668" spans="1:5" x14ac:dyDescent="0.2">
      <c r="A3668" s="210" t="s">
        <v>3420</v>
      </c>
      <c r="B3668" s="210" t="s">
        <v>2992</v>
      </c>
      <c r="C3668" s="210" t="s">
        <v>268</v>
      </c>
      <c r="D3668" s="211" t="s">
        <v>3038</v>
      </c>
      <c r="E3668" s="212" t="s">
        <v>3445</v>
      </c>
    </row>
    <row r="3669" spans="1:5" x14ac:dyDescent="0.2">
      <c r="A3669" s="210" t="s">
        <v>3420</v>
      </c>
      <c r="B3669" s="210" t="s">
        <v>2992</v>
      </c>
      <c r="C3669" s="210" t="s">
        <v>268</v>
      </c>
      <c r="D3669" s="211" t="s">
        <v>3038</v>
      </c>
      <c r="E3669" s="212" t="s">
        <v>3439</v>
      </c>
    </row>
    <row r="3670" spans="1:5" x14ac:dyDescent="0.2">
      <c r="A3670" s="210" t="s">
        <v>3420</v>
      </c>
      <c r="B3670" s="210" t="s">
        <v>2855</v>
      </c>
      <c r="C3670" s="210" t="s">
        <v>2247</v>
      </c>
      <c r="D3670" s="211" t="s">
        <v>3038</v>
      </c>
      <c r="E3670" s="212" t="s">
        <v>3443</v>
      </c>
    </row>
    <row r="3671" spans="1:5" x14ac:dyDescent="0.2">
      <c r="A3671" s="210" t="s">
        <v>3420</v>
      </c>
      <c r="B3671" s="210" t="s">
        <v>2855</v>
      </c>
      <c r="C3671" s="210" t="s">
        <v>2247</v>
      </c>
      <c r="D3671" s="211" t="s">
        <v>3038</v>
      </c>
      <c r="E3671" s="212" t="s">
        <v>3440</v>
      </c>
    </row>
    <row r="3672" spans="1:5" x14ac:dyDescent="0.2">
      <c r="A3672" s="210" t="s">
        <v>3420</v>
      </c>
      <c r="B3672" s="210" t="s">
        <v>2855</v>
      </c>
      <c r="C3672" s="210" t="s">
        <v>2247</v>
      </c>
      <c r="D3672" s="211" t="s">
        <v>3038</v>
      </c>
      <c r="E3672" s="212" t="s">
        <v>3444</v>
      </c>
    </row>
    <row r="3673" spans="1:5" x14ac:dyDescent="0.2">
      <c r="A3673" s="210" t="s">
        <v>3420</v>
      </c>
      <c r="B3673" s="210" t="s">
        <v>2855</v>
      </c>
      <c r="C3673" s="210" t="s">
        <v>2247</v>
      </c>
      <c r="D3673" s="211" t="s">
        <v>3038</v>
      </c>
      <c r="E3673" s="212" t="s">
        <v>3445</v>
      </c>
    </row>
    <row r="3674" spans="1:5" x14ac:dyDescent="0.2">
      <c r="A3674" s="210" t="s">
        <v>3420</v>
      </c>
      <c r="B3674" s="210" t="s">
        <v>2855</v>
      </c>
      <c r="C3674" s="210" t="s">
        <v>2247</v>
      </c>
      <c r="D3674" s="211" t="s">
        <v>3038</v>
      </c>
      <c r="E3674" s="212" t="s">
        <v>3439</v>
      </c>
    </row>
    <row r="3675" spans="1:5" x14ac:dyDescent="0.2">
      <c r="A3675" s="210" t="s">
        <v>3420</v>
      </c>
      <c r="B3675" s="210" t="s">
        <v>2997</v>
      </c>
      <c r="C3675" s="210" t="s">
        <v>2248</v>
      </c>
      <c r="D3675" s="211" t="s">
        <v>3038</v>
      </c>
      <c r="E3675" s="212" t="s">
        <v>3443</v>
      </c>
    </row>
    <row r="3676" spans="1:5" x14ac:dyDescent="0.2">
      <c r="A3676" s="210" t="s">
        <v>3420</v>
      </c>
      <c r="B3676" s="210" t="s">
        <v>2997</v>
      </c>
      <c r="C3676" s="210" t="s">
        <v>2248</v>
      </c>
      <c r="D3676" s="211" t="s">
        <v>3038</v>
      </c>
      <c r="E3676" s="212" t="s">
        <v>3444</v>
      </c>
    </row>
    <row r="3677" spans="1:5" x14ac:dyDescent="0.2">
      <c r="A3677" s="210" t="s">
        <v>3420</v>
      </c>
      <c r="B3677" s="210" t="s">
        <v>2997</v>
      </c>
      <c r="C3677" s="210" t="s">
        <v>2248</v>
      </c>
      <c r="D3677" s="211" t="s">
        <v>3038</v>
      </c>
      <c r="E3677" s="212" t="s">
        <v>3445</v>
      </c>
    </row>
    <row r="3678" spans="1:5" x14ac:dyDescent="0.2">
      <c r="A3678" s="210" t="s">
        <v>3420</v>
      </c>
      <c r="B3678" s="210" t="s">
        <v>2830</v>
      </c>
      <c r="C3678" s="210" t="s">
        <v>71</v>
      </c>
      <c r="D3678" s="211" t="s">
        <v>3038</v>
      </c>
      <c r="E3678" s="212" t="s">
        <v>3443</v>
      </c>
    </row>
    <row r="3679" spans="1:5" x14ac:dyDescent="0.2">
      <c r="A3679" s="210" t="s">
        <v>3420</v>
      </c>
      <c r="B3679" s="210" t="s">
        <v>2830</v>
      </c>
      <c r="C3679" s="210" t="s">
        <v>71</v>
      </c>
      <c r="D3679" s="211" t="s">
        <v>3038</v>
      </c>
      <c r="E3679" s="212" t="s">
        <v>3440</v>
      </c>
    </row>
    <row r="3680" spans="1:5" x14ac:dyDescent="0.2">
      <c r="A3680" s="210" t="s">
        <v>3420</v>
      </c>
      <c r="B3680" s="210" t="s">
        <v>2830</v>
      </c>
      <c r="C3680" s="210" t="s">
        <v>71</v>
      </c>
      <c r="D3680" s="211" t="s">
        <v>3038</v>
      </c>
      <c r="E3680" s="212" t="s">
        <v>3446</v>
      </c>
    </row>
    <row r="3681" spans="1:5" x14ac:dyDescent="0.2">
      <c r="A3681" s="210" t="s">
        <v>3420</v>
      </c>
      <c r="B3681" s="210" t="s">
        <v>2830</v>
      </c>
      <c r="C3681" s="210" t="s">
        <v>71</v>
      </c>
      <c r="D3681" s="211" t="s">
        <v>3038</v>
      </c>
      <c r="E3681" s="212" t="s">
        <v>3438</v>
      </c>
    </row>
    <row r="3682" spans="1:5" x14ac:dyDescent="0.2">
      <c r="A3682" s="210" t="s">
        <v>3420</v>
      </c>
      <c r="B3682" s="210" t="s">
        <v>2830</v>
      </c>
      <c r="C3682" s="210" t="s">
        <v>71</v>
      </c>
      <c r="D3682" s="211" t="s">
        <v>3038</v>
      </c>
      <c r="E3682" s="212" t="s">
        <v>3444</v>
      </c>
    </row>
    <row r="3683" spans="1:5" x14ac:dyDescent="0.2">
      <c r="A3683" s="210" t="s">
        <v>3420</v>
      </c>
      <c r="B3683" s="210" t="s">
        <v>2830</v>
      </c>
      <c r="C3683" s="210" t="s">
        <v>71</v>
      </c>
      <c r="D3683" s="211" t="s">
        <v>3038</v>
      </c>
      <c r="E3683" s="212" t="s">
        <v>3445</v>
      </c>
    </row>
    <row r="3684" spans="1:5" x14ac:dyDescent="0.2">
      <c r="A3684" s="210" t="s">
        <v>3420</v>
      </c>
      <c r="B3684" s="210" t="s">
        <v>2830</v>
      </c>
      <c r="C3684" s="210" t="s">
        <v>71</v>
      </c>
      <c r="D3684" s="211" t="s">
        <v>3038</v>
      </c>
      <c r="E3684" s="212" t="s">
        <v>3439</v>
      </c>
    </row>
    <row r="3685" spans="1:5" x14ac:dyDescent="0.2">
      <c r="A3685" s="210" t="s">
        <v>3420</v>
      </c>
      <c r="B3685" s="210" t="s">
        <v>2866</v>
      </c>
      <c r="C3685" s="210" t="s">
        <v>72</v>
      </c>
      <c r="D3685" s="211" t="s">
        <v>3038</v>
      </c>
      <c r="E3685" s="212" t="s">
        <v>3443</v>
      </c>
    </row>
    <row r="3686" spans="1:5" x14ac:dyDescent="0.2">
      <c r="A3686" s="210" t="s">
        <v>3420</v>
      </c>
      <c r="B3686" s="210" t="s">
        <v>2866</v>
      </c>
      <c r="C3686" s="210" t="s">
        <v>72</v>
      </c>
      <c r="D3686" s="211" t="s">
        <v>3038</v>
      </c>
      <c r="E3686" s="212" t="s">
        <v>3440</v>
      </c>
    </row>
    <row r="3687" spans="1:5" x14ac:dyDescent="0.2">
      <c r="A3687" s="210" t="s">
        <v>3420</v>
      </c>
      <c r="B3687" s="210" t="s">
        <v>2866</v>
      </c>
      <c r="C3687" s="210" t="s">
        <v>72</v>
      </c>
      <c r="D3687" s="211" t="s">
        <v>3038</v>
      </c>
      <c r="E3687" s="212" t="s">
        <v>3446</v>
      </c>
    </row>
    <row r="3688" spans="1:5" x14ac:dyDescent="0.2">
      <c r="A3688" s="210" t="s">
        <v>3420</v>
      </c>
      <c r="B3688" s="210" t="s">
        <v>2866</v>
      </c>
      <c r="C3688" s="210" t="s">
        <v>72</v>
      </c>
      <c r="D3688" s="211" t="s">
        <v>3038</v>
      </c>
      <c r="E3688" s="212" t="s">
        <v>3444</v>
      </c>
    </row>
    <row r="3689" spans="1:5" x14ac:dyDescent="0.2">
      <c r="A3689" s="210" t="s">
        <v>3420</v>
      </c>
      <c r="B3689" s="210" t="s">
        <v>2866</v>
      </c>
      <c r="C3689" s="210" t="s">
        <v>72</v>
      </c>
      <c r="D3689" s="211" t="s">
        <v>3038</v>
      </c>
      <c r="E3689" s="212" t="s">
        <v>3445</v>
      </c>
    </row>
    <row r="3690" spans="1:5" x14ac:dyDescent="0.2">
      <c r="A3690" s="210" t="s">
        <v>3420</v>
      </c>
      <c r="B3690" s="210" t="s">
        <v>2866</v>
      </c>
      <c r="C3690" s="210" t="s">
        <v>72</v>
      </c>
      <c r="D3690" s="211" t="s">
        <v>3038</v>
      </c>
      <c r="E3690" s="212" t="s">
        <v>3439</v>
      </c>
    </row>
    <row r="3691" spans="1:5" x14ac:dyDescent="0.2">
      <c r="A3691" s="210" t="s">
        <v>3420</v>
      </c>
      <c r="B3691" s="210" t="s">
        <v>2936</v>
      </c>
      <c r="C3691" s="210" t="s">
        <v>73</v>
      </c>
      <c r="D3691" s="211" t="s">
        <v>3038</v>
      </c>
      <c r="E3691" s="212" t="s">
        <v>3443</v>
      </c>
    </row>
    <row r="3692" spans="1:5" x14ac:dyDescent="0.2">
      <c r="A3692" s="210" t="s">
        <v>3420</v>
      </c>
      <c r="B3692" s="210" t="s">
        <v>2936</v>
      </c>
      <c r="C3692" s="210" t="s">
        <v>73</v>
      </c>
      <c r="D3692" s="211" t="s">
        <v>3038</v>
      </c>
      <c r="E3692" s="212" t="s">
        <v>3440</v>
      </c>
    </row>
    <row r="3693" spans="1:5" x14ac:dyDescent="0.2">
      <c r="A3693" s="210" t="s">
        <v>3420</v>
      </c>
      <c r="B3693" s="210" t="s">
        <v>2936</v>
      </c>
      <c r="C3693" s="210" t="s">
        <v>73</v>
      </c>
      <c r="D3693" s="211" t="s">
        <v>3038</v>
      </c>
      <c r="E3693" s="212" t="s">
        <v>3446</v>
      </c>
    </row>
    <row r="3694" spans="1:5" x14ac:dyDescent="0.2">
      <c r="A3694" s="210" t="s">
        <v>3420</v>
      </c>
      <c r="B3694" s="210" t="s">
        <v>2936</v>
      </c>
      <c r="C3694" s="210" t="s">
        <v>73</v>
      </c>
      <c r="D3694" s="211" t="s">
        <v>3038</v>
      </c>
      <c r="E3694" s="212" t="s">
        <v>3444</v>
      </c>
    </row>
    <row r="3695" spans="1:5" x14ac:dyDescent="0.2">
      <c r="A3695" s="210" t="s">
        <v>3420</v>
      </c>
      <c r="B3695" s="210" t="s">
        <v>2936</v>
      </c>
      <c r="C3695" s="210" t="s">
        <v>73</v>
      </c>
      <c r="D3695" s="211" t="s">
        <v>3038</v>
      </c>
      <c r="E3695" s="212" t="s">
        <v>3445</v>
      </c>
    </row>
    <row r="3696" spans="1:5" x14ac:dyDescent="0.2">
      <c r="A3696" s="210" t="s">
        <v>3420</v>
      </c>
      <c r="B3696" s="210" t="s">
        <v>2936</v>
      </c>
      <c r="C3696" s="210" t="s">
        <v>73</v>
      </c>
      <c r="D3696" s="211" t="s">
        <v>3038</v>
      </c>
      <c r="E3696" s="212" t="s">
        <v>3439</v>
      </c>
    </row>
    <row r="3697" spans="1:5" x14ac:dyDescent="0.2">
      <c r="A3697" s="210" t="s">
        <v>3420</v>
      </c>
      <c r="B3697" s="210" t="s">
        <v>2918</v>
      </c>
      <c r="C3697" s="210" t="s">
        <v>74</v>
      </c>
      <c r="D3697" s="211" t="s">
        <v>3038</v>
      </c>
      <c r="E3697" s="212" t="s">
        <v>3443</v>
      </c>
    </row>
    <row r="3698" spans="1:5" x14ac:dyDescent="0.2">
      <c r="A3698" s="210" t="s">
        <v>3420</v>
      </c>
      <c r="B3698" s="210" t="s">
        <v>2918</v>
      </c>
      <c r="C3698" s="210" t="s">
        <v>74</v>
      </c>
      <c r="D3698" s="211" t="s">
        <v>3038</v>
      </c>
      <c r="E3698" s="212" t="s">
        <v>3440</v>
      </c>
    </row>
    <row r="3699" spans="1:5" x14ac:dyDescent="0.2">
      <c r="A3699" s="210" t="s">
        <v>3420</v>
      </c>
      <c r="B3699" s="210" t="s">
        <v>2918</v>
      </c>
      <c r="C3699" s="210" t="s">
        <v>74</v>
      </c>
      <c r="D3699" s="211" t="s">
        <v>3038</v>
      </c>
      <c r="E3699" s="212" t="s">
        <v>3446</v>
      </c>
    </row>
    <row r="3700" spans="1:5" x14ac:dyDescent="0.2">
      <c r="A3700" s="210" t="s">
        <v>3420</v>
      </c>
      <c r="B3700" s="210" t="s">
        <v>2918</v>
      </c>
      <c r="C3700" s="210" t="s">
        <v>74</v>
      </c>
      <c r="D3700" s="211" t="s">
        <v>3038</v>
      </c>
      <c r="E3700" s="212" t="s">
        <v>3444</v>
      </c>
    </row>
    <row r="3701" spans="1:5" x14ac:dyDescent="0.2">
      <c r="A3701" s="210" t="s">
        <v>3420</v>
      </c>
      <c r="B3701" s="210" t="s">
        <v>2918</v>
      </c>
      <c r="C3701" s="210" t="s">
        <v>74</v>
      </c>
      <c r="D3701" s="211" t="s">
        <v>3038</v>
      </c>
      <c r="E3701" s="212" t="s">
        <v>3445</v>
      </c>
    </row>
    <row r="3702" spans="1:5" x14ac:dyDescent="0.2">
      <c r="A3702" s="210" t="s">
        <v>3420</v>
      </c>
      <c r="B3702" s="210" t="s">
        <v>2918</v>
      </c>
      <c r="C3702" s="210" t="s">
        <v>74</v>
      </c>
      <c r="D3702" s="211" t="s">
        <v>3038</v>
      </c>
      <c r="E3702" s="212" t="s">
        <v>3439</v>
      </c>
    </row>
    <row r="3703" spans="1:5" x14ac:dyDescent="0.2">
      <c r="A3703" s="210" t="s">
        <v>3420</v>
      </c>
      <c r="B3703" s="210" t="s">
        <v>2926</v>
      </c>
      <c r="C3703" s="210" t="s">
        <v>75</v>
      </c>
      <c r="D3703" s="211" t="s">
        <v>3038</v>
      </c>
      <c r="E3703" s="212" t="s">
        <v>3443</v>
      </c>
    </row>
    <row r="3704" spans="1:5" x14ac:dyDescent="0.2">
      <c r="A3704" s="210" t="s">
        <v>3420</v>
      </c>
      <c r="B3704" s="210" t="s">
        <v>2926</v>
      </c>
      <c r="C3704" s="210" t="s">
        <v>75</v>
      </c>
      <c r="D3704" s="211" t="s">
        <v>3038</v>
      </c>
      <c r="E3704" s="212" t="s">
        <v>3440</v>
      </c>
    </row>
    <row r="3705" spans="1:5" x14ac:dyDescent="0.2">
      <c r="A3705" s="210" t="s">
        <v>3420</v>
      </c>
      <c r="B3705" s="210" t="s">
        <v>2926</v>
      </c>
      <c r="C3705" s="210" t="s">
        <v>75</v>
      </c>
      <c r="D3705" s="211" t="s">
        <v>3038</v>
      </c>
      <c r="E3705" s="212" t="s">
        <v>3446</v>
      </c>
    </row>
    <row r="3706" spans="1:5" x14ac:dyDescent="0.2">
      <c r="A3706" s="210" t="s">
        <v>3420</v>
      </c>
      <c r="B3706" s="210" t="s">
        <v>2926</v>
      </c>
      <c r="C3706" s="210" t="s">
        <v>75</v>
      </c>
      <c r="D3706" s="211" t="s">
        <v>3038</v>
      </c>
      <c r="E3706" s="212" t="s">
        <v>3444</v>
      </c>
    </row>
    <row r="3707" spans="1:5" x14ac:dyDescent="0.2">
      <c r="A3707" s="210" t="s">
        <v>3420</v>
      </c>
      <c r="B3707" s="210" t="s">
        <v>2926</v>
      </c>
      <c r="C3707" s="210" t="s">
        <v>75</v>
      </c>
      <c r="D3707" s="211" t="s">
        <v>3038</v>
      </c>
      <c r="E3707" s="212" t="s">
        <v>3445</v>
      </c>
    </row>
    <row r="3708" spans="1:5" x14ac:dyDescent="0.2">
      <c r="A3708" s="210" t="s">
        <v>3420</v>
      </c>
      <c r="B3708" s="210" t="s">
        <v>2926</v>
      </c>
      <c r="C3708" s="210" t="s">
        <v>75</v>
      </c>
      <c r="D3708" s="211" t="s">
        <v>3038</v>
      </c>
      <c r="E3708" s="212" t="s">
        <v>3439</v>
      </c>
    </row>
    <row r="3709" spans="1:5" x14ac:dyDescent="0.2">
      <c r="A3709" s="210" t="s">
        <v>3420</v>
      </c>
      <c r="B3709" s="210" t="s">
        <v>2917</v>
      </c>
      <c r="C3709" s="210" t="s">
        <v>76</v>
      </c>
      <c r="D3709" s="211" t="s">
        <v>3038</v>
      </c>
      <c r="E3709" s="212" t="s">
        <v>3443</v>
      </c>
    </row>
    <row r="3710" spans="1:5" x14ac:dyDescent="0.2">
      <c r="A3710" s="210" t="s">
        <v>3420</v>
      </c>
      <c r="B3710" s="210" t="s">
        <v>2917</v>
      </c>
      <c r="C3710" s="210" t="s">
        <v>76</v>
      </c>
      <c r="D3710" s="211" t="s">
        <v>3038</v>
      </c>
      <c r="E3710" s="212" t="s">
        <v>3440</v>
      </c>
    </row>
    <row r="3711" spans="1:5" x14ac:dyDescent="0.2">
      <c r="A3711" s="210" t="s">
        <v>3420</v>
      </c>
      <c r="B3711" s="210" t="s">
        <v>2917</v>
      </c>
      <c r="C3711" s="210" t="s">
        <v>76</v>
      </c>
      <c r="D3711" s="211" t="s">
        <v>3038</v>
      </c>
      <c r="E3711" s="212" t="s">
        <v>3446</v>
      </c>
    </row>
    <row r="3712" spans="1:5" x14ac:dyDescent="0.2">
      <c r="A3712" s="210" t="s">
        <v>3420</v>
      </c>
      <c r="B3712" s="210" t="s">
        <v>2917</v>
      </c>
      <c r="C3712" s="210" t="s">
        <v>76</v>
      </c>
      <c r="D3712" s="211" t="s">
        <v>3038</v>
      </c>
      <c r="E3712" s="212" t="s">
        <v>3444</v>
      </c>
    </row>
    <row r="3713" spans="1:5" x14ac:dyDescent="0.2">
      <c r="A3713" s="210" t="s">
        <v>3420</v>
      </c>
      <c r="B3713" s="210" t="s">
        <v>2917</v>
      </c>
      <c r="C3713" s="210" t="s">
        <v>76</v>
      </c>
      <c r="D3713" s="211" t="s">
        <v>3038</v>
      </c>
      <c r="E3713" s="212" t="s">
        <v>3445</v>
      </c>
    </row>
    <row r="3714" spans="1:5" x14ac:dyDescent="0.2">
      <c r="A3714" s="210" t="s">
        <v>3420</v>
      </c>
      <c r="B3714" s="210" t="s">
        <v>2917</v>
      </c>
      <c r="C3714" s="210" t="s">
        <v>76</v>
      </c>
      <c r="D3714" s="211" t="s">
        <v>3038</v>
      </c>
      <c r="E3714" s="212" t="s">
        <v>3439</v>
      </c>
    </row>
    <row r="3715" spans="1:5" x14ac:dyDescent="0.2">
      <c r="A3715" s="210" t="s">
        <v>3420</v>
      </c>
      <c r="B3715" s="210" t="s">
        <v>2904</v>
      </c>
      <c r="C3715" s="210" t="s">
        <v>77</v>
      </c>
      <c r="D3715" s="211" t="s">
        <v>3038</v>
      </c>
      <c r="E3715" s="212" t="s">
        <v>3443</v>
      </c>
    </row>
    <row r="3716" spans="1:5" x14ac:dyDescent="0.2">
      <c r="A3716" s="210" t="s">
        <v>3420</v>
      </c>
      <c r="B3716" s="210" t="s">
        <v>2904</v>
      </c>
      <c r="C3716" s="210" t="s">
        <v>77</v>
      </c>
      <c r="D3716" s="211" t="s">
        <v>3038</v>
      </c>
      <c r="E3716" s="212" t="s">
        <v>3440</v>
      </c>
    </row>
    <row r="3717" spans="1:5" x14ac:dyDescent="0.2">
      <c r="A3717" s="210" t="s">
        <v>3420</v>
      </c>
      <c r="B3717" s="210" t="s">
        <v>2904</v>
      </c>
      <c r="C3717" s="210" t="s">
        <v>77</v>
      </c>
      <c r="D3717" s="211" t="s">
        <v>3038</v>
      </c>
      <c r="E3717" s="212" t="s">
        <v>3446</v>
      </c>
    </row>
    <row r="3718" spans="1:5" x14ac:dyDescent="0.2">
      <c r="A3718" s="210" t="s">
        <v>3420</v>
      </c>
      <c r="B3718" s="210" t="s">
        <v>2904</v>
      </c>
      <c r="C3718" s="210" t="s">
        <v>77</v>
      </c>
      <c r="D3718" s="211" t="s">
        <v>3038</v>
      </c>
      <c r="E3718" s="212" t="s">
        <v>3444</v>
      </c>
    </row>
    <row r="3719" spans="1:5" x14ac:dyDescent="0.2">
      <c r="A3719" s="210" t="s">
        <v>3420</v>
      </c>
      <c r="B3719" s="210" t="s">
        <v>2904</v>
      </c>
      <c r="C3719" s="210" t="s">
        <v>77</v>
      </c>
      <c r="D3719" s="211" t="s">
        <v>3038</v>
      </c>
      <c r="E3719" s="212" t="s">
        <v>3445</v>
      </c>
    </row>
    <row r="3720" spans="1:5" x14ac:dyDescent="0.2">
      <c r="A3720" s="210" t="s">
        <v>3420</v>
      </c>
      <c r="B3720" s="210" t="s">
        <v>2904</v>
      </c>
      <c r="C3720" s="210" t="s">
        <v>77</v>
      </c>
      <c r="D3720" s="211" t="s">
        <v>3038</v>
      </c>
      <c r="E3720" s="212" t="s">
        <v>3439</v>
      </c>
    </row>
    <row r="3721" spans="1:5" x14ac:dyDescent="0.2">
      <c r="A3721" s="210" t="s">
        <v>3420</v>
      </c>
      <c r="B3721" s="210" t="s">
        <v>2906</v>
      </c>
      <c r="C3721" s="210" t="s">
        <v>78</v>
      </c>
      <c r="D3721" s="211" t="s">
        <v>3038</v>
      </c>
      <c r="E3721" s="212" t="s">
        <v>3443</v>
      </c>
    </row>
    <row r="3722" spans="1:5" x14ac:dyDescent="0.2">
      <c r="A3722" s="210" t="s">
        <v>3420</v>
      </c>
      <c r="B3722" s="210" t="s">
        <v>2906</v>
      </c>
      <c r="C3722" s="210" t="s">
        <v>78</v>
      </c>
      <c r="D3722" s="211" t="s">
        <v>3038</v>
      </c>
      <c r="E3722" s="212" t="s">
        <v>3440</v>
      </c>
    </row>
    <row r="3723" spans="1:5" x14ac:dyDescent="0.2">
      <c r="A3723" s="210" t="s">
        <v>3420</v>
      </c>
      <c r="B3723" s="210" t="s">
        <v>2906</v>
      </c>
      <c r="C3723" s="210" t="s">
        <v>78</v>
      </c>
      <c r="D3723" s="211" t="s">
        <v>3038</v>
      </c>
      <c r="E3723" s="212" t="s">
        <v>3446</v>
      </c>
    </row>
    <row r="3724" spans="1:5" x14ac:dyDescent="0.2">
      <c r="A3724" s="210" t="s">
        <v>3420</v>
      </c>
      <c r="B3724" s="210" t="s">
        <v>2906</v>
      </c>
      <c r="C3724" s="210" t="s">
        <v>78</v>
      </c>
      <c r="D3724" s="211" t="s">
        <v>3038</v>
      </c>
      <c r="E3724" s="212" t="s">
        <v>3444</v>
      </c>
    </row>
    <row r="3725" spans="1:5" x14ac:dyDescent="0.2">
      <c r="A3725" s="210" t="s">
        <v>3420</v>
      </c>
      <c r="B3725" s="210" t="s">
        <v>2906</v>
      </c>
      <c r="C3725" s="210" t="s">
        <v>78</v>
      </c>
      <c r="D3725" s="211" t="s">
        <v>3038</v>
      </c>
      <c r="E3725" s="212" t="s">
        <v>3445</v>
      </c>
    </row>
    <row r="3726" spans="1:5" x14ac:dyDescent="0.2">
      <c r="A3726" s="210" t="s">
        <v>3420</v>
      </c>
      <c r="B3726" s="210" t="s">
        <v>2906</v>
      </c>
      <c r="C3726" s="210" t="s">
        <v>78</v>
      </c>
      <c r="D3726" s="211" t="s">
        <v>3038</v>
      </c>
      <c r="E3726" s="212" t="s">
        <v>3439</v>
      </c>
    </row>
    <row r="3727" spans="1:5" x14ac:dyDescent="0.2">
      <c r="A3727" s="210" t="s">
        <v>3420</v>
      </c>
      <c r="B3727" s="210" t="s">
        <v>2805</v>
      </c>
      <c r="C3727" s="210" t="s">
        <v>384</v>
      </c>
      <c r="D3727" s="211" t="s">
        <v>3038</v>
      </c>
      <c r="E3727" s="212" t="s">
        <v>3443</v>
      </c>
    </row>
    <row r="3728" spans="1:5" x14ac:dyDescent="0.2">
      <c r="A3728" s="210" t="s">
        <v>3420</v>
      </c>
      <c r="B3728" s="210" t="s">
        <v>2805</v>
      </c>
      <c r="C3728" s="210" t="s">
        <v>384</v>
      </c>
      <c r="D3728" s="211" t="s">
        <v>3038</v>
      </c>
      <c r="E3728" s="212" t="s">
        <v>3440</v>
      </c>
    </row>
    <row r="3729" spans="1:5" x14ac:dyDescent="0.2">
      <c r="A3729" s="210" t="s">
        <v>3420</v>
      </c>
      <c r="B3729" s="210" t="s">
        <v>2805</v>
      </c>
      <c r="C3729" s="210" t="s">
        <v>384</v>
      </c>
      <c r="D3729" s="211" t="s">
        <v>3038</v>
      </c>
      <c r="E3729" s="212" t="s">
        <v>3438</v>
      </c>
    </row>
    <row r="3730" spans="1:5" x14ac:dyDescent="0.2">
      <c r="A3730" s="210" t="s">
        <v>3420</v>
      </c>
      <c r="B3730" s="210" t="s">
        <v>2805</v>
      </c>
      <c r="C3730" s="210" t="s">
        <v>384</v>
      </c>
      <c r="D3730" s="211" t="s">
        <v>3038</v>
      </c>
      <c r="E3730" s="212" t="s">
        <v>3444</v>
      </c>
    </row>
    <row r="3731" spans="1:5" x14ac:dyDescent="0.2">
      <c r="A3731" s="210" t="s">
        <v>3420</v>
      </c>
      <c r="B3731" s="210" t="s">
        <v>2805</v>
      </c>
      <c r="C3731" s="210" t="s">
        <v>384</v>
      </c>
      <c r="D3731" s="211" t="s">
        <v>3038</v>
      </c>
      <c r="E3731" s="212" t="s">
        <v>3445</v>
      </c>
    </row>
    <row r="3732" spans="1:5" x14ac:dyDescent="0.2">
      <c r="A3732" s="210" t="s">
        <v>3420</v>
      </c>
      <c r="B3732" s="210" t="s">
        <v>2805</v>
      </c>
      <c r="C3732" s="210" t="s">
        <v>384</v>
      </c>
      <c r="D3732" s="211" t="s">
        <v>3038</v>
      </c>
      <c r="E3732" s="212" t="s">
        <v>3439</v>
      </c>
    </row>
    <row r="3733" spans="1:5" x14ac:dyDescent="0.2">
      <c r="A3733" s="210" t="s">
        <v>3420</v>
      </c>
      <c r="B3733" s="210" t="s">
        <v>3431</v>
      </c>
      <c r="C3733" s="210" t="s">
        <v>3432</v>
      </c>
      <c r="D3733" s="211" t="s">
        <v>3038</v>
      </c>
      <c r="E3733" s="212" t="s">
        <v>3445</v>
      </c>
    </row>
    <row r="3734" spans="1:5" x14ac:dyDescent="0.2">
      <c r="A3734" s="210" t="s">
        <v>3420</v>
      </c>
      <c r="B3734" s="210" t="s">
        <v>3431</v>
      </c>
      <c r="C3734" s="210" t="s">
        <v>3432</v>
      </c>
      <c r="D3734" s="211" t="s">
        <v>3038</v>
      </c>
      <c r="E3734" s="212" t="s">
        <v>3439</v>
      </c>
    </row>
    <row r="3735" spans="1:5" x14ac:dyDescent="0.2">
      <c r="A3735" s="210" t="s">
        <v>3420</v>
      </c>
      <c r="B3735" s="210" t="s">
        <v>2937</v>
      </c>
      <c r="C3735" s="210" t="s">
        <v>79</v>
      </c>
      <c r="D3735" s="211" t="s">
        <v>3038</v>
      </c>
      <c r="E3735" s="212" t="s">
        <v>3443</v>
      </c>
    </row>
    <row r="3736" spans="1:5" x14ac:dyDescent="0.2">
      <c r="A3736" s="210" t="s">
        <v>3420</v>
      </c>
      <c r="B3736" s="210" t="s">
        <v>2937</v>
      </c>
      <c r="C3736" s="210" t="s">
        <v>79</v>
      </c>
      <c r="D3736" s="211" t="s">
        <v>3038</v>
      </c>
      <c r="E3736" s="212" t="s">
        <v>3440</v>
      </c>
    </row>
    <row r="3737" spans="1:5" x14ac:dyDescent="0.2">
      <c r="A3737" s="210" t="s">
        <v>3420</v>
      </c>
      <c r="B3737" s="210" t="s">
        <v>2937</v>
      </c>
      <c r="C3737" s="210" t="s">
        <v>79</v>
      </c>
      <c r="D3737" s="211" t="s">
        <v>3038</v>
      </c>
      <c r="E3737" s="212" t="s">
        <v>3446</v>
      </c>
    </row>
    <row r="3738" spans="1:5" x14ac:dyDescent="0.2">
      <c r="A3738" s="210" t="s">
        <v>3420</v>
      </c>
      <c r="B3738" s="210" t="s">
        <v>2937</v>
      </c>
      <c r="C3738" s="210" t="s">
        <v>79</v>
      </c>
      <c r="D3738" s="211" t="s">
        <v>3038</v>
      </c>
      <c r="E3738" s="212" t="s">
        <v>3444</v>
      </c>
    </row>
    <row r="3739" spans="1:5" x14ac:dyDescent="0.2">
      <c r="A3739" s="210" t="s">
        <v>3420</v>
      </c>
      <c r="B3739" s="210" t="s">
        <v>2937</v>
      </c>
      <c r="C3739" s="210" t="s">
        <v>79</v>
      </c>
      <c r="D3739" s="211" t="s">
        <v>3038</v>
      </c>
      <c r="E3739" s="212" t="s">
        <v>3445</v>
      </c>
    </row>
    <row r="3740" spans="1:5" x14ac:dyDescent="0.2">
      <c r="A3740" s="210" t="s">
        <v>3420</v>
      </c>
      <c r="B3740" s="210" t="s">
        <v>2937</v>
      </c>
      <c r="C3740" s="210" t="s">
        <v>79</v>
      </c>
      <c r="D3740" s="211" t="s">
        <v>3038</v>
      </c>
      <c r="E3740" s="212" t="s">
        <v>3439</v>
      </c>
    </row>
    <row r="3741" spans="1:5" x14ac:dyDescent="0.2">
      <c r="A3741" s="210" t="s">
        <v>3420</v>
      </c>
      <c r="B3741" s="210" t="s">
        <v>2852</v>
      </c>
      <c r="C3741" s="210" t="s">
        <v>80</v>
      </c>
      <c r="D3741" s="211" t="s">
        <v>3038</v>
      </c>
      <c r="E3741" s="212" t="s">
        <v>3440</v>
      </c>
    </row>
    <row r="3742" spans="1:5" x14ac:dyDescent="0.2">
      <c r="A3742" s="210" t="s">
        <v>3420</v>
      </c>
      <c r="B3742" s="210" t="s">
        <v>2852</v>
      </c>
      <c r="C3742" s="210" t="s">
        <v>80</v>
      </c>
      <c r="D3742" s="211" t="s">
        <v>3038</v>
      </c>
      <c r="E3742" s="212" t="s">
        <v>3446</v>
      </c>
    </row>
    <row r="3743" spans="1:5" x14ac:dyDescent="0.2">
      <c r="A3743" s="210" t="s">
        <v>3420</v>
      </c>
      <c r="B3743" s="210" t="s">
        <v>2852</v>
      </c>
      <c r="C3743" s="210" t="s">
        <v>80</v>
      </c>
      <c r="D3743" s="211" t="s">
        <v>3038</v>
      </c>
      <c r="E3743" s="212" t="s">
        <v>3438</v>
      </c>
    </row>
    <row r="3744" spans="1:5" x14ac:dyDescent="0.2">
      <c r="A3744" s="210" t="s">
        <v>3420</v>
      </c>
      <c r="B3744" s="210" t="s">
        <v>2852</v>
      </c>
      <c r="C3744" s="210" t="s">
        <v>80</v>
      </c>
      <c r="D3744" s="211" t="s">
        <v>3038</v>
      </c>
      <c r="E3744" s="212" t="s">
        <v>3445</v>
      </c>
    </row>
    <row r="3745" spans="1:5" x14ac:dyDescent="0.2">
      <c r="A3745" s="210" t="s">
        <v>3420</v>
      </c>
      <c r="B3745" s="210" t="s">
        <v>2852</v>
      </c>
      <c r="C3745" s="210" t="s">
        <v>80</v>
      </c>
      <c r="D3745" s="211" t="s">
        <v>3038</v>
      </c>
      <c r="E3745" s="212" t="s">
        <v>3439</v>
      </c>
    </row>
    <row r="3746" spans="1:5" x14ac:dyDescent="0.2">
      <c r="A3746" s="210" t="s">
        <v>3420</v>
      </c>
      <c r="B3746" s="210" t="s">
        <v>2849</v>
      </c>
      <c r="C3746" s="210" t="s">
        <v>269</v>
      </c>
      <c r="D3746" s="211" t="s">
        <v>3038</v>
      </c>
      <c r="E3746" s="212" t="s">
        <v>3443</v>
      </c>
    </row>
    <row r="3747" spans="1:5" x14ac:dyDescent="0.2">
      <c r="A3747" s="210" t="s">
        <v>3420</v>
      </c>
      <c r="B3747" s="210" t="s">
        <v>2849</v>
      </c>
      <c r="C3747" s="210" t="s">
        <v>269</v>
      </c>
      <c r="D3747" s="211" t="s">
        <v>3038</v>
      </c>
      <c r="E3747" s="212" t="s">
        <v>3440</v>
      </c>
    </row>
    <row r="3748" spans="1:5" x14ac:dyDescent="0.2">
      <c r="A3748" s="210" t="s">
        <v>3420</v>
      </c>
      <c r="B3748" s="210" t="s">
        <v>2849</v>
      </c>
      <c r="C3748" s="210" t="s">
        <v>269</v>
      </c>
      <c r="D3748" s="211" t="s">
        <v>3038</v>
      </c>
      <c r="E3748" s="212" t="s">
        <v>3438</v>
      </c>
    </row>
    <row r="3749" spans="1:5" x14ac:dyDescent="0.2">
      <c r="A3749" s="210" t="s">
        <v>3420</v>
      </c>
      <c r="B3749" s="210" t="s">
        <v>2849</v>
      </c>
      <c r="C3749" s="210" t="s">
        <v>269</v>
      </c>
      <c r="D3749" s="211" t="s">
        <v>3038</v>
      </c>
      <c r="E3749" s="212" t="s">
        <v>3445</v>
      </c>
    </row>
    <row r="3750" spans="1:5" x14ac:dyDescent="0.2">
      <c r="A3750" s="210" t="s">
        <v>3420</v>
      </c>
      <c r="B3750" s="210" t="s">
        <v>2849</v>
      </c>
      <c r="C3750" s="210" t="s">
        <v>269</v>
      </c>
      <c r="D3750" s="211" t="s">
        <v>3038</v>
      </c>
      <c r="E3750" s="212" t="s">
        <v>3439</v>
      </c>
    </row>
    <row r="3751" spans="1:5" x14ac:dyDescent="0.2">
      <c r="A3751" s="210" t="s">
        <v>3420</v>
      </c>
      <c r="B3751" s="210" t="s">
        <v>2901</v>
      </c>
      <c r="C3751" s="210" t="s">
        <v>1596</v>
      </c>
      <c r="D3751" s="211" t="s">
        <v>3038</v>
      </c>
      <c r="E3751" s="212" t="s">
        <v>3440</v>
      </c>
    </row>
    <row r="3752" spans="1:5" x14ac:dyDescent="0.2">
      <c r="A3752" s="210" t="s">
        <v>3420</v>
      </c>
      <c r="B3752" s="210" t="s">
        <v>2901</v>
      </c>
      <c r="C3752" s="210" t="s">
        <v>1596</v>
      </c>
      <c r="D3752" s="211" t="s">
        <v>3038</v>
      </c>
      <c r="E3752" s="212" t="s">
        <v>3438</v>
      </c>
    </row>
    <row r="3753" spans="1:5" x14ac:dyDescent="0.2">
      <c r="A3753" s="210" t="s">
        <v>3420</v>
      </c>
      <c r="B3753" s="210" t="s">
        <v>2901</v>
      </c>
      <c r="C3753" s="210" t="s">
        <v>1596</v>
      </c>
      <c r="D3753" s="211" t="s">
        <v>3038</v>
      </c>
      <c r="E3753" s="212" t="s">
        <v>3449</v>
      </c>
    </row>
    <row r="3754" spans="1:5" x14ac:dyDescent="0.2">
      <c r="A3754" s="210" t="s">
        <v>3420</v>
      </c>
      <c r="B3754" s="210" t="s">
        <v>2901</v>
      </c>
      <c r="C3754" s="210" t="s">
        <v>1596</v>
      </c>
      <c r="D3754" s="211" t="s">
        <v>3038</v>
      </c>
      <c r="E3754" s="212" t="s">
        <v>3445</v>
      </c>
    </row>
    <row r="3755" spans="1:5" x14ac:dyDescent="0.2">
      <c r="A3755" s="210" t="s">
        <v>3420</v>
      </c>
      <c r="B3755" s="210" t="s">
        <v>3268</v>
      </c>
      <c r="C3755" s="210" t="s">
        <v>1697</v>
      </c>
      <c r="D3755" s="211" t="s">
        <v>3038</v>
      </c>
      <c r="E3755" s="212" t="s">
        <v>3440</v>
      </c>
    </row>
    <row r="3756" spans="1:5" x14ac:dyDescent="0.2">
      <c r="A3756" s="210" t="s">
        <v>3420</v>
      </c>
      <c r="B3756" s="210" t="s">
        <v>3268</v>
      </c>
      <c r="C3756" s="210" t="s">
        <v>1697</v>
      </c>
      <c r="D3756" s="211" t="s">
        <v>3038</v>
      </c>
      <c r="E3756" s="212" t="s">
        <v>3449</v>
      </c>
    </row>
    <row r="3757" spans="1:5" x14ac:dyDescent="0.2">
      <c r="A3757" s="210" t="s">
        <v>3420</v>
      </c>
      <c r="B3757" s="210" t="s">
        <v>3268</v>
      </c>
      <c r="C3757" s="210" t="s">
        <v>1697</v>
      </c>
      <c r="D3757" s="211" t="s">
        <v>3038</v>
      </c>
      <c r="E3757" s="212" t="s">
        <v>3445</v>
      </c>
    </row>
    <row r="3758" spans="1:5" x14ac:dyDescent="0.2">
      <c r="A3758" s="210" t="s">
        <v>3420</v>
      </c>
      <c r="B3758" s="210" t="s">
        <v>3014</v>
      </c>
      <c r="C3758" s="210" t="s">
        <v>1721</v>
      </c>
      <c r="D3758" s="211" t="s">
        <v>3038</v>
      </c>
      <c r="E3758" s="212" t="s">
        <v>3440</v>
      </c>
    </row>
    <row r="3759" spans="1:5" x14ac:dyDescent="0.2">
      <c r="A3759" s="210" t="s">
        <v>3420</v>
      </c>
      <c r="B3759" s="210" t="s">
        <v>3014</v>
      </c>
      <c r="C3759" s="210" t="s">
        <v>1721</v>
      </c>
      <c r="D3759" s="211" t="s">
        <v>3038</v>
      </c>
      <c r="E3759" s="212" t="s">
        <v>3449</v>
      </c>
    </row>
    <row r="3760" spans="1:5" x14ac:dyDescent="0.2">
      <c r="A3760" s="210" t="s">
        <v>3420</v>
      </c>
      <c r="B3760" s="210" t="s">
        <v>3014</v>
      </c>
      <c r="C3760" s="210" t="s">
        <v>1721</v>
      </c>
      <c r="D3760" s="211" t="s">
        <v>3038</v>
      </c>
      <c r="E3760" s="212" t="s">
        <v>3445</v>
      </c>
    </row>
    <row r="3761" spans="1:5" x14ac:dyDescent="0.2">
      <c r="A3761" s="210" t="s">
        <v>3420</v>
      </c>
      <c r="B3761" s="210" t="s">
        <v>3311</v>
      </c>
      <c r="C3761" s="210" t="s">
        <v>2421</v>
      </c>
      <c r="D3761" s="211" t="s">
        <v>3038</v>
      </c>
      <c r="E3761" s="212" t="s">
        <v>3440</v>
      </c>
    </row>
    <row r="3762" spans="1:5" x14ac:dyDescent="0.2">
      <c r="A3762" s="210" t="s">
        <v>3420</v>
      </c>
      <c r="B3762" s="210" t="s">
        <v>3311</v>
      </c>
      <c r="C3762" s="210" t="s">
        <v>2421</v>
      </c>
      <c r="D3762" s="211" t="s">
        <v>3038</v>
      </c>
      <c r="E3762" s="212" t="s">
        <v>3449</v>
      </c>
    </row>
    <row r="3763" spans="1:5" x14ac:dyDescent="0.2">
      <c r="A3763" s="210" t="s">
        <v>3420</v>
      </c>
      <c r="B3763" s="210" t="s">
        <v>3311</v>
      </c>
      <c r="C3763" s="210" t="s">
        <v>2421</v>
      </c>
      <c r="D3763" s="211" t="s">
        <v>3038</v>
      </c>
      <c r="E3763" s="212" t="s">
        <v>3445</v>
      </c>
    </row>
    <row r="3764" spans="1:5" x14ac:dyDescent="0.2">
      <c r="A3764" s="210" t="s">
        <v>3420</v>
      </c>
      <c r="B3764" s="210" t="s">
        <v>3073</v>
      </c>
      <c r="C3764" s="210" t="s">
        <v>3074</v>
      </c>
      <c r="D3764" s="211" t="s">
        <v>3038</v>
      </c>
      <c r="E3764" s="212" t="s">
        <v>3440</v>
      </c>
    </row>
    <row r="3765" spans="1:5" x14ac:dyDescent="0.2">
      <c r="A3765" s="210" t="s">
        <v>3420</v>
      </c>
      <c r="B3765" s="210" t="s">
        <v>3073</v>
      </c>
      <c r="C3765" s="210" t="s">
        <v>3074</v>
      </c>
      <c r="D3765" s="211" t="s">
        <v>3038</v>
      </c>
      <c r="E3765" s="212" t="s">
        <v>3449</v>
      </c>
    </row>
    <row r="3766" spans="1:5" x14ac:dyDescent="0.2">
      <c r="A3766" s="210" t="s">
        <v>3410</v>
      </c>
      <c r="B3766" s="210" t="s">
        <v>1628</v>
      </c>
      <c r="C3766" s="210" t="s">
        <v>1626</v>
      </c>
      <c r="D3766" s="211" t="s">
        <v>3042</v>
      </c>
      <c r="E3766" s="212" t="s">
        <v>3440</v>
      </c>
    </row>
    <row r="3767" spans="1:5" x14ac:dyDescent="0.2">
      <c r="A3767" s="210" t="s">
        <v>3410</v>
      </c>
      <c r="B3767" s="210" t="s">
        <v>1629</v>
      </c>
      <c r="C3767" s="210" t="s">
        <v>1627</v>
      </c>
      <c r="D3767" s="211" t="s">
        <v>3042</v>
      </c>
      <c r="E3767" s="212" t="s">
        <v>3440</v>
      </c>
    </row>
    <row r="3768" spans="1:5" x14ac:dyDescent="0.2">
      <c r="A3768" s="210" t="s">
        <v>3410</v>
      </c>
      <c r="B3768" s="210" t="s">
        <v>2544</v>
      </c>
      <c r="C3768" s="210" t="s">
        <v>2545</v>
      </c>
      <c r="D3768" s="211" t="s">
        <v>1144</v>
      </c>
      <c r="E3768" s="212" t="s">
        <v>3440</v>
      </c>
    </row>
    <row r="3769" spans="1:5" x14ac:dyDescent="0.2">
      <c r="A3769" s="210" t="s">
        <v>3410</v>
      </c>
      <c r="B3769" s="210" t="s">
        <v>1830</v>
      </c>
      <c r="C3769" s="210" t="s">
        <v>1831</v>
      </c>
      <c r="D3769" s="211" t="s">
        <v>1144</v>
      </c>
      <c r="E3769" s="212" t="s">
        <v>3440</v>
      </c>
    </row>
    <row r="3770" spans="1:5" x14ac:dyDescent="0.2">
      <c r="A3770" s="210" t="s">
        <v>3410</v>
      </c>
      <c r="B3770" s="210" t="s">
        <v>3116</v>
      </c>
      <c r="C3770" s="210" t="s">
        <v>3117</v>
      </c>
      <c r="D3770" s="211" t="s">
        <v>1144</v>
      </c>
      <c r="E3770" s="212" t="s">
        <v>3440</v>
      </c>
    </row>
    <row r="3771" spans="1:5" x14ac:dyDescent="0.2">
      <c r="A3771" s="210" t="s">
        <v>3410</v>
      </c>
      <c r="B3771" s="210" t="s">
        <v>3114</v>
      </c>
      <c r="C3771" s="210" t="s">
        <v>3115</v>
      </c>
      <c r="D3771" s="211" t="s">
        <v>1144</v>
      </c>
      <c r="E3771" s="212" t="s">
        <v>3440</v>
      </c>
    </row>
    <row r="3772" spans="1:5" x14ac:dyDescent="0.2">
      <c r="A3772" s="210" t="s">
        <v>3410</v>
      </c>
      <c r="B3772" s="210" t="s">
        <v>1710</v>
      </c>
      <c r="C3772" s="210" t="s">
        <v>1711</v>
      </c>
      <c r="D3772" s="211" t="s">
        <v>1144</v>
      </c>
      <c r="E3772" s="212" t="s">
        <v>3440</v>
      </c>
    </row>
    <row r="3773" spans="1:5" x14ac:dyDescent="0.2">
      <c r="A3773" s="210" t="s">
        <v>3410</v>
      </c>
      <c r="B3773" s="210" t="s">
        <v>1063</v>
      </c>
      <c r="C3773" s="210" t="s">
        <v>1088</v>
      </c>
      <c r="D3773" s="211" t="s">
        <v>3042</v>
      </c>
      <c r="E3773" s="212" t="s">
        <v>3440</v>
      </c>
    </row>
    <row r="3774" spans="1:5" x14ac:dyDescent="0.2">
      <c r="A3774" s="210" t="s">
        <v>3410</v>
      </c>
      <c r="B3774" s="210" t="s">
        <v>3414</v>
      </c>
      <c r="C3774" s="210" t="s">
        <v>3415</v>
      </c>
      <c r="D3774" s="211" t="s">
        <v>2427</v>
      </c>
      <c r="E3774" s="212" t="s">
        <v>3439</v>
      </c>
    </row>
    <row r="3775" spans="1:5" x14ac:dyDescent="0.2">
      <c r="A3775" s="210" t="s">
        <v>3410</v>
      </c>
      <c r="B3775" s="210" t="s">
        <v>3416</v>
      </c>
      <c r="C3775" s="210" t="s">
        <v>3417</v>
      </c>
      <c r="D3775" s="211" t="s">
        <v>2427</v>
      </c>
      <c r="E3775" s="212" t="s">
        <v>3439</v>
      </c>
    </row>
    <row r="3776" spans="1:5" x14ac:dyDescent="0.2">
      <c r="A3776" s="210" t="s">
        <v>3410</v>
      </c>
      <c r="B3776" s="210" t="s">
        <v>3355</v>
      </c>
      <c r="C3776" s="210" t="s">
        <v>3356</v>
      </c>
      <c r="D3776" s="211" t="s">
        <v>3041</v>
      </c>
      <c r="E3776" s="212" t="s">
        <v>3449</v>
      </c>
    </row>
    <row r="3777" spans="1:5" x14ac:dyDescent="0.2">
      <c r="A3777" s="210" t="s">
        <v>3410</v>
      </c>
      <c r="B3777" s="210" t="s">
        <v>3353</v>
      </c>
      <c r="C3777" s="210" t="s">
        <v>3354</v>
      </c>
      <c r="D3777" s="211" t="s">
        <v>3041</v>
      </c>
      <c r="E3777" s="212" t="s">
        <v>3449</v>
      </c>
    </row>
    <row r="3778" spans="1:5" x14ac:dyDescent="0.2">
      <c r="A3778" s="210" t="s">
        <v>3410</v>
      </c>
      <c r="B3778" s="210" t="s">
        <v>3043</v>
      </c>
      <c r="C3778" s="210" t="s">
        <v>3044</v>
      </c>
      <c r="D3778" s="211" t="s">
        <v>3045</v>
      </c>
      <c r="E3778" s="212" t="s">
        <v>3440</v>
      </c>
    </row>
    <row r="3779" spans="1:5" x14ac:dyDescent="0.2">
      <c r="A3779" s="210" t="s">
        <v>3410</v>
      </c>
      <c r="B3779" s="210" t="s">
        <v>3043</v>
      </c>
      <c r="C3779" s="210" t="s">
        <v>3044</v>
      </c>
      <c r="D3779" s="211" t="s">
        <v>3045</v>
      </c>
      <c r="E3779" s="212" t="s">
        <v>3449</v>
      </c>
    </row>
    <row r="3780" spans="1:5" x14ac:dyDescent="0.2">
      <c r="A3780" s="210" t="s">
        <v>3410</v>
      </c>
      <c r="B3780" s="210" t="s">
        <v>3411</v>
      </c>
      <c r="C3780" s="210" t="s">
        <v>3412</v>
      </c>
      <c r="D3780" s="211" t="s">
        <v>3045</v>
      </c>
      <c r="E3780" s="212" t="s">
        <v>3440</v>
      </c>
    </row>
    <row r="3781" spans="1:5" x14ac:dyDescent="0.2">
      <c r="A3781" s="210" t="s">
        <v>3410</v>
      </c>
      <c r="B3781" s="210" t="s">
        <v>3411</v>
      </c>
      <c r="C3781" s="210" t="s">
        <v>3412</v>
      </c>
      <c r="D3781" s="211" t="s">
        <v>3045</v>
      </c>
      <c r="E3781" s="212" t="s">
        <v>3449</v>
      </c>
    </row>
    <row r="3782" spans="1:5" x14ac:dyDescent="0.2">
      <c r="A3782" s="210" t="s">
        <v>3410</v>
      </c>
      <c r="B3782" s="210" t="s">
        <v>3048</v>
      </c>
      <c r="C3782" s="210" t="s">
        <v>3049</v>
      </c>
      <c r="D3782" s="211" t="s">
        <v>3045</v>
      </c>
      <c r="E3782" s="212" t="s">
        <v>3449</v>
      </c>
    </row>
    <row r="3783" spans="1:5" x14ac:dyDescent="0.2">
      <c r="A3783" s="210" t="s">
        <v>3410</v>
      </c>
      <c r="B3783" s="210" t="s">
        <v>3046</v>
      </c>
      <c r="C3783" s="210" t="s">
        <v>3047</v>
      </c>
      <c r="D3783" s="211" t="s">
        <v>3045</v>
      </c>
      <c r="E3783" s="212" t="s">
        <v>3440</v>
      </c>
    </row>
    <row r="3784" spans="1:5" x14ac:dyDescent="0.2">
      <c r="A3784" s="210" t="s">
        <v>3410</v>
      </c>
      <c r="B3784" s="210" t="s">
        <v>3046</v>
      </c>
      <c r="C3784" s="210" t="s">
        <v>3047</v>
      </c>
      <c r="D3784" s="211" t="s">
        <v>3045</v>
      </c>
      <c r="E3784" s="212" t="s">
        <v>3449</v>
      </c>
    </row>
    <row r="3785" spans="1:5" x14ac:dyDescent="0.2">
      <c r="A3785" s="210" t="s">
        <v>3410</v>
      </c>
      <c r="B3785" s="210" t="s">
        <v>3357</v>
      </c>
      <c r="C3785" s="210" t="s">
        <v>3358</v>
      </c>
      <c r="D3785" s="211" t="s">
        <v>633</v>
      </c>
      <c r="E3785" s="212" t="s">
        <v>3443</v>
      </c>
    </row>
    <row r="3786" spans="1:5" x14ac:dyDescent="0.2">
      <c r="A3786" s="210" t="s">
        <v>3410</v>
      </c>
      <c r="B3786" s="210" t="s">
        <v>3408</v>
      </c>
      <c r="C3786" s="210" t="s">
        <v>3409</v>
      </c>
      <c r="D3786" s="211" t="s">
        <v>633</v>
      </c>
      <c r="E3786" s="212" t="s">
        <v>3443</v>
      </c>
    </row>
    <row r="3787" spans="1:5" x14ac:dyDescent="0.2">
      <c r="A3787" s="210" t="s">
        <v>3410</v>
      </c>
      <c r="B3787" s="210" t="s">
        <v>1164</v>
      </c>
      <c r="C3787" s="210" t="s">
        <v>1165</v>
      </c>
      <c r="D3787" s="211" t="s">
        <v>3350</v>
      </c>
      <c r="E3787" s="212" t="s">
        <v>3440</v>
      </c>
    </row>
    <row r="3788" spans="1:5" x14ac:dyDescent="0.2">
      <c r="A3788" s="210" t="s">
        <v>3410</v>
      </c>
      <c r="B3788" s="210" t="s">
        <v>1164</v>
      </c>
      <c r="C3788" s="210" t="s">
        <v>1165</v>
      </c>
      <c r="D3788" s="211" t="s">
        <v>3350</v>
      </c>
      <c r="E3788" s="212" t="s">
        <v>3438</v>
      </c>
    </row>
    <row r="3789" spans="1:5" x14ac:dyDescent="0.2">
      <c r="A3789" s="210" t="s">
        <v>3410</v>
      </c>
      <c r="B3789" s="210" t="s">
        <v>1236</v>
      </c>
      <c r="C3789" s="210" t="s">
        <v>971</v>
      </c>
      <c r="D3789" s="211" t="s">
        <v>3350</v>
      </c>
      <c r="E3789" s="212" t="s">
        <v>3440</v>
      </c>
    </row>
    <row r="3790" spans="1:5" x14ac:dyDescent="0.2">
      <c r="A3790" s="210" t="s">
        <v>3410</v>
      </c>
      <c r="B3790" s="210" t="s">
        <v>1236</v>
      </c>
      <c r="C3790" s="210" t="s">
        <v>971</v>
      </c>
      <c r="D3790" s="211" t="s">
        <v>3350</v>
      </c>
      <c r="E3790" s="212" t="s">
        <v>3438</v>
      </c>
    </row>
    <row r="3791" spans="1:5" x14ac:dyDescent="0.2">
      <c r="A3791" s="210" t="s">
        <v>3410</v>
      </c>
      <c r="B3791" s="210" t="s">
        <v>2417</v>
      </c>
      <c r="C3791" s="210" t="s">
        <v>1505</v>
      </c>
      <c r="D3791" s="211" t="s">
        <v>3350</v>
      </c>
      <c r="E3791" s="212" t="s">
        <v>3438</v>
      </c>
    </row>
    <row r="3792" spans="1:5" x14ac:dyDescent="0.2">
      <c r="A3792" s="210" t="s">
        <v>3410</v>
      </c>
      <c r="B3792" s="210" t="s">
        <v>1392</v>
      </c>
      <c r="C3792" s="210" t="s">
        <v>1393</v>
      </c>
      <c r="D3792" s="211" t="s">
        <v>3350</v>
      </c>
      <c r="E3792" s="212" t="s">
        <v>3440</v>
      </c>
    </row>
    <row r="3793" spans="1:5" x14ac:dyDescent="0.2">
      <c r="A3793" s="210" t="s">
        <v>3410</v>
      </c>
      <c r="B3793" s="210" t="s">
        <v>1392</v>
      </c>
      <c r="C3793" s="210" t="s">
        <v>1393</v>
      </c>
      <c r="D3793" s="211" t="s">
        <v>3350</v>
      </c>
      <c r="E3793" s="212" t="s">
        <v>3438</v>
      </c>
    </row>
    <row r="3794" spans="1:5" x14ac:dyDescent="0.2">
      <c r="A3794" s="210" t="s">
        <v>3410</v>
      </c>
      <c r="B3794" s="210" t="s">
        <v>2463</v>
      </c>
      <c r="C3794" s="210" t="s">
        <v>2464</v>
      </c>
      <c r="D3794" s="211" t="s">
        <v>2458</v>
      </c>
      <c r="E3794" s="212" t="s">
        <v>3440</v>
      </c>
    </row>
    <row r="3795" spans="1:5" x14ac:dyDescent="0.2">
      <c r="A3795" s="210" t="s">
        <v>3410</v>
      </c>
      <c r="B3795" s="210" t="s">
        <v>2463</v>
      </c>
      <c r="C3795" s="210" t="s">
        <v>2464</v>
      </c>
      <c r="D3795" s="211" t="s">
        <v>2458</v>
      </c>
      <c r="E3795" s="212" t="s">
        <v>3449</v>
      </c>
    </row>
    <row r="3796" spans="1:5" x14ac:dyDescent="0.2">
      <c r="A3796" s="210" t="s">
        <v>3410</v>
      </c>
      <c r="B3796" s="210" t="s">
        <v>2459</v>
      </c>
      <c r="C3796" s="210" t="s">
        <v>2460</v>
      </c>
      <c r="D3796" s="211" t="s">
        <v>2458</v>
      </c>
      <c r="E3796" s="212" t="s">
        <v>3440</v>
      </c>
    </row>
    <row r="3797" spans="1:5" x14ac:dyDescent="0.2">
      <c r="A3797" s="210" t="s">
        <v>3410</v>
      </c>
      <c r="B3797" s="210" t="s">
        <v>2459</v>
      </c>
      <c r="C3797" s="210" t="s">
        <v>2460</v>
      </c>
      <c r="D3797" s="211" t="s">
        <v>2458</v>
      </c>
      <c r="E3797" s="212" t="s">
        <v>3449</v>
      </c>
    </row>
    <row r="3798" spans="1:5" x14ac:dyDescent="0.2">
      <c r="A3798" s="210" t="s">
        <v>3410</v>
      </c>
      <c r="B3798" s="210" t="s">
        <v>2456</v>
      </c>
      <c r="C3798" s="210" t="s">
        <v>2457</v>
      </c>
      <c r="D3798" s="211" t="s">
        <v>2458</v>
      </c>
      <c r="E3798" s="212" t="s">
        <v>3440</v>
      </c>
    </row>
    <row r="3799" spans="1:5" x14ac:dyDescent="0.2">
      <c r="A3799" s="210" t="s">
        <v>3410</v>
      </c>
      <c r="B3799" s="210" t="s">
        <v>2456</v>
      </c>
      <c r="C3799" s="210" t="s">
        <v>2457</v>
      </c>
      <c r="D3799" s="211" t="s">
        <v>2458</v>
      </c>
      <c r="E3799" s="212" t="s">
        <v>3449</v>
      </c>
    </row>
    <row r="3800" spans="1:5" x14ac:dyDescent="0.2">
      <c r="A3800" s="210" t="s">
        <v>3410</v>
      </c>
      <c r="B3800" s="210" t="s">
        <v>2461</v>
      </c>
      <c r="C3800" s="210" t="s">
        <v>2462</v>
      </c>
      <c r="D3800" s="211" t="s">
        <v>2458</v>
      </c>
      <c r="E3800" s="212" t="s">
        <v>3440</v>
      </c>
    </row>
    <row r="3801" spans="1:5" x14ac:dyDescent="0.2">
      <c r="A3801" s="210" t="s">
        <v>3410</v>
      </c>
      <c r="B3801" s="210" t="s">
        <v>2461</v>
      </c>
      <c r="C3801" s="210" t="s">
        <v>2462</v>
      </c>
      <c r="D3801" s="211" t="s">
        <v>2458</v>
      </c>
      <c r="E3801" s="212" t="s">
        <v>3449</v>
      </c>
    </row>
    <row r="3802" spans="1:5" x14ac:dyDescent="0.2">
      <c r="A3802" s="210" t="s">
        <v>3455</v>
      </c>
      <c r="B3802" s="210" t="s">
        <v>2214</v>
      </c>
      <c r="C3802" s="210" t="s">
        <v>2215</v>
      </c>
      <c r="D3802" s="211" t="s">
        <v>3456</v>
      </c>
      <c r="E3802" s="212" t="s">
        <v>3443</v>
      </c>
    </row>
    <row r="3803" spans="1:5" x14ac:dyDescent="0.2">
      <c r="A3803" s="210" t="s">
        <v>3455</v>
      </c>
      <c r="B3803" s="210" t="s">
        <v>2204</v>
      </c>
      <c r="C3803" s="210" t="s">
        <v>2205</v>
      </c>
      <c r="D3803" s="211" t="s">
        <v>3456</v>
      </c>
      <c r="E3803" s="212" t="s">
        <v>3443</v>
      </c>
    </row>
    <row r="3804" spans="1:5" x14ac:dyDescent="0.2">
      <c r="A3804" s="210" t="s">
        <v>3455</v>
      </c>
      <c r="B3804" s="210" t="s">
        <v>2220</v>
      </c>
      <c r="C3804" s="210" t="s">
        <v>2143</v>
      </c>
      <c r="D3804" s="211" t="s">
        <v>3456</v>
      </c>
      <c r="E3804" s="212" t="s">
        <v>3443</v>
      </c>
    </row>
    <row r="3805" spans="1:5" x14ac:dyDescent="0.2">
      <c r="A3805" s="210" t="s">
        <v>3455</v>
      </c>
      <c r="B3805" s="210" t="s">
        <v>2216</v>
      </c>
      <c r="C3805" s="210" t="s">
        <v>2217</v>
      </c>
      <c r="D3805" s="211" t="s">
        <v>3456</v>
      </c>
      <c r="E3805" s="212" t="s">
        <v>3443</v>
      </c>
    </row>
    <row r="3806" spans="1:5" x14ac:dyDescent="0.2">
      <c r="A3806" s="210" t="s">
        <v>3455</v>
      </c>
      <c r="B3806" s="210" t="s">
        <v>2218</v>
      </c>
      <c r="C3806" s="210" t="s">
        <v>2219</v>
      </c>
      <c r="D3806" s="211" t="s">
        <v>3456</v>
      </c>
      <c r="E3806" s="212" t="s">
        <v>3443</v>
      </c>
    </row>
    <row r="3807" spans="1:5" x14ac:dyDescent="0.2">
      <c r="A3807" s="210" t="s">
        <v>3455</v>
      </c>
      <c r="B3807" s="210" t="s">
        <v>2154</v>
      </c>
      <c r="C3807" s="210" t="s">
        <v>2155</v>
      </c>
      <c r="D3807" s="211" t="s">
        <v>3456</v>
      </c>
      <c r="E3807" s="212" t="s">
        <v>3443</v>
      </c>
    </row>
    <row r="3808" spans="1:5" x14ac:dyDescent="0.2">
      <c r="A3808" s="210" t="s">
        <v>3455</v>
      </c>
      <c r="B3808" s="210" t="s">
        <v>2222</v>
      </c>
      <c r="C3808" s="210" t="s">
        <v>2134</v>
      </c>
      <c r="D3808" s="211" t="s">
        <v>3456</v>
      </c>
      <c r="E3808" s="212" t="s">
        <v>3443</v>
      </c>
    </row>
    <row r="3809" spans="1:5" x14ac:dyDescent="0.2">
      <c r="A3809" s="210" t="s">
        <v>3455</v>
      </c>
      <c r="B3809" s="210" t="s">
        <v>2164</v>
      </c>
      <c r="C3809" s="210" t="s">
        <v>2165</v>
      </c>
      <c r="D3809" s="211" t="s">
        <v>3456</v>
      </c>
      <c r="E3809" s="212" t="s">
        <v>3443</v>
      </c>
    </row>
    <row r="3810" spans="1:5" x14ac:dyDescent="0.2">
      <c r="A3810" s="210" t="s">
        <v>3455</v>
      </c>
      <c r="B3810" s="210" t="s">
        <v>2229</v>
      </c>
      <c r="C3810" s="210" t="s">
        <v>2136</v>
      </c>
      <c r="D3810" s="211" t="s">
        <v>3456</v>
      </c>
      <c r="E3810" s="212" t="s">
        <v>3443</v>
      </c>
    </row>
    <row r="3811" spans="1:5" x14ac:dyDescent="0.2">
      <c r="A3811" s="210" t="s">
        <v>3455</v>
      </c>
      <c r="B3811" s="210" t="s">
        <v>2226</v>
      </c>
      <c r="C3811" s="210" t="s">
        <v>2141</v>
      </c>
      <c r="D3811" s="211" t="s">
        <v>3456</v>
      </c>
      <c r="E3811" s="212" t="s">
        <v>3443</v>
      </c>
    </row>
    <row r="3812" spans="1:5" x14ac:dyDescent="0.2">
      <c r="A3812" s="210" t="s">
        <v>3455</v>
      </c>
      <c r="B3812" s="210" t="s">
        <v>2223</v>
      </c>
      <c r="C3812" s="210" t="s">
        <v>2135</v>
      </c>
      <c r="D3812" s="211" t="s">
        <v>3456</v>
      </c>
      <c r="E3812" s="212" t="s">
        <v>3443</v>
      </c>
    </row>
    <row r="3813" spans="1:5" x14ac:dyDescent="0.2">
      <c r="A3813" s="210" t="s">
        <v>3455</v>
      </c>
      <c r="B3813" s="210" t="s">
        <v>2227</v>
      </c>
      <c r="C3813" s="210" t="s">
        <v>2142</v>
      </c>
      <c r="D3813" s="211" t="s">
        <v>3456</v>
      </c>
      <c r="E3813" s="212" t="s">
        <v>3443</v>
      </c>
    </row>
    <row r="3814" spans="1:5" x14ac:dyDescent="0.2">
      <c r="A3814" s="210" t="s">
        <v>3455</v>
      </c>
      <c r="B3814" s="210" t="s">
        <v>2230</v>
      </c>
      <c r="C3814" s="210" t="s">
        <v>2138</v>
      </c>
      <c r="D3814" s="211" t="s">
        <v>3456</v>
      </c>
      <c r="E3814" s="212" t="s">
        <v>3443</v>
      </c>
    </row>
    <row r="3815" spans="1:5" x14ac:dyDescent="0.2">
      <c r="A3815" s="210" t="s">
        <v>3455</v>
      </c>
      <c r="B3815" s="210" t="s">
        <v>2160</v>
      </c>
      <c r="C3815" s="210" t="s">
        <v>2161</v>
      </c>
      <c r="D3815" s="211" t="s">
        <v>3456</v>
      </c>
      <c r="E3815" s="212" t="s">
        <v>3443</v>
      </c>
    </row>
    <row r="3816" spans="1:5" x14ac:dyDescent="0.2">
      <c r="A3816" s="210" t="s">
        <v>3455</v>
      </c>
      <c r="B3816" s="210" t="s">
        <v>2231</v>
      </c>
      <c r="C3816" s="210" t="s">
        <v>2137</v>
      </c>
      <c r="D3816" s="211" t="s">
        <v>3456</v>
      </c>
      <c r="E3816" s="212" t="s">
        <v>3443</v>
      </c>
    </row>
    <row r="3817" spans="1:5" x14ac:dyDescent="0.2">
      <c r="A3817" s="210" t="s">
        <v>3455</v>
      </c>
      <c r="B3817" s="210" t="s">
        <v>2224</v>
      </c>
      <c r="C3817" s="210" t="s">
        <v>2139</v>
      </c>
      <c r="D3817" s="211" t="s">
        <v>3456</v>
      </c>
      <c r="E3817" s="212" t="s">
        <v>3443</v>
      </c>
    </row>
    <row r="3818" spans="1:5" x14ac:dyDescent="0.2">
      <c r="A3818" s="210" t="s">
        <v>3455</v>
      </c>
      <c r="B3818" s="210" t="s">
        <v>2156</v>
      </c>
      <c r="C3818" s="210" t="s">
        <v>2157</v>
      </c>
      <c r="D3818" s="211" t="s">
        <v>3456</v>
      </c>
      <c r="E3818" s="212" t="s">
        <v>3443</v>
      </c>
    </row>
    <row r="3819" spans="1:5" x14ac:dyDescent="0.2">
      <c r="A3819" s="210" t="s">
        <v>3455</v>
      </c>
      <c r="B3819" s="210" t="s">
        <v>2162</v>
      </c>
      <c r="C3819" s="210" t="s">
        <v>2163</v>
      </c>
      <c r="D3819" s="211" t="s">
        <v>3456</v>
      </c>
      <c r="E3819" s="212" t="s">
        <v>3443</v>
      </c>
    </row>
    <row r="3820" spans="1:5" x14ac:dyDescent="0.2">
      <c r="A3820" s="210" t="s">
        <v>3455</v>
      </c>
      <c r="B3820" s="210" t="s">
        <v>2225</v>
      </c>
      <c r="C3820" s="210" t="s">
        <v>2140</v>
      </c>
      <c r="D3820" s="211" t="s">
        <v>3456</v>
      </c>
      <c r="E3820" s="212" t="s">
        <v>3443</v>
      </c>
    </row>
    <row r="3821" spans="1:5" x14ac:dyDescent="0.2">
      <c r="A3821" s="210" t="s">
        <v>3455</v>
      </c>
      <c r="B3821" s="210" t="s">
        <v>2158</v>
      </c>
      <c r="C3821" s="210" t="s">
        <v>2159</v>
      </c>
      <c r="D3821" s="211" t="s">
        <v>3456</v>
      </c>
      <c r="E3821" s="212" t="s">
        <v>3443</v>
      </c>
    </row>
    <row r="3822" spans="1:5" x14ac:dyDescent="0.2">
      <c r="A3822" s="210" t="s">
        <v>3455</v>
      </c>
      <c r="B3822" s="210" t="s">
        <v>2168</v>
      </c>
      <c r="C3822" s="210" t="s">
        <v>2169</v>
      </c>
      <c r="D3822" s="211" t="s">
        <v>3456</v>
      </c>
      <c r="E3822" s="212" t="s">
        <v>3443</v>
      </c>
    </row>
    <row r="3823" spans="1:5" x14ac:dyDescent="0.2">
      <c r="A3823" s="210" t="s">
        <v>3455</v>
      </c>
      <c r="B3823" s="210" t="s">
        <v>2166</v>
      </c>
      <c r="C3823" s="210" t="s">
        <v>2167</v>
      </c>
      <c r="D3823" s="211" t="s">
        <v>3456</v>
      </c>
      <c r="E3823" s="212" t="s">
        <v>3443</v>
      </c>
    </row>
    <row r="3824" spans="1:5" x14ac:dyDescent="0.2">
      <c r="A3824" s="210" t="s">
        <v>3455</v>
      </c>
      <c r="B3824" s="210" t="s">
        <v>1986</v>
      </c>
      <c r="C3824" s="210" t="s">
        <v>1988</v>
      </c>
      <c r="D3824" s="211" t="s">
        <v>3456</v>
      </c>
      <c r="E3824" s="212" t="s">
        <v>3443</v>
      </c>
    </row>
    <row r="3825" spans="1:5" x14ac:dyDescent="0.2">
      <c r="A3825" s="210" t="s">
        <v>3455</v>
      </c>
      <c r="B3825" s="210" t="s">
        <v>2174</v>
      </c>
      <c r="C3825" s="210" t="s">
        <v>2175</v>
      </c>
      <c r="D3825" s="211" t="s">
        <v>3456</v>
      </c>
      <c r="E3825" s="212" t="s">
        <v>3443</v>
      </c>
    </row>
    <row r="3826" spans="1:5" x14ac:dyDescent="0.2">
      <c r="A3826" s="210" t="s">
        <v>3455</v>
      </c>
      <c r="B3826" s="210" t="s">
        <v>2208</v>
      </c>
      <c r="C3826" s="210" t="s">
        <v>2209</v>
      </c>
      <c r="D3826" s="211" t="s">
        <v>3456</v>
      </c>
      <c r="E3826" s="212" t="s">
        <v>3443</v>
      </c>
    </row>
    <row r="3827" spans="1:5" x14ac:dyDescent="0.2">
      <c r="A3827" s="210" t="s">
        <v>3455</v>
      </c>
      <c r="B3827" s="210" t="s">
        <v>2170</v>
      </c>
      <c r="C3827" s="210" t="s">
        <v>2171</v>
      </c>
      <c r="D3827" s="211" t="s">
        <v>3456</v>
      </c>
      <c r="E3827" s="212" t="s">
        <v>3443</v>
      </c>
    </row>
    <row r="3828" spans="1:5" x14ac:dyDescent="0.2">
      <c r="A3828" s="210" t="s">
        <v>3455</v>
      </c>
      <c r="B3828" s="210" t="s">
        <v>2212</v>
      </c>
      <c r="C3828" s="210" t="s">
        <v>2213</v>
      </c>
      <c r="D3828" s="211" t="s">
        <v>3456</v>
      </c>
      <c r="E3828" s="212" t="s">
        <v>3443</v>
      </c>
    </row>
    <row r="3829" spans="1:5" x14ac:dyDescent="0.2">
      <c r="A3829" s="210" t="s">
        <v>3455</v>
      </c>
      <c r="B3829" s="210" t="s">
        <v>1987</v>
      </c>
      <c r="C3829" s="210" t="s">
        <v>1989</v>
      </c>
      <c r="D3829" s="211" t="s">
        <v>3456</v>
      </c>
      <c r="E3829" s="212" t="s">
        <v>3443</v>
      </c>
    </row>
    <row r="3830" spans="1:5" x14ac:dyDescent="0.2">
      <c r="A3830" s="210" t="s">
        <v>3455</v>
      </c>
      <c r="B3830" s="210" t="s">
        <v>1947</v>
      </c>
      <c r="C3830" s="210" t="s">
        <v>1941</v>
      </c>
      <c r="D3830" s="211" t="s">
        <v>3456</v>
      </c>
      <c r="E3830" s="212" t="s">
        <v>3443</v>
      </c>
    </row>
    <row r="3831" spans="1:5" x14ac:dyDescent="0.2">
      <c r="A3831" s="210" t="s">
        <v>3455</v>
      </c>
      <c r="B3831" s="210" t="s">
        <v>1909</v>
      </c>
      <c r="C3831" s="210" t="s">
        <v>1910</v>
      </c>
      <c r="D3831" s="211" t="s">
        <v>3456</v>
      </c>
      <c r="E3831" s="212" t="s">
        <v>3443</v>
      </c>
    </row>
    <row r="3832" spans="1:5" x14ac:dyDescent="0.2">
      <c r="A3832" s="210" t="s">
        <v>3455</v>
      </c>
      <c r="B3832" s="210" t="s">
        <v>1951</v>
      </c>
      <c r="C3832" s="210" t="s">
        <v>1945</v>
      </c>
      <c r="D3832" s="211" t="s">
        <v>3456</v>
      </c>
      <c r="E3832" s="212" t="s">
        <v>3443</v>
      </c>
    </row>
    <row r="3833" spans="1:5" x14ac:dyDescent="0.2">
      <c r="A3833" s="210" t="s">
        <v>3455</v>
      </c>
      <c r="B3833" s="210" t="s">
        <v>1907</v>
      </c>
      <c r="C3833" s="210" t="s">
        <v>1908</v>
      </c>
      <c r="D3833" s="211" t="s">
        <v>3456</v>
      </c>
      <c r="E3833" s="212" t="s">
        <v>3443</v>
      </c>
    </row>
    <row r="3834" spans="1:5" x14ac:dyDescent="0.2">
      <c r="A3834" s="210" t="s">
        <v>3455</v>
      </c>
      <c r="B3834" s="210" t="s">
        <v>1960</v>
      </c>
      <c r="C3834" s="210" t="s">
        <v>1967</v>
      </c>
      <c r="D3834" s="211" t="s">
        <v>3456</v>
      </c>
      <c r="E3834" s="212" t="s">
        <v>3443</v>
      </c>
    </row>
    <row r="3835" spans="1:5" x14ac:dyDescent="0.2">
      <c r="A3835" s="210" t="s">
        <v>3455</v>
      </c>
      <c r="B3835" s="210" t="s">
        <v>2192</v>
      </c>
      <c r="C3835" s="210" t="s">
        <v>2193</v>
      </c>
      <c r="D3835" s="211" t="s">
        <v>3456</v>
      </c>
      <c r="E3835" s="212" t="s">
        <v>3443</v>
      </c>
    </row>
    <row r="3836" spans="1:5" x14ac:dyDescent="0.2">
      <c r="A3836" s="210" t="s">
        <v>3455</v>
      </c>
      <c r="B3836" s="210" t="s">
        <v>2221</v>
      </c>
      <c r="C3836" s="210" t="s">
        <v>2144</v>
      </c>
      <c r="D3836" s="211" t="s">
        <v>3456</v>
      </c>
      <c r="E3836" s="212" t="s">
        <v>3443</v>
      </c>
    </row>
    <row r="3837" spans="1:5" x14ac:dyDescent="0.2">
      <c r="A3837" s="210" t="s">
        <v>3455</v>
      </c>
      <c r="B3837" s="210" t="s">
        <v>2228</v>
      </c>
      <c r="C3837" s="210" t="s">
        <v>1900</v>
      </c>
      <c r="D3837" s="211" t="s">
        <v>3456</v>
      </c>
      <c r="E3837" s="212" t="s">
        <v>3443</v>
      </c>
    </row>
    <row r="3838" spans="1:5" x14ac:dyDescent="0.2">
      <c r="A3838" s="210" t="s">
        <v>3455</v>
      </c>
      <c r="B3838" s="210" t="s">
        <v>2194</v>
      </c>
      <c r="C3838" s="210" t="s">
        <v>2195</v>
      </c>
      <c r="D3838" s="211" t="s">
        <v>3456</v>
      </c>
      <c r="E3838" s="212" t="s">
        <v>3443</v>
      </c>
    </row>
    <row r="3839" spans="1:5" x14ac:dyDescent="0.2">
      <c r="A3839" s="210" t="s">
        <v>3455</v>
      </c>
      <c r="B3839" s="210" t="s">
        <v>2182</v>
      </c>
      <c r="C3839" s="210" t="s">
        <v>2183</v>
      </c>
      <c r="D3839" s="211" t="s">
        <v>3456</v>
      </c>
      <c r="E3839" s="212" t="s">
        <v>3443</v>
      </c>
    </row>
    <row r="3840" spans="1:5" x14ac:dyDescent="0.2">
      <c r="A3840" s="210" t="s">
        <v>3455</v>
      </c>
      <c r="B3840" s="210" t="s">
        <v>2178</v>
      </c>
      <c r="C3840" s="210" t="s">
        <v>2179</v>
      </c>
      <c r="D3840" s="211" t="s">
        <v>3456</v>
      </c>
      <c r="E3840" s="212" t="s">
        <v>3443</v>
      </c>
    </row>
    <row r="3841" spans="1:5" x14ac:dyDescent="0.2">
      <c r="A3841" s="210" t="s">
        <v>3455</v>
      </c>
      <c r="B3841" s="210" t="s">
        <v>2180</v>
      </c>
      <c r="C3841" s="210" t="s">
        <v>2181</v>
      </c>
      <c r="D3841" s="211" t="s">
        <v>3456</v>
      </c>
      <c r="E3841" s="212" t="s">
        <v>3443</v>
      </c>
    </row>
    <row r="3842" spans="1:5" x14ac:dyDescent="0.2">
      <c r="A3842" s="210" t="s">
        <v>3455</v>
      </c>
      <c r="B3842" s="210" t="s">
        <v>2176</v>
      </c>
      <c r="C3842" s="210" t="s">
        <v>2177</v>
      </c>
      <c r="D3842" s="211" t="s">
        <v>3456</v>
      </c>
      <c r="E3842" s="212" t="s">
        <v>3443</v>
      </c>
    </row>
    <row r="3843" spans="1:5" x14ac:dyDescent="0.2">
      <c r="A3843" s="210" t="s">
        <v>3455</v>
      </c>
      <c r="B3843" s="210" t="s">
        <v>2190</v>
      </c>
      <c r="C3843" s="210" t="s">
        <v>2191</v>
      </c>
      <c r="D3843" s="211" t="s">
        <v>3456</v>
      </c>
      <c r="E3843" s="212" t="s">
        <v>3443</v>
      </c>
    </row>
    <row r="3844" spans="1:5" x14ac:dyDescent="0.2">
      <c r="A3844" s="210" t="s">
        <v>3455</v>
      </c>
      <c r="B3844" s="210" t="s">
        <v>2202</v>
      </c>
      <c r="C3844" s="210" t="s">
        <v>2203</v>
      </c>
      <c r="D3844" s="211" t="s">
        <v>3456</v>
      </c>
      <c r="E3844" s="212" t="s">
        <v>3443</v>
      </c>
    </row>
    <row r="3845" spans="1:5" x14ac:dyDescent="0.2">
      <c r="A3845" s="210" t="s">
        <v>3455</v>
      </c>
      <c r="B3845" s="210" t="s">
        <v>2188</v>
      </c>
      <c r="C3845" s="210" t="s">
        <v>2189</v>
      </c>
      <c r="D3845" s="211" t="s">
        <v>3456</v>
      </c>
      <c r="E3845" s="212" t="s">
        <v>3443</v>
      </c>
    </row>
    <row r="3846" spans="1:5" x14ac:dyDescent="0.2">
      <c r="A3846" s="210" t="s">
        <v>3455</v>
      </c>
      <c r="B3846" s="210" t="s">
        <v>2186</v>
      </c>
      <c r="C3846" s="210" t="s">
        <v>2187</v>
      </c>
      <c r="D3846" s="211" t="s">
        <v>3456</v>
      </c>
      <c r="E3846" s="212" t="s">
        <v>3443</v>
      </c>
    </row>
    <row r="3847" spans="1:5" x14ac:dyDescent="0.2">
      <c r="A3847" s="210" t="s">
        <v>3455</v>
      </c>
      <c r="B3847" s="210" t="s">
        <v>2200</v>
      </c>
      <c r="C3847" s="210" t="s">
        <v>2201</v>
      </c>
      <c r="D3847" s="211" t="s">
        <v>3456</v>
      </c>
      <c r="E3847" s="212" t="s">
        <v>3443</v>
      </c>
    </row>
    <row r="3848" spans="1:5" x14ac:dyDescent="0.2">
      <c r="A3848" s="210" t="s">
        <v>3455</v>
      </c>
      <c r="B3848" s="210" t="s">
        <v>2198</v>
      </c>
      <c r="C3848" s="210" t="s">
        <v>2199</v>
      </c>
      <c r="D3848" s="211" t="s">
        <v>3456</v>
      </c>
      <c r="E3848" s="212" t="s">
        <v>3443</v>
      </c>
    </row>
    <row r="3849" spans="1:5" x14ac:dyDescent="0.2">
      <c r="A3849" s="210" t="s">
        <v>3455</v>
      </c>
      <c r="B3849" s="210" t="s">
        <v>2184</v>
      </c>
      <c r="C3849" s="210" t="s">
        <v>2185</v>
      </c>
      <c r="D3849" s="211" t="s">
        <v>3456</v>
      </c>
      <c r="E3849" s="212" t="s">
        <v>3443</v>
      </c>
    </row>
    <row r="3850" spans="1:5" x14ac:dyDescent="0.2">
      <c r="A3850" s="210" t="s">
        <v>3455</v>
      </c>
      <c r="B3850" s="210" t="s">
        <v>2196</v>
      </c>
      <c r="C3850" s="210" t="s">
        <v>2197</v>
      </c>
      <c r="D3850" s="211" t="s">
        <v>3456</v>
      </c>
      <c r="E3850" s="212" t="s">
        <v>3443</v>
      </c>
    </row>
    <row r="3851" spans="1:5" x14ac:dyDescent="0.2">
      <c r="A3851" s="210" t="s">
        <v>3455</v>
      </c>
      <c r="B3851" s="210" t="s">
        <v>1901</v>
      </c>
      <c r="C3851" s="210" t="s">
        <v>1902</v>
      </c>
      <c r="D3851" s="211" t="s">
        <v>3456</v>
      </c>
      <c r="E3851" s="212" t="s">
        <v>3443</v>
      </c>
    </row>
    <row r="3852" spans="1:5" x14ac:dyDescent="0.2">
      <c r="A3852" s="210" t="s">
        <v>3455</v>
      </c>
      <c r="B3852" s="210" t="s">
        <v>1959</v>
      </c>
      <c r="C3852" s="210" t="s">
        <v>1966</v>
      </c>
      <c r="D3852" s="211" t="s">
        <v>3456</v>
      </c>
      <c r="E3852" s="212" t="s">
        <v>3443</v>
      </c>
    </row>
    <row r="3853" spans="1:5" x14ac:dyDescent="0.2">
      <c r="A3853" s="210" t="s">
        <v>3455</v>
      </c>
      <c r="B3853" s="210" t="s">
        <v>1950</v>
      </c>
      <c r="C3853" s="210" t="s">
        <v>1944</v>
      </c>
      <c r="D3853" s="211" t="s">
        <v>3456</v>
      </c>
      <c r="E3853" s="212" t="s">
        <v>3443</v>
      </c>
    </row>
    <row r="3854" spans="1:5" x14ac:dyDescent="0.2">
      <c r="A3854" s="210" t="s">
        <v>3455</v>
      </c>
      <c r="B3854" s="210" t="s">
        <v>1958</v>
      </c>
      <c r="C3854" s="210" t="s">
        <v>1965</v>
      </c>
      <c r="D3854" s="211" t="s">
        <v>3456</v>
      </c>
      <c r="E3854" s="212" t="s">
        <v>3443</v>
      </c>
    </row>
    <row r="3855" spans="1:5" x14ac:dyDescent="0.2">
      <c r="A3855" s="210" t="s">
        <v>3455</v>
      </c>
      <c r="B3855" s="210" t="s">
        <v>1903</v>
      </c>
      <c r="C3855" s="210" t="s">
        <v>1904</v>
      </c>
      <c r="D3855" s="211" t="s">
        <v>3456</v>
      </c>
      <c r="E3855" s="212" t="s">
        <v>3443</v>
      </c>
    </row>
    <row r="3856" spans="1:5" x14ac:dyDescent="0.2">
      <c r="A3856" s="210" t="s">
        <v>3455</v>
      </c>
      <c r="B3856" s="210" t="s">
        <v>1952</v>
      </c>
      <c r="C3856" s="210" t="s">
        <v>1946</v>
      </c>
      <c r="D3856" s="211" t="s">
        <v>3456</v>
      </c>
      <c r="E3856" s="212" t="s">
        <v>3443</v>
      </c>
    </row>
    <row r="3857" spans="1:5" x14ac:dyDescent="0.2">
      <c r="A3857" s="210" t="s">
        <v>3455</v>
      </c>
      <c r="B3857" s="210" t="s">
        <v>1905</v>
      </c>
      <c r="C3857" s="210" t="s">
        <v>1906</v>
      </c>
      <c r="D3857" s="211" t="s">
        <v>3456</v>
      </c>
      <c r="E3857" s="212" t="s">
        <v>3443</v>
      </c>
    </row>
    <row r="3858" spans="1:5" x14ac:dyDescent="0.2">
      <c r="A3858" s="210" t="s">
        <v>3455</v>
      </c>
      <c r="B3858" s="210" t="s">
        <v>1948</v>
      </c>
      <c r="C3858" s="210" t="s">
        <v>1942</v>
      </c>
      <c r="D3858" s="211" t="s">
        <v>3456</v>
      </c>
      <c r="E3858" s="212" t="s">
        <v>3443</v>
      </c>
    </row>
    <row r="3859" spans="1:5" x14ac:dyDescent="0.2">
      <c r="A3859" s="210" t="s">
        <v>3455</v>
      </c>
      <c r="B3859" s="210" t="s">
        <v>1949</v>
      </c>
      <c r="C3859" s="210" t="s">
        <v>1943</v>
      </c>
      <c r="D3859" s="211" t="s">
        <v>3456</v>
      </c>
      <c r="E3859" s="212" t="s">
        <v>3443</v>
      </c>
    </row>
    <row r="3860" spans="1:5" x14ac:dyDescent="0.2">
      <c r="A3860" s="210" t="s">
        <v>3455</v>
      </c>
      <c r="B3860" s="210" t="s">
        <v>2172</v>
      </c>
      <c r="C3860" s="210" t="s">
        <v>2173</v>
      </c>
      <c r="D3860" s="211" t="s">
        <v>3456</v>
      </c>
      <c r="E3860" s="212" t="s">
        <v>3443</v>
      </c>
    </row>
    <row r="3861" spans="1:5" x14ac:dyDescent="0.2">
      <c r="A3861" s="210" t="s">
        <v>3455</v>
      </c>
      <c r="B3861" s="210" t="s">
        <v>2210</v>
      </c>
      <c r="C3861" s="210" t="s">
        <v>2211</v>
      </c>
      <c r="D3861" s="211" t="s">
        <v>3456</v>
      </c>
      <c r="E3861" s="212" t="s">
        <v>3443</v>
      </c>
    </row>
    <row r="3862" spans="1:5" x14ac:dyDescent="0.2">
      <c r="A3862" s="210" t="s">
        <v>3455</v>
      </c>
      <c r="B3862" s="210" t="s">
        <v>2206</v>
      </c>
      <c r="C3862" s="210" t="s">
        <v>2207</v>
      </c>
      <c r="D3862" s="211" t="s">
        <v>3456</v>
      </c>
      <c r="E3862" s="212" t="s">
        <v>3443</v>
      </c>
    </row>
    <row r="3863" spans="1:5" x14ac:dyDescent="0.2">
      <c r="A3863" s="210" t="s">
        <v>3455</v>
      </c>
      <c r="B3863" s="210" t="s">
        <v>1810</v>
      </c>
      <c r="C3863" s="210" t="s">
        <v>1811</v>
      </c>
      <c r="D3863" s="211" t="s">
        <v>3457</v>
      </c>
      <c r="E3863" s="212" t="s">
        <v>3438</v>
      </c>
    </row>
    <row r="3864" spans="1:5" x14ac:dyDescent="0.2">
      <c r="A3864" s="210" t="s">
        <v>3455</v>
      </c>
      <c r="B3864" s="210" t="s">
        <v>1810</v>
      </c>
      <c r="C3864" s="210" t="s">
        <v>1811</v>
      </c>
      <c r="D3864" s="211" t="s">
        <v>3457</v>
      </c>
      <c r="E3864" s="212" t="s">
        <v>3445</v>
      </c>
    </row>
    <row r="3865" spans="1:5" x14ac:dyDescent="0.2">
      <c r="A3865" s="210" t="s">
        <v>3455</v>
      </c>
      <c r="B3865" s="210" t="s">
        <v>1810</v>
      </c>
      <c r="C3865" s="210" t="s">
        <v>1811</v>
      </c>
      <c r="D3865" s="211" t="s">
        <v>3457</v>
      </c>
      <c r="E3865" s="212" t="s">
        <v>3453</v>
      </c>
    </row>
    <row r="3866" spans="1:5" x14ac:dyDescent="0.2">
      <c r="A3866" s="210" t="s">
        <v>3455</v>
      </c>
      <c r="B3866" s="210" t="s">
        <v>1812</v>
      </c>
      <c r="C3866" s="210" t="s">
        <v>1813</v>
      </c>
      <c r="D3866" s="211" t="s">
        <v>3457</v>
      </c>
      <c r="E3866" s="212" t="s">
        <v>3438</v>
      </c>
    </row>
    <row r="3867" spans="1:5" x14ac:dyDescent="0.2">
      <c r="A3867" s="210" t="s">
        <v>3455</v>
      </c>
      <c r="B3867" s="210" t="s">
        <v>1812</v>
      </c>
      <c r="C3867" s="210" t="s">
        <v>1813</v>
      </c>
      <c r="D3867" s="211" t="s">
        <v>3457</v>
      </c>
      <c r="E3867" s="212" t="s">
        <v>3445</v>
      </c>
    </row>
    <row r="3868" spans="1:5" x14ac:dyDescent="0.2">
      <c r="A3868" s="210" t="s">
        <v>3455</v>
      </c>
      <c r="B3868" s="210" t="s">
        <v>1812</v>
      </c>
      <c r="C3868" s="210" t="s">
        <v>1813</v>
      </c>
      <c r="D3868" s="211" t="s">
        <v>3457</v>
      </c>
      <c r="E3868" s="212" t="s">
        <v>3453</v>
      </c>
    </row>
    <row r="3869" spans="1:5" x14ac:dyDescent="0.2">
      <c r="A3869" s="210" t="s">
        <v>3455</v>
      </c>
      <c r="B3869" s="210" t="s">
        <v>1512</v>
      </c>
      <c r="C3869" s="210" t="s">
        <v>1513</v>
      </c>
      <c r="D3869" s="211" t="s">
        <v>3457</v>
      </c>
      <c r="E3869" s="212" t="s">
        <v>3438</v>
      </c>
    </row>
    <row r="3870" spans="1:5" x14ac:dyDescent="0.2">
      <c r="A3870" s="210" t="s">
        <v>3455</v>
      </c>
      <c r="B3870" s="210" t="s">
        <v>1512</v>
      </c>
      <c r="C3870" s="210" t="s">
        <v>1513</v>
      </c>
      <c r="D3870" s="211" t="s">
        <v>3457</v>
      </c>
      <c r="E3870" s="212" t="s">
        <v>3445</v>
      </c>
    </row>
    <row r="3871" spans="1:5" x14ac:dyDescent="0.2">
      <c r="A3871" s="210" t="s">
        <v>3455</v>
      </c>
      <c r="B3871" s="210" t="s">
        <v>1512</v>
      </c>
      <c r="C3871" s="210" t="s">
        <v>1513</v>
      </c>
      <c r="D3871" s="211" t="s">
        <v>3457</v>
      </c>
      <c r="E3871" s="212" t="s">
        <v>3453</v>
      </c>
    </row>
    <row r="3872" spans="1:5" x14ac:dyDescent="0.2">
      <c r="A3872" s="210" t="s">
        <v>3455</v>
      </c>
      <c r="B3872" s="210" t="s">
        <v>1413</v>
      </c>
      <c r="C3872" s="210" t="s">
        <v>1414</v>
      </c>
      <c r="D3872" s="211" t="s">
        <v>3457</v>
      </c>
      <c r="E3872" s="212" t="s">
        <v>3440</v>
      </c>
    </row>
    <row r="3873" spans="1:5" x14ac:dyDescent="0.2">
      <c r="A3873" s="210" t="s">
        <v>3455</v>
      </c>
      <c r="B3873" s="210" t="s">
        <v>1413</v>
      </c>
      <c r="C3873" s="210" t="s">
        <v>1414</v>
      </c>
      <c r="D3873" s="211" t="s">
        <v>3457</v>
      </c>
      <c r="E3873" s="212" t="s">
        <v>3438</v>
      </c>
    </row>
    <row r="3874" spans="1:5" x14ac:dyDescent="0.2">
      <c r="A3874" s="210" t="s">
        <v>3455</v>
      </c>
      <c r="B3874" s="210" t="s">
        <v>1413</v>
      </c>
      <c r="C3874" s="210" t="s">
        <v>1414</v>
      </c>
      <c r="D3874" s="211" t="s">
        <v>3457</v>
      </c>
      <c r="E3874" s="212" t="s">
        <v>3445</v>
      </c>
    </row>
    <row r="3875" spans="1:5" x14ac:dyDescent="0.2">
      <c r="A3875" s="210" t="s">
        <v>3455</v>
      </c>
      <c r="B3875" s="210" t="s">
        <v>1411</v>
      </c>
      <c r="C3875" s="210" t="s">
        <v>1412</v>
      </c>
      <c r="D3875" s="211" t="s">
        <v>3457</v>
      </c>
      <c r="E3875" s="212" t="s">
        <v>3438</v>
      </c>
    </row>
    <row r="3876" spans="1:5" x14ac:dyDescent="0.2">
      <c r="A3876" s="210" t="s">
        <v>3455</v>
      </c>
      <c r="B3876" s="210" t="s">
        <v>1411</v>
      </c>
      <c r="C3876" s="210" t="s">
        <v>1412</v>
      </c>
      <c r="D3876" s="211" t="s">
        <v>3457</v>
      </c>
      <c r="E3876" s="212" t="s">
        <v>3445</v>
      </c>
    </row>
    <row r="3877" spans="1:5" x14ac:dyDescent="0.2">
      <c r="A3877" s="210" t="s">
        <v>3455</v>
      </c>
      <c r="B3877" s="210" t="s">
        <v>1514</v>
      </c>
      <c r="C3877" s="210" t="s">
        <v>1515</v>
      </c>
      <c r="D3877" s="211" t="s">
        <v>3457</v>
      </c>
      <c r="E3877" s="212" t="s">
        <v>3438</v>
      </c>
    </row>
    <row r="3878" spans="1:5" x14ac:dyDescent="0.2">
      <c r="A3878" s="210" t="s">
        <v>3455</v>
      </c>
      <c r="B3878" s="210" t="s">
        <v>1514</v>
      </c>
      <c r="C3878" s="210" t="s">
        <v>1515</v>
      </c>
      <c r="D3878" s="211" t="s">
        <v>3457</v>
      </c>
      <c r="E3878" s="212" t="s">
        <v>3445</v>
      </c>
    </row>
    <row r="3879" spans="1:5" x14ac:dyDescent="0.2">
      <c r="A3879" s="210" t="s">
        <v>3455</v>
      </c>
      <c r="B3879" s="210" t="s">
        <v>1514</v>
      </c>
      <c r="C3879" s="210" t="s">
        <v>1515</v>
      </c>
      <c r="D3879" s="211" t="s">
        <v>3457</v>
      </c>
      <c r="E3879" s="212" t="s">
        <v>3453</v>
      </c>
    </row>
    <row r="3880" spans="1:5" x14ac:dyDescent="0.2">
      <c r="A3880" s="210" t="s">
        <v>3455</v>
      </c>
      <c r="B3880" s="210" t="s">
        <v>1419</v>
      </c>
      <c r="C3880" s="210" t="s">
        <v>1420</v>
      </c>
      <c r="D3880" s="211" t="s">
        <v>3457</v>
      </c>
      <c r="E3880" s="212" t="s">
        <v>3438</v>
      </c>
    </row>
    <row r="3881" spans="1:5" x14ac:dyDescent="0.2">
      <c r="A3881" s="210" t="s">
        <v>3455</v>
      </c>
      <c r="B3881" s="210" t="s">
        <v>1419</v>
      </c>
      <c r="C3881" s="210" t="s">
        <v>1420</v>
      </c>
      <c r="D3881" s="211" t="s">
        <v>3457</v>
      </c>
      <c r="E3881" s="212" t="s">
        <v>3445</v>
      </c>
    </row>
    <row r="3882" spans="1:5" x14ac:dyDescent="0.2">
      <c r="A3882" s="210" t="s">
        <v>3455</v>
      </c>
      <c r="B3882" s="210" t="s">
        <v>1421</v>
      </c>
      <c r="C3882" s="210" t="s">
        <v>1422</v>
      </c>
      <c r="D3882" s="211" t="s">
        <v>3457</v>
      </c>
      <c r="E3882" s="212" t="s">
        <v>3438</v>
      </c>
    </row>
    <row r="3883" spans="1:5" x14ac:dyDescent="0.2">
      <c r="A3883" s="210" t="s">
        <v>3455</v>
      </c>
      <c r="B3883" s="210" t="s">
        <v>1421</v>
      </c>
      <c r="C3883" s="210" t="s">
        <v>1422</v>
      </c>
      <c r="D3883" s="211" t="s">
        <v>3457</v>
      </c>
      <c r="E3883" s="212" t="s">
        <v>3445</v>
      </c>
    </row>
    <row r="3884" spans="1:5" x14ac:dyDescent="0.2">
      <c r="A3884" s="210" t="s">
        <v>3455</v>
      </c>
      <c r="B3884" s="210" t="s">
        <v>1516</v>
      </c>
      <c r="C3884" s="210" t="s">
        <v>1517</v>
      </c>
      <c r="D3884" s="211" t="s">
        <v>3457</v>
      </c>
      <c r="E3884" s="212" t="s">
        <v>3438</v>
      </c>
    </row>
    <row r="3885" spans="1:5" x14ac:dyDescent="0.2">
      <c r="A3885" s="210" t="s">
        <v>3455</v>
      </c>
      <c r="B3885" s="210" t="s">
        <v>1516</v>
      </c>
      <c r="C3885" s="210" t="s">
        <v>1517</v>
      </c>
      <c r="D3885" s="211" t="s">
        <v>3457</v>
      </c>
      <c r="E3885" s="212" t="s">
        <v>3445</v>
      </c>
    </row>
    <row r="3886" spans="1:5" x14ac:dyDescent="0.2">
      <c r="A3886" s="210" t="s">
        <v>3455</v>
      </c>
      <c r="B3886" s="210" t="s">
        <v>1516</v>
      </c>
      <c r="C3886" s="210" t="s">
        <v>1517</v>
      </c>
      <c r="D3886" s="211" t="s">
        <v>3457</v>
      </c>
      <c r="E3886" s="212" t="s">
        <v>3453</v>
      </c>
    </row>
    <row r="3887" spans="1:5" x14ac:dyDescent="0.2">
      <c r="A3887" s="210" t="s">
        <v>3455</v>
      </c>
      <c r="B3887" s="210" t="s">
        <v>1409</v>
      </c>
      <c r="C3887" s="210" t="s">
        <v>1410</v>
      </c>
      <c r="D3887" s="211" t="s">
        <v>3457</v>
      </c>
      <c r="E3887" s="212" t="s">
        <v>3438</v>
      </c>
    </row>
    <row r="3888" spans="1:5" x14ac:dyDescent="0.2">
      <c r="A3888" s="210" t="s">
        <v>3455</v>
      </c>
      <c r="B3888" s="210" t="s">
        <v>1409</v>
      </c>
      <c r="C3888" s="210" t="s">
        <v>1410</v>
      </c>
      <c r="D3888" s="211" t="s">
        <v>3457</v>
      </c>
      <c r="E3888" s="212" t="s">
        <v>3445</v>
      </c>
    </row>
    <row r="3889" spans="1:5" x14ac:dyDescent="0.2">
      <c r="A3889" s="210" t="s">
        <v>3455</v>
      </c>
      <c r="B3889" s="210" t="s">
        <v>1407</v>
      </c>
      <c r="C3889" s="210" t="s">
        <v>1408</v>
      </c>
      <c r="D3889" s="211" t="s">
        <v>3457</v>
      </c>
      <c r="E3889" s="212" t="s">
        <v>3438</v>
      </c>
    </row>
    <row r="3890" spans="1:5" x14ac:dyDescent="0.2">
      <c r="A3890" s="210" t="s">
        <v>3455</v>
      </c>
      <c r="B3890" s="210" t="s">
        <v>1407</v>
      </c>
      <c r="C3890" s="210" t="s">
        <v>1408</v>
      </c>
      <c r="D3890" s="211" t="s">
        <v>3457</v>
      </c>
      <c r="E3890" s="212" t="s">
        <v>3445</v>
      </c>
    </row>
    <row r="3891" spans="1:5" x14ac:dyDescent="0.2">
      <c r="A3891" s="210" t="s">
        <v>3455</v>
      </c>
      <c r="B3891" s="210" t="s">
        <v>1804</v>
      </c>
      <c r="C3891" s="210" t="s">
        <v>1805</v>
      </c>
      <c r="D3891" s="211" t="s">
        <v>3457</v>
      </c>
      <c r="E3891" s="212" t="s">
        <v>3438</v>
      </c>
    </row>
    <row r="3892" spans="1:5" x14ac:dyDescent="0.2">
      <c r="A3892" s="210" t="s">
        <v>3455</v>
      </c>
      <c r="B3892" s="210" t="s">
        <v>1804</v>
      </c>
      <c r="C3892" s="210" t="s">
        <v>1805</v>
      </c>
      <c r="D3892" s="211" t="s">
        <v>3457</v>
      </c>
      <c r="E3892" s="212" t="s">
        <v>3445</v>
      </c>
    </row>
    <row r="3893" spans="1:5" x14ac:dyDescent="0.2">
      <c r="A3893" s="210" t="s">
        <v>3455</v>
      </c>
      <c r="B3893" s="210" t="s">
        <v>1804</v>
      </c>
      <c r="C3893" s="210" t="s">
        <v>1805</v>
      </c>
      <c r="D3893" s="211" t="s">
        <v>3457</v>
      </c>
      <c r="E3893" s="212" t="s">
        <v>3453</v>
      </c>
    </row>
    <row r="3894" spans="1:5" x14ac:dyDescent="0.2">
      <c r="A3894" s="210" t="s">
        <v>3455</v>
      </c>
      <c r="B3894" s="210" t="s">
        <v>1806</v>
      </c>
      <c r="C3894" s="210" t="s">
        <v>1807</v>
      </c>
      <c r="D3894" s="211" t="s">
        <v>3457</v>
      </c>
      <c r="E3894" s="212" t="s">
        <v>3438</v>
      </c>
    </row>
    <row r="3895" spans="1:5" x14ac:dyDescent="0.2">
      <c r="A3895" s="210" t="s">
        <v>3455</v>
      </c>
      <c r="B3895" s="210" t="s">
        <v>1806</v>
      </c>
      <c r="C3895" s="210" t="s">
        <v>1807</v>
      </c>
      <c r="D3895" s="211" t="s">
        <v>3457</v>
      </c>
      <c r="E3895" s="212" t="s">
        <v>3445</v>
      </c>
    </row>
    <row r="3896" spans="1:5" x14ac:dyDescent="0.2">
      <c r="A3896" s="210" t="s">
        <v>3455</v>
      </c>
      <c r="B3896" s="210" t="s">
        <v>1806</v>
      </c>
      <c r="C3896" s="210" t="s">
        <v>1807</v>
      </c>
      <c r="D3896" s="211" t="s">
        <v>3457</v>
      </c>
      <c r="E3896" s="212" t="s">
        <v>3453</v>
      </c>
    </row>
    <row r="3897" spans="1:5" x14ac:dyDescent="0.2">
      <c r="A3897" s="210" t="s">
        <v>3455</v>
      </c>
      <c r="B3897" s="210" t="s">
        <v>1808</v>
      </c>
      <c r="C3897" s="210" t="s">
        <v>1809</v>
      </c>
      <c r="D3897" s="211" t="s">
        <v>3457</v>
      </c>
      <c r="E3897" s="212" t="s">
        <v>3438</v>
      </c>
    </row>
    <row r="3898" spans="1:5" x14ac:dyDescent="0.2">
      <c r="A3898" s="210" t="s">
        <v>3455</v>
      </c>
      <c r="B3898" s="210" t="s">
        <v>1808</v>
      </c>
      <c r="C3898" s="210" t="s">
        <v>1809</v>
      </c>
      <c r="D3898" s="211" t="s">
        <v>3457</v>
      </c>
      <c r="E3898" s="212" t="s">
        <v>3445</v>
      </c>
    </row>
    <row r="3899" spans="1:5" x14ac:dyDescent="0.2">
      <c r="A3899" s="210" t="s">
        <v>3455</v>
      </c>
      <c r="B3899" s="210" t="s">
        <v>1808</v>
      </c>
      <c r="C3899" s="210" t="s">
        <v>1809</v>
      </c>
      <c r="D3899" s="211" t="s">
        <v>3457</v>
      </c>
      <c r="E3899" s="212" t="s">
        <v>3453</v>
      </c>
    </row>
    <row r="3900" spans="1:5" x14ac:dyDescent="0.2">
      <c r="A3900" s="210" t="s">
        <v>3455</v>
      </c>
      <c r="B3900" s="210" t="s">
        <v>1415</v>
      </c>
      <c r="C3900" s="210" t="s">
        <v>1416</v>
      </c>
      <c r="D3900" s="211" t="s">
        <v>3457</v>
      </c>
      <c r="E3900" s="212" t="s">
        <v>3438</v>
      </c>
    </row>
    <row r="3901" spans="1:5" x14ac:dyDescent="0.2">
      <c r="A3901" s="210" t="s">
        <v>3455</v>
      </c>
      <c r="B3901" s="210" t="s">
        <v>1415</v>
      </c>
      <c r="C3901" s="210" t="s">
        <v>1416</v>
      </c>
      <c r="D3901" s="211" t="s">
        <v>3457</v>
      </c>
      <c r="E3901" s="212" t="s">
        <v>3445</v>
      </c>
    </row>
    <row r="3902" spans="1:5" x14ac:dyDescent="0.2">
      <c r="A3902" s="210" t="s">
        <v>3455</v>
      </c>
      <c r="B3902" s="210" t="s">
        <v>1417</v>
      </c>
      <c r="C3902" s="210" t="s">
        <v>1418</v>
      </c>
      <c r="D3902" s="211" t="s">
        <v>3457</v>
      </c>
      <c r="E3902" s="212" t="s">
        <v>3438</v>
      </c>
    </row>
    <row r="3903" spans="1:5" x14ac:dyDescent="0.2">
      <c r="A3903" s="210" t="s">
        <v>3455</v>
      </c>
      <c r="B3903" s="210" t="s">
        <v>1417</v>
      </c>
      <c r="C3903" s="210" t="s">
        <v>1418</v>
      </c>
      <c r="D3903" s="211" t="s">
        <v>3457</v>
      </c>
      <c r="E3903" s="212" t="s">
        <v>3445</v>
      </c>
    </row>
    <row r="3904" spans="1:5" x14ac:dyDescent="0.2">
      <c r="A3904" s="210" t="s">
        <v>3455</v>
      </c>
      <c r="B3904" s="210" t="s">
        <v>1510</v>
      </c>
      <c r="C3904" s="210" t="s">
        <v>1511</v>
      </c>
      <c r="D3904" s="211" t="s">
        <v>3457</v>
      </c>
      <c r="E3904" s="212" t="s">
        <v>3438</v>
      </c>
    </row>
    <row r="3905" spans="1:5" x14ac:dyDescent="0.2">
      <c r="A3905" s="210" t="s">
        <v>3455</v>
      </c>
      <c r="B3905" s="210" t="s">
        <v>1510</v>
      </c>
      <c r="C3905" s="210" t="s">
        <v>1511</v>
      </c>
      <c r="D3905" s="211" t="s">
        <v>3457</v>
      </c>
      <c r="E3905" s="212" t="s">
        <v>3445</v>
      </c>
    </row>
    <row r="3906" spans="1:5" x14ac:dyDescent="0.2">
      <c r="A3906" s="210" t="s">
        <v>3455</v>
      </c>
      <c r="B3906" s="210" t="s">
        <v>1510</v>
      </c>
      <c r="C3906" s="210" t="s">
        <v>1511</v>
      </c>
      <c r="D3906" s="211" t="s">
        <v>3457</v>
      </c>
      <c r="E3906" s="212" t="s">
        <v>3453</v>
      </c>
    </row>
    <row r="3907" spans="1:5" x14ac:dyDescent="0.2">
      <c r="A3907" s="210" t="s">
        <v>3455</v>
      </c>
      <c r="B3907" s="210" t="s">
        <v>724</v>
      </c>
      <c r="C3907" s="210" t="s">
        <v>729</v>
      </c>
      <c r="D3907" s="211" t="s">
        <v>3042</v>
      </c>
      <c r="E3907" s="212" t="s">
        <v>3440</v>
      </c>
    </row>
    <row r="3908" spans="1:5" x14ac:dyDescent="0.2">
      <c r="A3908" s="210" t="s">
        <v>3455</v>
      </c>
      <c r="B3908" s="210" t="s">
        <v>725</v>
      </c>
      <c r="C3908" s="210" t="s">
        <v>731</v>
      </c>
      <c r="D3908" s="211" t="s">
        <v>3042</v>
      </c>
      <c r="E3908" s="212" t="s">
        <v>3440</v>
      </c>
    </row>
    <row r="3909" spans="1:5" x14ac:dyDescent="0.2">
      <c r="A3909" s="210" t="s">
        <v>3455</v>
      </c>
      <c r="B3909" s="210" t="s">
        <v>888</v>
      </c>
      <c r="C3909" s="210" t="s">
        <v>889</v>
      </c>
      <c r="D3909" s="211" t="s">
        <v>3042</v>
      </c>
      <c r="E3909" s="212" t="s">
        <v>3440</v>
      </c>
    </row>
    <row r="3910" spans="1:5" x14ac:dyDescent="0.2">
      <c r="A3910" s="210" t="s">
        <v>3455</v>
      </c>
      <c r="B3910" s="210" t="s">
        <v>896</v>
      </c>
      <c r="C3910" s="210" t="s">
        <v>897</v>
      </c>
      <c r="D3910" s="211" t="s">
        <v>3042</v>
      </c>
      <c r="E3910" s="212" t="s">
        <v>3440</v>
      </c>
    </row>
    <row r="3911" spans="1:5" x14ac:dyDescent="0.2">
      <c r="A3911" s="210" t="s">
        <v>3455</v>
      </c>
      <c r="B3911" s="210" t="s">
        <v>846</v>
      </c>
      <c r="C3911" s="210" t="s">
        <v>847</v>
      </c>
      <c r="D3911" s="211" t="s">
        <v>3042</v>
      </c>
      <c r="E3911" s="212" t="s">
        <v>3440</v>
      </c>
    </row>
    <row r="3912" spans="1:5" x14ac:dyDescent="0.2">
      <c r="A3912" s="210" t="s">
        <v>3455</v>
      </c>
      <c r="B3912" s="210" t="s">
        <v>854</v>
      </c>
      <c r="C3912" s="210" t="s">
        <v>855</v>
      </c>
      <c r="D3912" s="211" t="s">
        <v>3042</v>
      </c>
      <c r="E3912" s="212" t="s">
        <v>3440</v>
      </c>
    </row>
    <row r="3913" spans="1:5" x14ac:dyDescent="0.2">
      <c r="A3913" s="210" t="s">
        <v>3455</v>
      </c>
      <c r="B3913" s="210" t="s">
        <v>993</v>
      </c>
      <c r="C3913" s="210" t="s">
        <v>982</v>
      </c>
      <c r="D3913" s="211" t="s">
        <v>3042</v>
      </c>
      <c r="E3913" s="212" t="s">
        <v>3440</v>
      </c>
    </row>
    <row r="3914" spans="1:5" x14ac:dyDescent="0.2">
      <c r="A3914" s="210" t="s">
        <v>3455</v>
      </c>
      <c r="B3914" s="210" t="s">
        <v>995</v>
      </c>
      <c r="C3914" s="210" t="s">
        <v>973</v>
      </c>
      <c r="D3914" s="211" t="s">
        <v>3042</v>
      </c>
      <c r="E3914" s="212" t="s">
        <v>3440</v>
      </c>
    </row>
    <row r="3915" spans="1:5" x14ac:dyDescent="0.2">
      <c r="A3915" s="210" t="s">
        <v>3455</v>
      </c>
      <c r="B3915" s="210" t="s">
        <v>655</v>
      </c>
      <c r="C3915" s="210" t="s">
        <v>656</v>
      </c>
      <c r="D3915" s="211" t="s">
        <v>3042</v>
      </c>
      <c r="E3915" s="212" t="s">
        <v>3440</v>
      </c>
    </row>
    <row r="3916" spans="1:5" x14ac:dyDescent="0.2">
      <c r="A3916" s="210" t="s">
        <v>3455</v>
      </c>
      <c r="B3916" s="210" t="s">
        <v>659</v>
      </c>
      <c r="C3916" s="210" t="s">
        <v>660</v>
      </c>
      <c r="D3916" s="211" t="s">
        <v>3042</v>
      </c>
      <c r="E3916" s="212" t="s">
        <v>3440</v>
      </c>
    </row>
    <row r="3917" spans="1:5" x14ac:dyDescent="0.2">
      <c r="A3917" s="210" t="s">
        <v>3455</v>
      </c>
      <c r="B3917" s="210" t="s">
        <v>727</v>
      </c>
      <c r="C3917" s="210" t="s">
        <v>733</v>
      </c>
      <c r="D3917" s="211" t="s">
        <v>3042</v>
      </c>
      <c r="E3917" s="212" t="s">
        <v>3440</v>
      </c>
    </row>
    <row r="3918" spans="1:5" x14ac:dyDescent="0.2">
      <c r="A3918" s="210" t="s">
        <v>3455</v>
      </c>
      <c r="B3918" s="210" t="s">
        <v>728</v>
      </c>
      <c r="C3918" s="210" t="s">
        <v>735</v>
      </c>
      <c r="D3918" s="211" t="s">
        <v>3042</v>
      </c>
      <c r="E3918" s="212" t="s">
        <v>3440</v>
      </c>
    </row>
    <row r="3919" spans="1:5" x14ac:dyDescent="0.2">
      <c r="A3919" s="210" t="s">
        <v>3455</v>
      </c>
      <c r="B3919" s="210" t="s">
        <v>989</v>
      </c>
      <c r="C3919" s="210" t="s">
        <v>978</v>
      </c>
      <c r="D3919" s="211" t="s">
        <v>3042</v>
      </c>
      <c r="E3919" s="212" t="s">
        <v>3440</v>
      </c>
    </row>
    <row r="3920" spans="1:5" x14ac:dyDescent="0.2">
      <c r="A3920" s="210" t="s">
        <v>3455</v>
      </c>
      <c r="B3920" s="210" t="s">
        <v>991</v>
      </c>
      <c r="C3920" s="210" t="s">
        <v>980</v>
      </c>
      <c r="D3920" s="211" t="s">
        <v>3042</v>
      </c>
      <c r="E3920" s="212" t="s">
        <v>3440</v>
      </c>
    </row>
    <row r="3921" spans="1:5" x14ac:dyDescent="0.2">
      <c r="A3921" s="210" t="s">
        <v>3455</v>
      </c>
      <c r="B3921" s="210" t="s">
        <v>985</v>
      </c>
      <c r="C3921" s="210" t="s">
        <v>974</v>
      </c>
      <c r="D3921" s="211" t="s">
        <v>3042</v>
      </c>
      <c r="E3921" s="212" t="s">
        <v>3440</v>
      </c>
    </row>
    <row r="3922" spans="1:5" x14ac:dyDescent="0.2">
      <c r="A3922" s="210" t="s">
        <v>3455</v>
      </c>
      <c r="B3922" s="210" t="s">
        <v>987</v>
      </c>
      <c r="C3922" s="210" t="s">
        <v>976</v>
      </c>
      <c r="D3922" s="211" t="s">
        <v>3042</v>
      </c>
      <c r="E3922" s="212" t="s">
        <v>3440</v>
      </c>
    </row>
    <row r="3923" spans="1:5" x14ac:dyDescent="0.2">
      <c r="A3923" s="210" t="s">
        <v>3455</v>
      </c>
      <c r="B3923" s="210" t="s">
        <v>663</v>
      </c>
      <c r="C3923" s="210" t="s">
        <v>664</v>
      </c>
      <c r="D3923" s="211" t="s">
        <v>3042</v>
      </c>
      <c r="E3923" s="212" t="s">
        <v>3440</v>
      </c>
    </row>
    <row r="3924" spans="1:5" x14ac:dyDescent="0.2">
      <c r="A3924" s="210" t="s">
        <v>3455</v>
      </c>
      <c r="B3924" s="210" t="s">
        <v>667</v>
      </c>
      <c r="C3924" s="210" t="s">
        <v>668</v>
      </c>
      <c r="D3924" s="211" t="s">
        <v>3042</v>
      </c>
      <c r="E3924" s="212" t="s">
        <v>3440</v>
      </c>
    </row>
    <row r="3925" spans="1:5" x14ac:dyDescent="0.2">
      <c r="A3925" s="210" t="s">
        <v>3455</v>
      </c>
      <c r="B3925" s="210" t="s">
        <v>872</v>
      </c>
      <c r="C3925" s="210" t="s">
        <v>873</v>
      </c>
      <c r="D3925" s="211" t="s">
        <v>3042</v>
      </c>
      <c r="E3925" s="212" t="s">
        <v>3440</v>
      </c>
    </row>
    <row r="3926" spans="1:5" x14ac:dyDescent="0.2">
      <c r="A3926" s="210" t="s">
        <v>3455</v>
      </c>
      <c r="B3926" s="210" t="s">
        <v>880</v>
      </c>
      <c r="C3926" s="210" t="s">
        <v>881</v>
      </c>
      <c r="D3926" s="211" t="s">
        <v>3042</v>
      </c>
      <c r="E3926" s="212" t="s">
        <v>3440</v>
      </c>
    </row>
    <row r="3927" spans="1:5" x14ac:dyDescent="0.2">
      <c r="A3927" s="210" t="s">
        <v>3455</v>
      </c>
      <c r="B3927" s="210" t="s">
        <v>1876</v>
      </c>
      <c r="C3927" s="210" t="s">
        <v>730</v>
      </c>
      <c r="D3927" s="211" t="s">
        <v>3042</v>
      </c>
      <c r="E3927" s="212" t="s">
        <v>3440</v>
      </c>
    </row>
    <row r="3928" spans="1:5" x14ac:dyDescent="0.2">
      <c r="A3928" s="210" t="s">
        <v>3455</v>
      </c>
      <c r="B3928" s="210" t="s">
        <v>726</v>
      </c>
      <c r="C3928" s="210" t="s">
        <v>732</v>
      </c>
      <c r="D3928" s="211" t="s">
        <v>3042</v>
      </c>
      <c r="E3928" s="212" t="s">
        <v>3440</v>
      </c>
    </row>
    <row r="3929" spans="1:5" x14ac:dyDescent="0.2">
      <c r="A3929" s="210" t="s">
        <v>3455</v>
      </c>
      <c r="B3929" s="210" t="s">
        <v>890</v>
      </c>
      <c r="C3929" s="210" t="s">
        <v>891</v>
      </c>
      <c r="D3929" s="211" t="s">
        <v>3042</v>
      </c>
      <c r="E3929" s="212" t="s">
        <v>3440</v>
      </c>
    </row>
    <row r="3930" spans="1:5" x14ac:dyDescent="0.2">
      <c r="A3930" s="210" t="s">
        <v>3455</v>
      </c>
      <c r="B3930" s="210" t="s">
        <v>898</v>
      </c>
      <c r="C3930" s="210" t="s">
        <v>899</v>
      </c>
      <c r="D3930" s="211" t="s">
        <v>3042</v>
      </c>
      <c r="E3930" s="212" t="s">
        <v>3440</v>
      </c>
    </row>
    <row r="3931" spans="1:5" x14ac:dyDescent="0.2">
      <c r="A3931" s="210" t="s">
        <v>3455</v>
      </c>
      <c r="B3931" s="210" t="s">
        <v>848</v>
      </c>
      <c r="C3931" s="210" t="s">
        <v>849</v>
      </c>
      <c r="D3931" s="211" t="s">
        <v>3042</v>
      </c>
      <c r="E3931" s="212" t="s">
        <v>3440</v>
      </c>
    </row>
    <row r="3932" spans="1:5" x14ac:dyDescent="0.2">
      <c r="A3932" s="210" t="s">
        <v>3455</v>
      </c>
      <c r="B3932" s="210" t="s">
        <v>856</v>
      </c>
      <c r="C3932" s="210" t="s">
        <v>857</v>
      </c>
      <c r="D3932" s="211" t="s">
        <v>3042</v>
      </c>
      <c r="E3932" s="212" t="s">
        <v>3440</v>
      </c>
    </row>
    <row r="3933" spans="1:5" x14ac:dyDescent="0.2">
      <c r="A3933" s="210" t="s">
        <v>3455</v>
      </c>
      <c r="B3933" s="210" t="s">
        <v>994</v>
      </c>
      <c r="C3933" s="210" t="s">
        <v>983</v>
      </c>
      <c r="D3933" s="211" t="s">
        <v>3042</v>
      </c>
      <c r="E3933" s="212" t="s">
        <v>3440</v>
      </c>
    </row>
    <row r="3934" spans="1:5" x14ac:dyDescent="0.2">
      <c r="A3934" s="210" t="s">
        <v>3455</v>
      </c>
      <c r="B3934" s="210" t="s">
        <v>996</v>
      </c>
      <c r="C3934" s="210" t="s">
        <v>984</v>
      </c>
      <c r="D3934" s="211" t="s">
        <v>3042</v>
      </c>
      <c r="E3934" s="212" t="s">
        <v>3440</v>
      </c>
    </row>
    <row r="3935" spans="1:5" x14ac:dyDescent="0.2">
      <c r="A3935" s="210" t="s">
        <v>3455</v>
      </c>
      <c r="B3935" s="210" t="s">
        <v>657</v>
      </c>
      <c r="C3935" s="210" t="s">
        <v>658</v>
      </c>
      <c r="D3935" s="211" t="s">
        <v>3042</v>
      </c>
      <c r="E3935" s="212" t="s">
        <v>3440</v>
      </c>
    </row>
    <row r="3936" spans="1:5" x14ac:dyDescent="0.2">
      <c r="A3936" s="210" t="s">
        <v>3455</v>
      </c>
      <c r="B3936" s="210" t="s">
        <v>661</v>
      </c>
      <c r="C3936" s="210" t="s">
        <v>662</v>
      </c>
      <c r="D3936" s="211" t="s">
        <v>3042</v>
      </c>
      <c r="E3936" s="212" t="s">
        <v>3440</v>
      </c>
    </row>
    <row r="3937" spans="1:5" x14ac:dyDescent="0.2">
      <c r="A3937" s="210" t="s">
        <v>3455</v>
      </c>
      <c r="B3937" s="210" t="s">
        <v>1878</v>
      </c>
      <c r="C3937" s="210" t="s">
        <v>734</v>
      </c>
      <c r="D3937" s="211" t="s">
        <v>3042</v>
      </c>
      <c r="E3937" s="212" t="s">
        <v>3440</v>
      </c>
    </row>
    <row r="3938" spans="1:5" x14ac:dyDescent="0.2">
      <c r="A3938" s="210" t="s">
        <v>3455</v>
      </c>
      <c r="B3938" s="210" t="s">
        <v>1880</v>
      </c>
      <c r="C3938" s="210" t="s">
        <v>736</v>
      </c>
      <c r="D3938" s="211" t="s">
        <v>3042</v>
      </c>
      <c r="E3938" s="212" t="s">
        <v>3440</v>
      </c>
    </row>
    <row r="3939" spans="1:5" x14ac:dyDescent="0.2">
      <c r="A3939" s="210" t="s">
        <v>3455</v>
      </c>
      <c r="B3939" s="210" t="s">
        <v>990</v>
      </c>
      <c r="C3939" s="210" t="s">
        <v>979</v>
      </c>
      <c r="D3939" s="211" t="s">
        <v>3042</v>
      </c>
      <c r="E3939" s="212" t="s">
        <v>3440</v>
      </c>
    </row>
    <row r="3940" spans="1:5" x14ac:dyDescent="0.2">
      <c r="A3940" s="210" t="s">
        <v>3455</v>
      </c>
      <c r="B3940" s="210" t="s">
        <v>992</v>
      </c>
      <c r="C3940" s="210" t="s">
        <v>981</v>
      </c>
      <c r="D3940" s="211" t="s">
        <v>3042</v>
      </c>
      <c r="E3940" s="212" t="s">
        <v>3440</v>
      </c>
    </row>
    <row r="3941" spans="1:5" x14ac:dyDescent="0.2">
      <c r="A3941" s="210" t="s">
        <v>3455</v>
      </c>
      <c r="B3941" s="210" t="s">
        <v>986</v>
      </c>
      <c r="C3941" s="210" t="s">
        <v>975</v>
      </c>
      <c r="D3941" s="211" t="s">
        <v>3042</v>
      </c>
      <c r="E3941" s="212" t="s">
        <v>3440</v>
      </c>
    </row>
    <row r="3942" spans="1:5" x14ac:dyDescent="0.2">
      <c r="A3942" s="210" t="s">
        <v>3455</v>
      </c>
      <c r="B3942" s="210" t="s">
        <v>988</v>
      </c>
      <c r="C3942" s="210" t="s">
        <v>977</v>
      </c>
      <c r="D3942" s="211" t="s">
        <v>3042</v>
      </c>
      <c r="E3942" s="212" t="s">
        <v>3440</v>
      </c>
    </row>
    <row r="3943" spans="1:5" x14ac:dyDescent="0.2">
      <c r="A3943" s="210" t="s">
        <v>3455</v>
      </c>
      <c r="B3943" s="210" t="s">
        <v>665</v>
      </c>
      <c r="C3943" s="210" t="s">
        <v>666</v>
      </c>
      <c r="D3943" s="211" t="s">
        <v>3042</v>
      </c>
      <c r="E3943" s="212" t="s">
        <v>3440</v>
      </c>
    </row>
    <row r="3944" spans="1:5" x14ac:dyDescent="0.2">
      <c r="A3944" s="210" t="s">
        <v>3455</v>
      </c>
      <c r="B3944" s="210" t="s">
        <v>669</v>
      </c>
      <c r="C3944" s="210" t="s">
        <v>670</v>
      </c>
      <c r="D3944" s="211" t="s">
        <v>3042</v>
      </c>
      <c r="E3944" s="212" t="s">
        <v>3440</v>
      </c>
    </row>
    <row r="3945" spans="1:5" x14ac:dyDescent="0.2">
      <c r="A3945" s="210" t="s">
        <v>3455</v>
      </c>
      <c r="B3945" s="210" t="s">
        <v>874</v>
      </c>
      <c r="C3945" s="210" t="s">
        <v>875</v>
      </c>
      <c r="D3945" s="211" t="s">
        <v>3042</v>
      </c>
      <c r="E3945" s="212" t="s">
        <v>3440</v>
      </c>
    </row>
    <row r="3946" spans="1:5" x14ac:dyDescent="0.2">
      <c r="A3946" s="210" t="s">
        <v>3455</v>
      </c>
      <c r="B3946" s="210" t="s">
        <v>882</v>
      </c>
      <c r="C3946" s="210" t="s">
        <v>883</v>
      </c>
      <c r="D3946" s="211" t="s">
        <v>3042</v>
      </c>
      <c r="E3946" s="212" t="s">
        <v>3440</v>
      </c>
    </row>
    <row r="3947" spans="1:5" x14ac:dyDescent="0.2">
      <c r="A3947" s="210" t="s">
        <v>3455</v>
      </c>
      <c r="B3947" s="210" t="s">
        <v>833</v>
      </c>
      <c r="C3947" s="210" t="s">
        <v>834</v>
      </c>
      <c r="D3947" s="211" t="s">
        <v>3042</v>
      </c>
      <c r="E3947" s="212" t="s">
        <v>3440</v>
      </c>
    </row>
    <row r="3948" spans="1:5" x14ac:dyDescent="0.2">
      <c r="A3948" s="210" t="s">
        <v>3455</v>
      </c>
      <c r="B3948" s="210" t="s">
        <v>836</v>
      </c>
      <c r="C3948" s="210" t="s">
        <v>837</v>
      </c>
      <c r="D3948" s="211" t="s">
        <v>3042</v>
      </c>
      <c r="E3948" s="212" t="s">
        <v>3440</v>
      </c>
    </row>
    <row r="3949" spans="1:5" x14ac:dyDescent="0.2">
      <c r="A3949" s="210" t="s">
        <v>3455</v>
      </c>
      <c r="B3949" s="210" t="s">
        <v>892</v>
      </c>
      <c r="C3949" s="210" t="s">
        <v>893</v>
      </c>
      <c r="D3949" s="211" t="s">
        <v>3042</v>
      </c>
      <c r="E3949" s="212" t="s">
        <v>3440</v>
      </c>
    </row>
    <row r="3950" spans="1:5" x14ac:dyDescent="0.2">
      <c r="A3950" s="210" t="s">
        <v>3455</v>
      </c>
      <c r="B3950" s="210" t="s">
        <v>900</v>
      </c>
      <c r="C3950" s="210" t="s">
        <v>901</v>
      </c>
      <c r="D3950" s="211" t="s">
        <v>3042</v>
      </c>
      <c r="E3950" s="212" t="s">
        <v>3440</v>
      </c>
    </row>
    <row r="3951" spans="1:5" x14ac:dyDescent="0.2">
      <c r="A3951" s="210" t="s">
        <v>3455</v>
      </c>
      <c r="B3951" s="210" t="s">
        <v>850</v>
      </c>
      <c r="C3951" s="210" t="s">
        <v>851</v>
      </c>
      <c r="D3951" s="211" t="s">
        <v>3042</v>
      </c>
      <c r="E3951" s="212" t="s">
        <v>3440</v>
      </c>
    </row>
    <row r="3952" spans="1:5" x14ac:dyDescent="0.2">
      <c r="A3952" s="210" t="s">
        <v>3455</v>
      </c>
      <c r="B3952" s="210" t="s">
        <v>858</v>
      </c>
      <c r="C3952" s="210" t="s">
        <v>859</v>
      </c>
      <c r="D3952" s="211" t="s">
        <v>3042</v>
      </c>
      <c r="E3952" s="212" t="s">
        <v>3440</v>
      </c>
    </row>
    <row r="3953" spans="1:5" x14ac:dyDescent="0.2">
      <c r="A3953" s="210" t="s">
        <v>3455</v>
      </c>
      <c r="B3953" s="210" t="s">
        <v>754</v>
      </c>
      <c r="C3953" s="210" t="s">
        <v>753</v>
      </c>
      <c r="D3953" s="211" t="s">
        <v>3042</v>
      </c>
      <c r="E3953" s="212" t="s">
        <v>3440</v>
      </c>
    </row>
    <row r="3954" spans="1:5" x14ac:dyDescent="0.2">
      <c r="A3954" s="210" t="s">
        <v>3455</v>
      </c>
      <c r="B3954" s="210" t="s">
        <v>756</v>
      </c>
      <c r="C3954" s="210" t="s">
        <v>755</v>
      </c>
      <c r="D3954" s="211" t="s">
        <v>3042</v>
      </c>
      <c r="E3954" s="212" t="s">
        <v>3440</v>
      </c>
    </row>
    <row r="3955" spans="1:5" x14ac:dyDescent="0.2">
      <c r="A3955" s="210" t="s">
        <v>3455</v>
      </c>
      <c r="B3955" s="210" t="s">
        <v>840</v>
      </c>
      <c r="C3955" s="210" t="s">
        <v>841</v>
      </c>
      <c r="D3955" s="211" t="s">
        <v>3042</v>
      </c>
      <c r="E3955" s="212" t="s">
        <v>3440</v>
      </c>
    </row>
    <row r="3956" spans="1:5" x14ac:dyDescent="0.2">
      <c r="A3956" s="210" t="s">
        <v>3455</v>
      </c>
      <c r="B3956" s="210" t="s">
        <v>843</v>
      </c>
      <c r="C3956" s="210" t="s">
        <v>844</v>
      </c>
      <c r="D3956" s="211" t="s">
        <v>3042</v>
      </c>
      <c r="E3956" s="212" t="s">
        <v>3440</v>
      </c>
    </row>
    <row r="3957" spans="1:5" x14ac:dyDescent="0.2">
      <c r="A3957" s="210" t="s">
        <v>3455</v>
      </c>
      <c r="B3957" s="210" t="s">
        <v>758</v>
      </c>
      <c r="C3957" s="210" t="s">
        <v>757</v>
      </c>
      <c r="D3957" s="211" t="s">
        <v>3042</v>
      </c>
      <c r="E3957" s="212" t="s">
        <v>3440</v>
      </c>
    </row>
    <row r="3958" spans="1:5" x14ac:dyDescent="0.2">
      <c r="A3958" s="210" t="s">
        <v>3455</v>
      </c>
      <c r="B3958" s="210" t="s">
        <v>760</v>
      </c>
      <c r="C3958" s="210" t="s">
        <v>759</v>
      </c>
      <c r="D3958" s="211" t="s">
        <v>3042</v>
      </c>
      <c r="E3958" s="212" t="s">
        <v>3440</v>
      </c>
    </row>
    <row r="3959" spans="1:5" x14ac:dyDescent="0.2">
      <c r="A3959" s="210" t="s">
        <v>3455</v>
      </c>
      <c r="B3959" s="210" t="s">
        <v>876</v>
      </c>
      <c r="C3959" s="210" t="s">
        <v>877</v>
      </c>
      <c r="D3959" s="211" t="s">
        <v>3042</v>
      </c>
      <c r="E3959" s="212" t="s">
        <v>3440</v>
      </c>
    </row>
    <row r="3960" spans="1:5" x14ac:dyDescent="0.2">
      <c r="A3960" s="210" t="s">
        <v>3455</v>
      </c>
      <c r="B3960" s="210" t="s">
        <v>884</v>
      </c>
      <c r="C3960" s="210" t="s">
        <v>885</v>
      </c>
      <c r="D3960" s="211" t="s">
        <v>3042</v>
      </c>
      <c r="E3960" s="212" t="s">
        <v>3440</v>
      </c>
    </row>
    <row r="3961" spans="1:5" x14ac:dyDescent="0.2">
      <c r="A3961" s="210" t="s">
        <v>3455</v>
      </c>
      <c r="B3961" s="210" t="s">
        <v>1874</v>
      </c>
      <c r="C3961" s="210" t="s">
        <v>835</v>
      </c>
      <c r="D3961" s="211" t="s">
        <v>3042</v>
      </c>
      <c r="E3961" s="212" t="s">
        <v>3440</v>
      </c>
    </row>
    <row r="3962" spans="1:5" x14ac:dyDescent="0.2">
      <c r="A3962" s="210" t="s">
        <v>3455</v>
      </c>
      <c r="B3962" s="210" t="s">
        <v>1874</v>
      </c>
      <c r="C3962" s="210" t="s">
        <v>835</v>
      </c>
      <c r="D3962" s="211" t="s">
        <v>3042</v>
      </c>
      <c r="E3962" s="212" t="s">
        <v>3438</v>
      </c>
    </row>
    <row r="3963" spans="1:5" x14ac:dyDescent="0.2">
      <c r="A3963" s="210" t="s">
        <v>3455</v>
      </c>
      <c r="B3963" s="210" t="s">
        <v>838</v>
      </c>
      <c r="C3963" s="210" t="s">
        <v>839</v>
      </c>
      <c r="D3963" s="211" t="s">
        <v>3042</v>
      </c>
      <c r="E3963" s="212" t="s">
        <v>3440</v>
      </c>
    </row>
    <row r="3964" spans="1:5" x14ac:dyDescent="0.2">
      <c r="A3964" s="210" t="s">
        <v>3455</v>
      </c>
      <c r="B3964" s="210" t="s">
        <v>894</v>
      </c>
      <c r="C3964" s="210" t="s">
        <v>895</v>
      </c>
      <c r="D3964" s="211" t="s">
        <v>3042</v>
      </c>
      <c r="E3964" s="212" t="s">
        <v>3440</v>
      </c>
    </row>
    <row r="3965" spans="1:5" x14ac:dyDescent="0.2">
      <c r="A3965" s="210" t="s">
        <v>3455</v>
      </c>
      <c r="B3965" s="210" t="s">
        <v>902</v>
      </c>
      <c r="C3965" s="210" t="s">
        <v>903</v>
      </c>
      <c r="D3965" s="211" t="s">
        <v>3042</v>
      </c>
      <c r="E3965" s="212" t="s">
        <v>3440</v>
      </c>
    </row>
    <row r="3966" spans="1:5" x14ac:dyDescent="0.2">
      <c r="A3966" s="210" t="s">
        <v>3455</v>
      </c>
      <c r="B3966" s="210" t="s">
        <v>852</v>
      </c>
      <c r="C3966" s="210" t="s">
        <v>853</v>
      </c>
      <c r="D3966" s="211" t="s">
        <v>3042</v>
      </c>
      <c r="E3966" s="212" t="s">
        <v>3440</v>
      </c>
    </row>
    <row r="3967" spans="1:5" x14ac:dyDescent="0.2">
      <c r="A3967" s="210" t="s">
        <v>3455</v>
      </c>
      <c r="B3967" s="210" t="s">
        <v>860</v>
      </c>
      <c r="C3967" s="210" t="s">
        <v>861</v>
      </c>
      <c r="D3967" s="211" t="s">
        <v>3042</v>
      </c>
      <c r="E3967" s="212" t="s">
        <v>3440</v>
      </c>
    </row>
    <row r="3968" spans="1:5" x14ac:dyDescent="0.2">
      <c r="A3968" s="210" t="s">
        <v>3455</v>
      </c>
      <c r="B3968" s="210" t="s">
        <v>762</v>
      </c>
      <c r="C3968" s="210" t="s">
        <v>761</v>
      </c>
      <c r="D3968" s="211" t="s">
        <v>3042</v>
      </c>
      <c r="E3968" s="212" t="s">
        <v>3440</v>
      </c>
    </row>
    <row r="3969" spans="1:5" x14ac:dyDescent="0.2">
      <c r="A3969" s="210" t="s">
        <v>3455</v>
      </c>
      <c r="B3969" s="210" t="s">
        <v>764</v>
      </c>
      <c r="C3969" s="210" t="s">
        <v>763</v>
      </c>
      <c r="D3969" s="211" t="s">
        <v>3042</v>
      </c>
      <c r="E3969" s="212" t="s">
        <v>3440</v>
      </c>
    </row>
    <row r="3970" spans="1:5" x14ac:dyDescent="0.2">
      <c r="A3970" s="210" t="s">
        <v>3455</v>
      </c>
      <c r="B3970" s="210" t="s">
        <v>1877</v>
      </c>
      <c r="C3970" s="210" t="s">
        <v>842</v>
      </c>
      <c r="D3970" s="211" t="s">
        <v>3042</v>
      </c>
      <c r="E3970" s="212" t="s">
        <v>3440</v>
      </c>
    </row>
    <row r="3971" spans="1:5" x14ac:dyDescent="0.2">
      <c r="A3971" s="210" t="s">
        <v>3455</v>
      </c>
      <c r="B3971" s="210" t="s">
        <v>1879</v>
      </c>
      <c r="C3971" s="210" t="s">
        <v>845</v>
      </c>
      <c r="D3971" s="211" t="s">
        <v>3042</v>
      </c>
      <c r="E3971" s="212" t="s">
        <v>3440</v>
      </c>
    </row>
    <row r="3972" spans="1:5" x14ac:dyDescent="0.2">
      <c r="A3972" s="210" t="s">
        <v>3455</v>
      </c>
      <c r="B3972" s="210" t="s">
        <v>766</v>
      </c>
      <c r="C3972" s="210" t="s">
        <v>765</v>
      </c>
      <c r="D3972" s="211" t="s">
        <v>3042</v>
      </c>
      <c r="E3972" s="212" t="s">
        <v>3440</v>
      </c>
    </row>
    <row r="3973" spans="1:5" x14ac:dyDescent="0.2">
      <c r="A3973" s="210" t="s">
        <v>3455</v>
      </c>
      <c r="B3973" s="210" t="s">
        <v>768</v>
      </c>
      <c r="C3973" s="210" t="s">
        <v>767</v>
      </c>
      <c r="D3973" s="211" t="s">
        <v>3042</v>
      </c>
      <c r="E3973" s="212" t="s">
        <v>3440</v>
      </c>
    </row>
    <row r="3974" spans="1:5" x14ac:dyDescent="0.2">
      <c r="A3974" s="210" t="s">
        <v>3455</v>
      </c>
      <c r="B3974" s="210" t="s">
        <v>878</v>
      </c>
      <c r="C3974" s="210" t="s">
        <v>879</v>
      </c>
      <c r="D3974" s="211" t="s">
        <v>3042</v>
      </c>
      <c r="E3974" s="212" t="s">
        <v>3440</v>
      </c>
    </row>
    <row r="3975" spans="1:5" x14ac:dyDescent="0.2">
      <c r="A3975" s="210" t="s">
        <v>3455</v>
      </c>
      <c r="B3975" s="210" t="s">
        <v>886</v>
      </c>
      <c r="C3975" s="210" t="s">
        <v>887</v>
      </c>
      <c r="D3975" s="211" t="s">
        <v>3042</v>
      </c>
      <c r="E3975" s="212" t="s">
        <v>3440</v>
      </c>
    </row>
    <row r="3976" spans="1:5" x14ac:dyDescent="0.2">
      <c r="A3976" s="210" t="s">
        <v>3455</v>
      </c>
      <c r="B3976" s="210" t="s">
        <v>1601</v>
      </c>
      <c r="C3976" s="210" t="s">
        <v>538</v>
      </c>
      <c r="D3976" s="211" t="s">
        <v>3458</v>
      </c>
      <c r="E3976" s="212" t="s">
        <v>3438</v>
      </c>
    </row>
    <row r="3977" spans="1:5" x14ac:dyDescent="0.2">
      <c r="A3977" s="210" t="s">
        <v>3455</v>
      </c>
      <c r="B3977" s="210" t="s">
        <v>1601</v>
      </c>
      <c r="C3977" s="210" t="s">
        <v>538</v>
      </c>
      <c r="D3977" s="211" t="s">
        <v>3458</v>
      </c>
      <c r="E3977" s="212" t="s">
        <v>3439</v>
      </c>
    </row>
    <row r="3978" spans="1:5" x14ac:dyDescent="0.2">
      <c r="A3978" s="210" t="s">
        <v>3455</v>
      </c>
      <c r="B3978" s="210" t="s">
        <v>1601</v>
      </c>
      <c r="C3978" s="210" t="s">
        <v>538</v>
      </c>
      <c r="D3978" s="211" t="s">
        <v>3458</v>
      </c>
      <c r="E3978" s="212" t="s">
        <v>3453</v>
      </c>
    </row>
    <row r="3979" spans="1:5" x14ac:dyDescent="0.2">
      <c r="A3979" s="210" t="s">
        <v>3455</v>
      </c>
      <c r="B3979" s="210" t="s">
        <v>1602</v>
      </c>
      <c r="C3979" s="210" t="s">
        <v>495</v>
      </c>
      <c r="D3979" s="211" t="s">
        <v>3458</v>
      </c>
      <c r="E3979" s="212" t="s">
        <v>3438</v>
      </c>
    </row>
    <row r="3980" spans="1:5" x14ac:dyDescent="0.2">
      <c r="A3980" s="210" t="s">
        <v>3455</v>
      </c>
      <c r="B3980" s="210" t="s">
        <v>1602</v>
      </c>
      <c r="C3980" s="210" t="s">
        <v>495</v>
      </c>
      <c r="D3980" s="211" t="s">
        <v>3458</v>
      </c>
      <c r="E3980" s="212" t="s">
        <v>3439</v>
      </c>
    </row>
    <row r="3981" spans="1:5" x14ac:dyDescent="0.2">
      <c r="A3981" s="210" t="s">
        <v>3455</v>
      </c>
      <c r="B3981" s="210" t="s">
        <v>1602</v>
      </c>
      <c r="C3981" s="210" t="s">
        <v>495</v>
      </c>
      <c r="D3981" s="211" t="s">
        <v>3458</v>
      </c>
      <c r="E3981" s="212" t="s">
        <v>3453</v>
      </c>
    </row>
    <row r="3982" spans="1:5" x14ac:dyDescent="0.2">
      <c r="A3982" s="210" t="s">
        <v>3455</v>
      </c>
      <c r="B3982" s="210" t="s">
        <v>1603</v>
      </c>
      <c r="C3982" s="210" t="s">
        <v>544</v>
      </c>
      <c r="D3982" s="211" t="s">
        <v>3458</v>
      </c>
      <c r="E3982" s="212" t="s">
        <v>3438</v>
      </c>
    </row>
    <row r="3983" spans="1:5" x14ac:dyDescent="0.2">
      <c r="A3983" s="210" t="s">
        <v>3455</v>
      </c>
      <c r="B3983" s="210" t="s">
        <v>1603</v>
      </c>
      <c r="C3983" s="210" t="s">
        <v>544</v>
      </c>
      <c r="D3983" s="211" t="s">
        <v>3458</v>
      </c>
      <c r="E3983" s="212" t="s">
        <v>3439</v>
      </c>
    </row>
    <row r="3984" spans="1:5" x14ac:dyDescent="0.2">
      <c r="A3984" s="210" t="s">
        <v>3455</v>
      </c>
      <c r="B3984" s="210" t="s">
        <v>1604</v>
      </c>
      <c r="C3984" s="210" t="s">
        <v>550</v>
      </c>
      <c r="D3984" s="211" t="s">
        <v>3458</v>
      </c>
      <c r="E3984" s="212" t="s">
        <v>3438</v>
      </c>
    </row>
    <row r="3985" spans="1:5" x14ac:dyDescent="0.2">
      <c r="A3985" s="210" t="s">
        <v>3455</v>
      </c>
      <c r="B3985" s="210" t="s">
        <v>1604</v>
      </c>
      <c r="C3985" s="210" t="s">
        <v>550</v>
      </c>
      <c r="D3985" s="211" t="s">
        <v>3458</v>
      </c>
      <c r="E3985" s="212" t="s">
        <v>3439</v>
      </c>
    </row>
    <row r="3986" spans="1:5" x14ac:dyDescent="0.2">
      <c r="A3986" s="210" t="s">
        <v>3455</v>
      </c>
      <c r="B3986" s="210" t="s">
        <v>1605</v>
      </c>
      <c r="C3986" s="210" t="s">
        <v>507</v>
      </c>
      <c r="D3986" s="211" t="s">
        <v>3458</v>
      </c>
      <c r="E3986" s="212" t="s">
        <v>3438</v>
      </c>
    </row>
    <row r="3987" spans="1:5" x14ac:dyDescent="0.2">
      <c r="A3987" s="210" t="s">
        <v>3455</v>
      </c>
      <c r="B3987" s="210" t="s">
        <v>1605</v>
      </c>
      <c r="C3987" s="210" t="s">
        <v>507</v>
      </c>
      <c r="D3987" s="211" t="s">
        <v>3458</v>
      </c>
      <c r="E3987" s="212" t="s">
        <v>3439</v>
      </c>
    </row>
    <row r="3988" spans="1:5" x14ac:dyDescent="0.2">
      <c r="A3988" s="210" t="s">
        <v>3455</v>
      </c>
      <c r="B3988" s="210" t="s">
        <v>1606</v>
      </c>
      <c r="C3988" s="210" t="s">
        <v>526</v>
      </c>
      <c r="D3988" s="211" t="s">
        <v>3458</v>
      </c>
      <c r="E3988" s="212" t="s">
        <v>3438</v>
      </c>
    </row>
    <row r="3989" spans="1:5" x14ac:dyDescent="0.2">
      <c r="A3989" s="210" t="s">
        <v>3455</v>
      </c>
      <c r="B3989" s="210" t="s">
        <v>1606</v>
      </c>
      <c r="C3989" s="210" t="s">
        <v>526</v>
      </c>
      <c r="D3989" s="211" t="s">
        <v>3458</v>
      </c>
      <c r="E3989" s="212" t="s">
        <v>3439</v>
      </c>
    </row>
    <row r="3990" spans="1:5" x14ac:dyDescent="0.2">
      <c r="A3990" s="210" t="s">
        <v>3455</v>
      </c>
      <c r="B3990" s="210" t="s">
        <v>1607</v>
      </c>
      <c r="C3990" s="210" t="s">
        <v>501</v>
      </c>
      <c r="D3990" s="211" t="s">
        <v>3458</v>
      </c>
      <c r="E3990" s="212" t="s">
        <v>3438</v>
      </c>
    </row>
    <row r="3991" spans="1:5" x14ac:dyDescent="0.2">
      <c r="A3991" s="210" t="s">
        <v>3455</v>
      </c>
      <c r="B3991" s="210" t="s">
        <v>1607</v>
      </c>
      <c r="C3991" s="210" t="s">
        <v>501</v>
      </c>
      <c r="D3991" s="211" t="s">
        <v>3458</v>
      </c>
      <c r="E3991" s="212" t="s">
        <v>3439</v>
      </c>
    </row>
    <row r="3992" spans="1:5" x14ac:dyDescent="0.2">
      <c r="A3992" s="210" t="s">
        <v>3455</v>
      </c>
      <c r="B3992" s="210" t="s">
        <v>1608</v>
      </c>
      <c r="C3992" s="210" t="s">
        <v>551</v>
      </c>
      <c r="D3992" s="211" t="s">
        <v>3458</v>
      </c>
      <c r="E3992" s="212" t="s">
        <v>3438</v>
      </c>
    </row>
    <row r="3993" spans="1:5" x14ac:dyDescent="0.2">
      <c r="A3993" s="210" t="s">
        <v>3455</v>
      </c>
      <c r="B3993" s="210" t="s">
        <v>1608</v>
      </c>
      <c r="C3993" s="210" t="s">
        <v>551</v>
      </c>
      <c r="D3993" s="211" t="s">
        <v>3458</v>
      </c>
      <c r="E3993" s="212" t="s">
        <v>3439</v>
      </c>
    </row>
    <row r="3994" spans="1:5" x14ac:dyDescent="0.2">
      <c r="A3994" s="210" t="s">
        <v>3455</v>
      </c>
      <c r="B3994" s="210" t="s">
        <v>1609</v>
      </c>
      <c r="C3994" s="210" t="s">
        <v>515</v>
      </c>
      <c r="D3994" s="211" t="s">
        <v>3458</v>
      </c>
      <c r="E3994" s="212" t="s">
        <v>3438</v>
      </c>
    </row>
    <row r="3995" spans="1:5" x14ac:dyDescent="0.2">
      <c r="A3995" s="210" t="s">
        <v>3455</v>
      </c>
      <c r="B3995" s="210" t="s">
        <v>1609</v>
      </c>
      <c r="C3995" s="210" t="s">
        <v>515</v>
      </c>
      <c r="D3995" s="211" t="s">
        <v>3458</v>
      </c>
      <c r="E3995" s="212" t="s">
        <v>3439</v>
      </c>
    </row>
    <row r="3996" spans="1:5" x14ac:dyDescent="0.2">
      <c r="A3996" s="210" t="s">
        <v>3455</v>
      </c>
      <c r="B3996" s="210" t="s">
        <v>1609</v>
      </c>
      <c r="C3996" s="210" t="s">
        <v>515</v>
      </c>
      <c r="D3996" s="211" t="s">
        <v>3458</v>
      </c>
      <c r="E3996" s="212" t="s">
        <v>3453</v>
      </c>
    </row>
    <row r="3997" spans="1:5" x14ac:dyDescent="0.2">
      <c r="A3997" s="210" t="s">
        <v>3455</v>
      </c>
      <c r="B3997" s="210" t="s">
        <v>1610</v>
      </c>
      <c r="C3997" s="210" t="s">
        <v>498</v>
      </c>
      <c r="D3997" s="211" t="s">
        <v>3458</v>
      </c>
      <c r="E3997" s="212" t="s">
        <v>3438</v>
      </c>
    </row>
    <row r="3998" spans="1:5" x14ac:dyDescent="0.2">
      <c r="A3998" s="210" t="s">
        <v>3455</v>
      </c>
      <c r="B3998" s="210" t="s">
        <v>1610</v>
      </c>
      <c r="C3998" s="210" t="s">
        <v>498</v>
      </c>
      <c r="D3998" s="211" t="s">
        <v>3458</v>
      </c>
      <c r="E3998" s="212" t="s">
        <v>3439</v>
      </c>
    </row>
    <row r="3999" spans="1:5" x14ac:dyDescent="0.2">
      <c r="A3999" s="210" t="s">
        <v>3455</v>
      </c>
      <c r="B3999" s="210" t="s">
        <v>1610</v>
      </c>
      <c r="C3999" s="210" t="s">
        <v>498</v>
      </c>
      <c r="D3999" s="211" t="s">
        <v>3458</v>
      </c>
      <c r="E3999" s="212" t="s">
        <v>3453</v>
      </c>
    </row>
    <row r="4000" spans="1:5" x14ac:dyDescent="0.2">
      <c r="A4000" s="210" t="s">
        <v>3455</v>
      </c>
      <c r="B4000" s="210" t="s">
        <v>1643</v>
      </c>
      <c r="C4000" s="210" t="s">
        <v>516</v>
      </c>
      <c r="D4000" s="211" t="s">
        <v>3458</v>
      </c>
      <c r="E4000" s="212" t="s">
        <v>3438</v>
      </c>
    </row>
    <row r="4001" spans="1:5" x14ac:dyDescent="0.2">
      <c r="A4001" s="210" t="s">
        <v>3455</v>
      </c>
      <c r="B4001" s="210" t="s">
        <v>1643</v>
      </c>
      <c r="C4001" s="210" t="s">
        <v>516</v>
      </c>
      <c r="D4001" s="211" t="s">
        <v>3458</v>
      </c>
      <c r="E4001" s="212" t="s">
        <v>3439</v>
      </c>
    </row>
    <row r="4002" spans="1:5" x14ac:dyDescent="0.2">
      <c r="A4002" s="210" t="s">
        <v>3455</v>
      </c>
      <c r="B4002" s="210" t="s">
        <v>1644</v>
      </c>
      <c r="C4002" s="210" t="s">
        <v>525</v>
      </c>
      <c r="D4002" s="211" t="s">
        <v>3458</v>
      </c>
      <c r="E4002" s="212" t="s">
        <v>3438</v>
      </c>
    </row>
    <row r="4003" spans="1:5" x14ac:dyDescent="0.2">
      <c r="A4003" s="210" t="s">
        <v>3455</v>
      </c>
      <c r="B4003" s="210" t="s">
        <v>1644</v>
      </c>
      <c r="C4003" s="210" t="s">
        <v>525</v>
      </c>
      <c r="D4003" s="211" t="s">
        <v>3458</v>
      </c>
      <c r="E4003" s="212" t="s">
        <v>3439</v>
      </c>
    </row>
    <row r="4004" spans="1:5" x14ac:dyDescent="0.2">
      <c r="A4004" s="210" t="s">
        <v>3455</v>
      </c>
      <c r="B4004" s="210" t="s">
        <v>1611</v>
      </c>
      <c r="C4004" s="210" t="s">
        <v>543</v>
      </c>
      <c r="D4004" s="211" t="s">
        <v>3458</v>
      </c>
      <c r="E4004" s="212" t="s">
        <v>3440</v>
      </c>
    </row>
    <row r="4005" spans="1:5" x14ac:dyDescent="0.2">
      <c r="A4005" s="210" t="s">
        <v>3455</v>
      </c>
      <c r="B4005" s="210" t="s">
        <v>1611</v>
      </c>
      <c r="C4005" s="210" t="s">
        <v>543</v>
      </c>
      <c r="D4005" s="211" t="s">
        <v>3458</v>
      </c>
      <c r="E4005" s="212" t="s">
        <v>3438</v>
      </c>
    </row>
    <row r="4006" spans="1:5" x14ac:dyDescent="0.2">
      <c r="A4006" s="210" t="s">
        <v>3455</v>
      </c>
      <c r="B4006" s="210" t="s">
        <v>1611</v>
      </c>
      <c r="C4006" s="210" t="s">
        <v>543</v>
      </c>
      <c r="D4006" s="211" t="s">
        <v>3458</v>
      </c>
      <c r="E4006" s="212" t="s">
        <v>3439</v>
      </c>
    </row>
    <row r="4007" spans="1:5" x14ac:dyDescent="0.2">
      <c r="A4007" s="210" t="s">
        <v>3455</v>
      </c>
      <c r="B4007" s="210" t="s">
        <v>1611</v>
      </c>
      <c r="C4007" s="210" t="s">
        <v>543</v>
      </c>
      <c r="D4007" s="211" t="s">
        <v>3458</v>
      </c>
      <c r="E4007" s="212" t="s">
        <v>3453</v>
      </c>
    </row>
    <row r="4008" spans="1:5" x14ac:dyDescent="0.2">
      <c r="A4008" s="210" t="s">
        <v>3455</v>
      </c>
      <c r="B4008" s="210" t="s">
        <v>1612</v>
      </c>
      <c r="C4008" s="210" t="s">
        <v>518</v>
      </c>
      <c r="D4008" s="211" t="s">
        <v>3458</v>
      </c>
      <c r="E4008" s="212" t="s">
        <v>3440</v>
      </c>
    </row>
    <row r="4009" spans="1:5" x14ac:dyDescent="0.2">
      <c r="A4009" s="210" t="s">
        <v>3455</v>
      </c>
      <c r="B4009" s="210" t="s">
        <v>1612</v>
      </c>
      <c r="C4009" s="210" t="s">
        <v>518</v>
      </c>
      <c r="D4009" s="211" t="s">
        <v>3458</v>
      </c>
      <c r="E4009" s="212" t="s">
        <v>3438</v>
      </c>
    </row>
    <row r="4010" spans="1:5" x14ac:dyDescent="0.2">
      <c r="A4010" s="210" t="s">
        <v>3455</v>
      </c>
      <c r="B4010" s="210" t="s">
        <v>1612</v>
      </c>
      <c r="C4010" s="210" t="s">
        <v>518</v>
      </c>
      <c r="D4010" s="211" t="s">
        <v>3458</v>
      </c>
      <c r="E4010" s="212" t="s">
        <v>3439</v>
      </c>
    </row>
    <row r="4011" spans="1:5" x14ac:dyDescent="0.2">
      <c r="A4011" s="210" t="s">
        <v>3455</v>
      </c>
      <c r="B4011" s="210" t="s">
        <v>1612</v>
      </c>
      <c r="C4011" s="210" t="s">
        <v>518</v>
      </c>
      <c r="D4011" s="211" t="s">
        <v>3458</v>
      </c>
      <c r="E4011" s="212" t="s">
        <v>3453</v>
      </c>
    </row>
    <row r="4012" spans="1:5" x14ac:dyDescent="0.2">
      <c r="A4012" s="210" t="s">
        <v>3455</v>
      </c>
      <c r="B4012" s="210" t="s">
        <v>1613</v>
      </c>
      <c r="C4012" s="210" t="s">
        <v>505</v>
      </c>
      <c r="D4012" s="211" t="s">
        <v>3458</v>
      </c>
      <c r="E4012" s="212" t="s">
        <v>3438</v>
      </c>
    </row>
    <row r="4013" spans="1:5" x14ac:dyDescent="0.2">
      <c r="A4013" s="210" t="s">
        <v>3455</v>
      </c>
      <c r="B4013" s="210" t="s">
        <v>1613</v>
      </c>
      <c r="C4013" s="210" t="s">
        <v>505</v>
      </c>
      <c r="D4013" s="211" t="s">
        <v>3458</v>
      </c>
      <c r="E4013" s="212" t="s">
        <v>3439</v>
      </c>
    </row>
    <row r="4014" spans="1:5" x14ac:dyDescent="0.2">
      <c r="A4014" s="210" t="s">
        <v>3455</v>
      </c>
      <c r="B4014" s="210" t="s">
        <v>1613</v>
      </c>
      <c r="C4014" s="210" t="s">
        <v>505</v>
      </c>
      <c r="D4014" s="211" t="s">
        <v>3458</v>
      </c>
      <c r="E4014" s="212" t="s">
        <v>3453</v>
      </c>
    </row>
    <row r="4015" spans="1:5" x14ac:dyDescent="0.2">
      <c r="A4015" s="210" t="s">
        <v>3455</v>
      </c>
      <c r="B4015" s="210" t="s">
        <v>1614</v>
      </c>
      <c r="C4015" s="210" t="s">
        <v>522</v>
      </c>
      <c r="D4015" s="211" t="s">
        <v>3458</v>
      </c>
      <c r="E4015" s="212" t="s">
        <v>3438</v>
      </c>
    </row>
    <row r="4016" spans="1:5" x14ac:dyDescent="0.2">
      <c r="A4016" s="210" t="s">
        <v>3455</v>
      </c>
      <c r="B4016" s="210" t="s">
        <v>1614</v>
      </c>
      <c r="C4016" s="210" t="s">
        <v>522</v>
      </c>
      <c r="D4016" s="211" t="s">
        <v>3458</v>
      </c>
      <c r="E4016" s="212" t="s">
        <v>3439</v>
      </c>
    </row>
    <row r="4017" spans="1:5" x14ac:dyDescent="0.2">
      <c r="A4017" s="210" t="s">
        <v>3455</v>
      </c>
      <c r="B4017" s="210" t="s">
        <v>1614</v>
      </c>
      <c r="C4017" s="210" t="s">
        <v>522</v>
      </c>
      <c r="D4017" s="211" t="s">
        <v>3458</v>
      </c>
      <c r="E4017" s="212" t="s">
        <v>3453</v>
      </c>
    </row>
    <row r="4018" spans="1:5" x14ac:dyDescent="0.2">
      <c r="A4018" s="210" t="s">
        <v>3455</v>
      </c>
      <c r="B4018" s="210" t="s">
        <v>1645</v>
      </c>
      <c r="C4018" s="210" t="s">
        <v>539</v>
      </c>
      <c r="D4018" s="211" t="s">
        <v>3458</v>
      </c>
      <c r="E4018" s="212" t="s">
        <v>3438</v>
      </c>
    </row>
    <row r="4019" spans="1:5" x14ac:dyDescent="0.2">
      <c r="A4019" s="210" t="s">
        <v>3455</v>
      </c>
      <c r="B4019" s="210" t="s">
        <v>1645</v>
      </c>
      <c r="C4019" s="210" t="s">
        <v>539</v>
      </c>
      <c r="D4019" s="211" t="s">
        <v>3458</v>
      </c>
      <c r="E4019" s="212" t="s">
        <v>3439</v>
      </c>
    </row>
    <row r="4020" spans="1:5" x14ac:dyDescent="0.2">
      <c r="A4020" s="210" t="s">
        <v>3455</v>
      </c>
      <c r="B4020" s="210" t="s">
        <v>1615</v>
      </c>
      <c r="C4020" s="210" t="s">
        <v>492</v>
      </c>
      <c r="D4020" s="211" t="s">
        <v>3458</v>
      </c>
      <c r="E4020" s="212" t="s">
        <v>3440</v>
      </c>
    </row>
    <row r="4021" spans="1:5" x14ac:dyDescent="0.2">
      <c r="A4021" s="210" t="s">
        <v>3455</v>
      </c>
      <c r="B4021" s="210" t="s">
        <v>1615</v>
      </c>
      <c r="C4021" s="210" t="s">
        <v>492</v>
      </c>
      <c r="D4021" s="211" t="s">
        <v>3458</v>
      </c>
      <c r="E4021" s="212" t="s">
        <v>3438</v>
      </c>
    </row>
    <row r="4022" spans="1:5" x14ac:dyDescent="0.2">
      <c r="A4022" s="210" t="s">
        <v>3455</v>
      </c>
      <c r="B4022" s="210" t="s">
        <v>1615</v>
      </c>
      <c r="C4022" s="210" t="s">
        <v>492</v>
      </c>
      <c r="D4022" s="211" t="s">
        <v>3458</v>
      </c>
      <c r="E4022" s="212" t="s">
        <v>3439</v>
      </c>
    </row>
    <row r="4023" spans="1:5" x14ac:dyDescent="0.2">
      <c r="A4023" s="210" t="s">
        <v>3455</v>
      </c>
      <c r="B4023" s="210" t="s">
        <v>1615</v>
      </c>
      <c r="C4023" s="210" t="s">
        <v>492</v>
      </c>
      <c r="D4023" s="211" t="s">
        <v>3458</v>
      </c>
      <c r="E4023" s="212" t="s">
        <v>3453</v>
      </c>
    </row>
    <row r="4024" spans="1:5" x14ac:dyDescent="0.2">
      <c r="A4024" s="210" t="s">
        <v>3455</v>
      </c>
      <c r="B4024" s="210" t="s">
        <v>1616</v>
      </c>
      <c r="C4024" s="210" t="s">
        <v>541</v>
      </c>
      <c r="D4024" s="211" t="s">
        <v>3458</v>
      </c>
      <c r="E4024" s="212" t="s">
        <v>3438</v>
      </c>
    </row>
    <row r="4025" spans="1:5" x14ac:dyDescent="0.2">
      <c r="A4025" s="210" t="s">
        <v>3455</v>
      </c>
      <c r="B4025" s="210" t="s">
        <v>1616</v>
      </c>
      <c r="C4025" s="210" t="s">
        <v>541</v>
      </c>
      <c r="D4025" s="211" t="s">
        <v>3458</v>
      </c>
      <c r="E4025" s="212" t="s">
        <v>3439</v>
      </c>
    </row>
    <row r="4026" spans="1:5" x14ac:dyDescent="0.2">
      <c r="A4026" s="210" t="s">
        <v>3455</v>
      </c>
      <c r="B4026" s="210" t="s">
        <v>1617</v>
      </c>
      <c r="C4026" s="210" t="s">
        <v>537</v>
      </c>
      <c r="D4026" s="211" t="s">
        <v>3458</v>
      </c>
      <c r="E4026" s="212" t="s">
        <v>3438</v>
      </c>
    </row>
    <row r="4027" spans="1:5" x14ac:dyDescent="0.2">
      <c r="A4027" s="210" t="s">
        <v>3455</v>
      </c>
      <c r="B4027" s="210" t="s">
        <v>1617</v>
      </c>
      <c r="C4027" s="210" t="s">
        <v>537</v>
      </c>
      <c r="D4027" s="211" t="s">
        <v>3458</v>
      </c>
      <c r="E4027" s="212" t="s">
        <v>3439</v>
      </c>
    </row>
    <row r="4028" spans="1:5" x14ac:dyDescent="0.2">
      <c r="A4028" s="210" t="s">
        <v>3455</v>
      </c>
      <c r="B4028" s="210" t="s">
        <v>1618</v>
      </c>
      <c r="C4028" s="210" t="s">
        <v>1749</v>
      </c>
      <c r="D4028" s="211" t="s">
        <v>3458</v>
      </c>
      <c r="E4028" s="212" t="s">
        <v>3438</v>
      </c>
    </row>
    <row r="4029" spans="1:5" x14ac:dyDescent="0.2">
      <c r="A4029" s="210" t="s">
        <v>3455</v>
      </c>
      <c r="B4029" s="210" t="s">
        <v>1618</v>
      </c>
      <c r="C4029" s="210" t="s">
        <v>1749</v>
      </c>
      <c r="D4029" s="211" t="s">
        <v>3458</v>
      </c>
      <c r="E4029" s="212" t="s">
        <v>3439</v>
      </c>
    </row>
    <row r="4030" spans="1:5" x14ac:dyDescent="0.2">
      <c r="A4030" s="210" t="s">
        <v>3455</v>
      </c>
      <c r="B4030" s="210" t="s">
        <v>1618</v>
      </c>
      <c r="C4030" s="210" t="s">
        <v>1749</v>
      </c>
      <c r="D4030" s="211" t="s">
        <v>3458</v>
      </c>
      <c r="E4030" s="212" t="s">
        <v>3453</v>
      </c>
    </row>
    <row r="4031" spans="1:5" x14ac:dyDescent="0.2">
      <c r="A4031" s="210" t="s">
        <v>3455</v>
      </c>
      <c r="B4031" s="210" t="s">
        <v>1619</v>
      </c>
      <c r="C4031" s="210" t="s">
        <v>1750</v>
      </c>
      <c r="D4031" s="211" t="s">
        <v>3458</v>
      </c>
      <c r="E4031" s="212" t="s">
        <v>3440</v>
      </c>
    </row>
    <row r="4032" spans="1:5" x14ac:dyDescent="0.2">
      <c r="A4032" s="210" t="s">
        <v>3455</v>
      </c>
      <c r="B4032" s="210" t="s">
        <v>1619</v>
      </c>
      <c r="C4032" s="210" t="s">
        <v>1750</v>
      </c>
      <c r="D4032" s="211" t="s">
        <v>3458</v>
      </c>
      <c r="E4032" s="212" t="s">
        <v>3438</v>
      </c>
    </row>
    <row r="4033" spans="1:5" x14ac:dyDescent="0.2">
      <c r="A4033" s="210" t="s">
        <v>3455</v>
      </c>
      <c r="B4033" s="210" t="s">
        <v>1619</v>
      </c>
      <c r="C4033" s="210" t="s">
        <v>1750</v>
      </c>
      <c r="D4033" s="211" t="s">
        <v>3458</v>
      </c>
      <c r="E4033" s="212" t="s">
        <v>3439</v>
      </c>
    </row>
    <row r="4034" spans="1:5" x14ac:dyDescent="0.2">
      <c r="A4034" s="210" t="s">
        <v>3455</v>
      </c>
      <c r="B4034" s="210" t="s">
        <v>1619</v>
      </c>
      <c r="C4034" s="210" t="s">
        <v>1750</v>
      </c>
      <c r="D4034" s="211" t="s">
        <v>3458</v>
      </c>
      <c r="E4034" s="212" t="s">
        <v>3453</v>
      </c>
    </row>
    <row r="4035" spans="1:5" x14ac:dyDescent="0.2">
      <c r="A4035" s="210" t="s">
        <v>3455</v>
      </c>
      <c r="B4035" s="210" t="s">
        <v>1646</v>
      </c>
      <c r="C4035" s="210" t="s">
        <v>503</v>
      </c>
      <c r="D4035" s="211" t="s">
        <v>3458</v>
      </c>
      <c r="E4035" s="212" t="s">
        <v>3438</v>
      </c>
    </row>
    <row r="4036" spans="1:5" x14ac:dyDescent="0.2">
      <c r="A4036" s="210" t="s">
        <v>3455</v>
      </c>
      <c r="B4036" s="210" t="s">
        <v>1646</v>
      </c>
      <c r="C4036" s="210" t="s">
        <v>503</v>
      </c>
      <c r="D4036" s="211" t="s">
        <v>3458</v>
      </c>
      <c r="E4036" s="212" t="s">
        <v>3439</v>
      </c>
    </row>
    <row r="4037" spans="1:5" x14ac:dyDescent="0.2">
      <c r="A4037" s="210" t="s">
        <v>3455</v>
      </c>
      <c r="B4037" s="210" t="s">
        <v>1620</v>
      </c>
      <c r="C4037" s="210" t="s">
        <v>491</v>
      </c>
      <c r="D4037" s="211" t="s">
        <v>3458</v>
      </c>
      <c r="E4037" s="212" t="s">
        <v>3440</v>
      </c>
    </row>
    <row r="4038" spans="1:5" x14ac:dyDescent="0.2">
      <c r="A4038" s="210" t="s">
        <v>3455</v>
      </c>
      <c r="B4038" s="210" t="s">
        <v>1620</v>
      </c>
      <c r="C4038" s="210" t="s">
        <v>491</v>
      </c>
      <c r="D4038" s="211" t="s">
        <v>3458</v>
      </c>
      <c r="E4038" s="212" t="s">
        <v>3438</v>
      </c>
    </row>
    <row r="4039" spans="1:5" x14ac:dyDescent="0.2">
      <c r="A4039" s="210" t="s">
        <v>3455</v>
      </c>
      <c r="B4039" s="210" t="s">
        <v>1620</v>
      </c>
      <c r="C4039" s="210" t="s">
        <v>491</v>
      </c>
      <c r="D4039" s="211" t="s">
        <v>3458</v>
      </c>
      <c r="E4039" s="212" t="s">
        <v>3439</v>
      </c>
    </row>
    <row r="4040" spans="1:5" x14ac:dyDescent="0.2">
      <c r="A4040" s="210" t="s">
        <v>3455</v>
      </c>
      <c r="B4040" s="210" t="s">
        <v>1620</v>
      </c>
      <c r="C4040" s="210" t="s">
        <v>491</v>
      </c>
      <c r="D4040" s="211" t="s">
        <v>3458</v>
      </c>
      <c r="E4040" s="212" t="s">
        <v>3453</v>
      </c>
    </row>
    <row r="4041" spans="1:5" x14ac:dyDescent="0.2">
      <c r="A4041" s="210" t="s">
        <v>3455</v>
      </c>
      <c r="B4041" s="210" t="s">
        <v>1621</v>
      </c>
      <c r="C4041" s="210" t="s">
        <v>529</v>
      </c>
      <c r="D4041" s="211" t="s">
        <v>3458</v>
      </c>
      <c r="E4041" s="212" t="s">
        <v>3439</v>
      </c>
    </row>
    <row r="4042" spans="1:5" x14ac:dyDescent="0.2">
      <c r="A4042" s="210" t="s">
        <v>3455</v>
      </c>
      <c r="B4042" s="210" t="s">
        <v>1621</v>
      </c>
      <c r="C4042" s="210" t="s">
        <v>529</v>
      </c>
      <c r="D4042" s="211" t="s">
        <v>3458</v>
      </c>
      <c r="E4042" s="212" t="s">
        <v>3453</v>
      </c>
    </row>
    <row r="4043" spans="1:5" x14ac:dyDescent="0.2">
      <c r="A4043" s="210" t="s">
        <v>3455</v>
      </c>
      <c r="B4043" s="210" t="s">
        <v>1622</v>
      </c>
      <c r="C4043" s="210" t="s">
        <v>1722</v>
      </c>
      <c r="D4043" s="211" t="s">
        <v>3458</v>
      </c>
      <c r="E4043" s="212" t="s">
        <v>3438</v>
      </c>
    </row>
    <row r="4044" spans="1:5" x14ac:dyDescent="0.2">
      <c r="A4044" s="210" t="s">
        <v>3455</v>
      </c>
      <c r="B4044" s="210" t="s">
        <v>1622</v>
      </c>
      <c r="C4044" s="210" t="s">
        <v>1722</v>
      </c>
      <c r="D4044" s="211" t="s">
        <v>3458</v>
      </c>
      <c r="E4044" s="212" t="s">
        <v>3439</v>
      </c>
    </row>
    <row r="4045" spans="1:5" x14ac:dyDescent="0.2">
      <c r="A4045" s="210" t="s">
        <v>3455</v>
      </c>
      <c r="B4045" s="210" t="s">
        <v>1622</v>
      </c>
      <c r="C4045" s="210" t="s">
        <v>1722</v>
      </c>
      <c r="D4045" s="211" t="s">
        <v>3458</v>
      </c>
      <c r="E4045" s="212" t="s">
        <v>3453</v>
      </c>
    </row>
    <row r="4046" spans="1:5" x14ac:dyDescent="0.2">
      <c r="A4046" s="210" t="s">
        <v>3455</v>
      </c>
      <c r="B4046" s="210" t="s">
        <v>1623</v>
      </c>
      <c r="C4046" s="210" t="s">
        <v>1751</v>
      </c>
      <c r="D4046" s="211" t="s">
        <v>3458</v>
      </c>
      <c r="E4046" s="212" t="s">
        <v>3440</v>
      </c>
    </row>
    <row r="4047" spans="1:5" x14ac:dyDescent="0.2">
      <c r="A4047" s="210" t="s">
        <v>3455</v>
      </c>
      <c r="B4047" s="210" t="s">
        <v>1623</v>
      </c>
      <c r="C4047" s="210" t="s">
        <v>1751</v>
      </c>
      <c r="D4047" s="211" t="s">
        <v>3458</v>
      </c>
      <c r="E4047" s="212" t="s">
        <v>3438</v>
      </c>
    </row>
    <row r="4048" spans="1:5" x14ac:dyDescent="0.2">
      <c r="A4048" s="210" t="s">
        <v>3455</v>
      </c>
      <c r="B4048" s="210" t="s">
        <v>1623</v>
      </c>
      <c r="C4048" s="210" t="s">
        <v>1751</v>
      </c>
      <c r="D4048" s="211" t="s">
        <v>3458</v>
      </c>
      <c r="E4048" s="212" t="s">
        <v>3439</v>
      </c>
    </row>
    <row r="4049" spans="1:5" x14ac:dyDescent="0.2">
      <c r="A4049" s="210" t="s">
        <v>3455</v>
      </c>
      <c r="B4049" s="210" t="s">
        <v>1623</v>
      </c>
      <c r="C4049" s="210" t="s">
        <v>1751</v>
      </c>
      <c r="D4049" s="211" t="s">
        <v>3458</v>
      </c>
      <c r="E4049" s="212" t="s">
        <v>3453</v>
      </c>
    </row>
    <row r="4050" spans="1:5" x14ac:dyDescent="0.2">
      <c r="A4050" s="210" t="s">
        <v>3455</v>
      </c>
      <c r="B4050" s="210" t="s">
        <v>1350</v>
      </c>
      <c r="C4050" s="210" t="s">
        <v>489</v>
      </c>
      <c r="D4050" s="211" t="s">
        <v>3458</v>
      </c>
      <c r="E4050" s="212" t="s">
        <v>3438</v>
      </c>
    </row>
    <row r="4051" spans="1:5" x14ac:dyDescent="0.2">
      <c r="A4051" s="210" t="s">
        <v>3455</v>
      </c>
      <c r="B4051" s="210" t="s">
        <v>1350</v>
      </c>
      <c r="C4051" s="210" t="s">
        <v>489</v>
      </c>
      <c r="D4051" s="211" t="s">
        <v>3458</v>
      </c>
      <c r="E4051" s="212" t="s">
        <v>3439</v>
      </c>
    </row>
    <row r="4052" spans="1:5" x14ac:dyDescent="0.2">
      <c r="A4052" s="210" t="s">
        <v>3455</v>
      </c>
      <c r="B4052" s="210" t="s">
        <v>1351</v>
      </c>
      <c r="C4052" s="210" t="s">
        <v>513</v>
      </c>
      <c r="D4052" s="211" t="s">
        <v>3458</v>
      </c>
      <c r="E4052" s="212" t="s">
        <v>3440</v>
      </c>
    </row>
    <row r="4053" spans="1:5" x14ac:dyDescent="0.2">
      <c r="A4053" s="210" t="s">
        <v>3455</v>
      </c>
      <c r="B4053" s="210" t="s">
        <v>1351</v>
      </c>
      <c r="C4053" s="210" t="s">
        <v>513</v>
      </c>
      <c r="D4053" s="211" t="s">
        <v>3458</v>
      </c>
      <c r="E4053" s="212" t="s">
        <v>3438</v>
      </c>
    </row>
    <row r="4054" spans="1:5" x14ac:dyDescent="0.2">
      <c r="A4054" s="210" t="s">
        <v>3455</v>
      </c>
      <c r="B4054" s="210" t="s">
        <v>1351</v>
      </c>
      <c r="C4054" s="210" t="s">
        <v>513</v>
      </c>
      <c r="D4054" s="211" t="s">
        <v>3458</v>
      </c>
      <c r="E4054" s="212" t="s">
        <v>3439</v>
      </c>
    </row>
    <row r="4055" spans="1:5" x14ac:dyDescent="0.2">
      <c r="A4055" s="210" t="s">
        <v>3455</v>
      </c>
      <c r="B4055" s="210" t="s">
        <v>566</v>
      </c>
      <c r="C4055" s="210" t="s">
        <v>509</v>
      </c>
      <c r="D4055" s="211" t="s">
        <v>3458</v>
      </c>
      <c r="E4055" s="212" t="s">
        <v>3440</v>
      </c>
    </row>
    <row r="4056" spans="1:5" x14ac:dyDescent="0.2">
      <c r="A4056" s="210" t="s">
        <v>3455</v>
      </c>
      <c r="B4056" s="210" t="s">
        <v>566</v>
      </c>
      <c r="C4056" s="210" t="s">
        <v>509</v>
      </c>
      <c r="D4056" s="211" t="s">
        <v>3458</v>
      </c>
      <c r="E4056" s="212" t="s">
        <v>3438</v>
      </c>
    </row>
    <row r="4057" spans="1:5" x14ac:dyDescent="0.2">
      <c r="A4057" s="210" t="s">
        <v>3455</v>
      </c>
      <c r="B4057" s="210" t="s">
        <v>566</v>
      </c>
      <c r="C4057" s="210" t="s">
        <v>509</v>
      </c>
      <c r="D4057" s="211" t="s">
        <v>3458</v>
      </c>
      <c r="E4057" s="212" t="s">
        <v>3439</v>
      </c>
    </row>
    <row r="4058" spans="1:5" x14ac:dyDescent="0.2">
      <c r="A4058" s="210" t="s">
        <v>3455</v>
      </c>
      <c r="B4058" s="210" t="s">
        <v>566</v>
      </c>
      <c r="C4058" s="210" t="s">
        <v>509</v>
      </c>
      <c r="D4058" s="211" t="s">
        <v>3458</v>
      </c>
      <c r="E4058" s="212" t="s">
        <v>3453</v>
      </c>
    </row>
    <row r="4059" spans="1:5" x14ac:dyDescent="0.2">
      <c r="A4059" s="210" t="s">
        <v>3455</v>
      </c>
      <c r="B4059" s="210" t="s">
        <v>699</v>
      </c>
      <c r="C4059" s="210" t="s">
        <v>486</v>
      </c>
      <c r="D4059" s="211" t="s">
        <v>3458</v>
      </c>
      <c r="E4059" s="212" t="s">
        <v>3440</v>
      </c>
    </row>
    <row r="4060" spans="1:5" x14ac:dyDescent="0.2">
      <c r="A4060" s="210" t="s">
        <v>3455</v>
      </c>
      <c r="B4060" s="210" t="s">
        <v>699</v>
      </c>
      <c r="C4060" s="210" t="s">
        <v>486</v>
      </c>
      <c r="D4060" s="211" t="s">
        <v>3458</v>
      </c>
      <c r="E4060" s="212" t="s">
        <v>3438</v>
      </c>
    </row>
    <row r="4061" spans="1:5" x14ac:dyDescent="0.2">
      <c r="A4061" s="210" t="s">
        <v>3455</v>
      </c>
      <c r="B4061" s="210" t="s">
        <v>699</v>
      </c>
      <c r="C4061" s="210" t="s">
        <v>486</v>
      </c>
      <c r="D4061" s="211" t="s">
        <v>3458</v>
      </c>
      <c r="E4061" s="212" t="s">
        <v>3439</v>
      </c>
    </row>
    <row r="4062" spans="1:5" x14ac:dyDescent="0.2">
      <c r="A4062" s="210" t="s">
        <v>3455</v>
      </c>
      <c r="B4062" s="210" t="s">
        <v>699</v>
      </c>
      <c r="C4062" s="210" t="s">
        <v>486</v>
      </c>
      <c r="D4062" s="211" t="s">
        <v>3458</v>
      </c>
      <c r="E4062" s="212" t="s">
        <v>3453</v>
      </c>
    </row>
    <row r="4063" spans="1:5" x14ac:dyDescent="0.2">
      <c r="A4063" s="210" t="s">
        <v>3455</v>
      </c>
      <c r="B4063" s="210" t="s">
        <v>1875</v>
      </c>
      <c r="C4063" s="210" t="s">
        <v>952</v>
      </c>
      <c r="D4063" s="211" t="s">
        <v>3458</v>
      </c>
      <c r="E4063" s="212" t="s">
        <v>3440</v>
      </c>
    </row>
    <row r="4064" spans="1:5" x14ac:dyDescent="0.2">
      <c r="A4064" s="210" t="s">
        <v>3455</v>
      </c>
      <c r="B4064" s="210" t="s">
        <v>1875</v>
      </c>
      <c r="C4064" s="210" t="s">
        <v>952</v>
      </c>
      <c r="D4064" s="211" t="s">
        <v>3458</v>
      </c>
      <c r="E4064" s="212" t="s">
        <v>3438</v>
      </c>
    </row>
    <row r="4065" spans="1:5" x14ac:dyDescent="0.2">
      <c r="A4065" s="210" t="s">
        <v>3455</v>
      </c>
      <c r="B4065" s="210" t="s">
        <v>1875</v>
      </c>
      <c r="C4065" s="210" t="s">
        <v>952</v>
      </c>
      <c r="D4065" s="211" t="s">
        <v>3458</v>
      </c>
      <c r="E4065" s="212" t="s">
        <v>3439</v>
      </c>
    </row>
    <row r="4066" spans="1:5" x14ac:dyDescent="0.2">
      <c r="A4066" s="210" t="s">
        <v>3455</v>
      </c>
      <c r="B4066" s="210" t="s">
        <v>1875</v>
      </c>
      <c r="C4066" s="210" t="s">
        <v>952</v>
      </c>
      <c r="D4066" s="211" t="s">
        <v>3458</v>
      </c>
      <c r="E4066" s="212" t="s">
        <v>3453</v>
      </c>
    </row>
    <row r="4067" spans="1:5" x14ac:dyDescent="0.2">
      <c r="A4067" s="210" t="s">
        <v>3455</v>
      </c>
      <c r="B4067" s="210" t="s">
        <v>589</v>
      </c>
      <c r="C4067" s="210" t="s">
        <v>530</v>
      </c>
      <c r="D4067" s="211" t="s">
        <v>3458</v>
      </c>
      <c r="E4067" s="212" t="s">
        <v>3440</v>
      </c>
    </row>
    <row r="4068" spans="1:5" x14ac:dyDescent="0.2">
      <c r="A4068" s="210" t="s">
        <v>3455</v>
      </c>
      <c r="B4068" s="210" t="s">
        <v>589</v>
      </c>
      <c r="C4068" s="210" t="s">
        <v>530</v>
      </c>
      <c r="D4068" s="211" t="s">
        <v>3458</v>
      </c>
      <c r="E4068" s="212" t="s">
        <v>3438</v>
      </c>
    </row>
    <row r="4069" spans="1:5" x14ac:dyDescent="0.2">
      <c r="A4069" s="210" t="s">
        <v>3455</v>
      </c>
      <c r="B4069" s="210" t="s">
        <v>589</v>
      </c>
      <c r="C4069" s="210" t="s">
        <v>530</v>
      </c>
      <c r="D4069" s="211" t="s">
        <v>3458</v>
      </c>
      <c r="E4069" s="212" t="s">
        <v>3439</v>
      </c>
    </row>
    <row r="4070" spans="1:5" x14ac:dyDescent="0.2">
      <c r="A4070" s="210" t="s">
        <v>3455</v>
      </c>
      <c r="B4070" s="210" t="s">
        <v>589</v>
      </c>
      <c r="C4070" s="210" t="s">
        <v>530</v>
      </c>
      <c r="D4070" s="211" t="s">
        <v>3458</v>
      </c>
      <c r="E4070" s="212" t="s">
        <v>3453</v>
      </c>
    </row>
    <row r="4071" spans="1:5" x14ac:dyDescent="0.2">
      <c r="A4071" s="210" t="s">
        <v>3455</v>
      </c>
      <c r="B4071" s="210" t="s">
        <v>560</v>
      </c>
      <c r="C4071" s="210" t="s">
        <v>494</v>
      </c>
      <c r="D4071" s="211" t="s">
        <v>3458</v>
      </c>
      <c r="E4071" s="212" t="s">
        <v>3440</v>
      </c>
    </row>
    <row r="4072" spans="1:5" x14ac:dyDescent="0.2">
      <c r="A4072" s="210" t="s">
        <v>3455</v>
      </c>
      <c r="B4072" s="210" t="s">
        <v>560</v>
      </c>
      <c r="C4072" s="210" t="s">
        <v>494</v>
      </c>
      <c r="D4072" s="211" t="s">
        <v>3458</v>
      </c>
      <c r="E4072" s="212" t="s">
        <v>3438</v>
      </c>
    </row>
    <row r="4073" spans="1:5" x14ac:dyDescent="0.2">
      <c r="A4073" s="210" t="s">
        <v>3455</v>
      </c>
      <c r="B4073" s="210" t="s">
        <v>560</v>
      </c>
      <c r="C4073" s="210" t="s">
        <v>494</v>
      </c>
      <c r="D4073" s="211" t="s">
        <v>3458</v>
      </c>
      <c r="E4073" s="212" t="s">
        <v>3439</v>
      </c>
    </row>
    <row r="4074" spans="1:5" x14ac:dyDescent="0.2">
      <c r="A4074" s="210" t="s">
        <v>3455</v>
      </c>
      <c r="B4074" s="210" t="s">
        <v>560</v>
      </c>
      <c r="C4074" s="210" t="s">
        <v>494</v>
      </c>
      <c r="D4074" s="211" t="s">
        <v>3458</v>
      </c>
      <c r="E4074" s="212" t="s">
        <v>3453</v>
      </c>
    </row>
    <row r="4075" spans="1:5" x14ac:dyDescent="0.2">
      <c r="A4075" s="210" t="s">
        <v>3455</v>
      </c>
      <c r="B4075" s="210" t="s">
        <v>568</v>
      </c>
      <c r="C4075" s="210" t="s">
        <v>514</v>
      </c>
      <c r="D4075" s="211" t="s">
        <v>3458</v>
      </c>
      <c r="E4075" s="212" t="s">
        <v>3438</v>
      </c>
    </row>
    <row r="4076" spans="1:5" x14ac:dyDescent="0.2">
      <c r="A4076" s="210" t="s">
        <v>3455</v>
      </c>
      <c r="B4076" s="210" t="s">
        <v>568</v>
      </c>
      <c r="C4076" s="210" t="s">
        <v>514</v>
      </c>
      <c r="D4076" s="211" t="s">
        <v>3458</v>
      </c>
      <c r="E4076" s="212" t="s">
        <v>3439</v>
      </c>
    </row>
    <row r="4077" spans="1:5" x14ac:dyDescent="0.2">
      <c r="A4077" s="210" t="s">
        <v>3455</v>
      </c>
      <c r="B4077" s="210" t="s">
        <v>586</v>
      </c>
      <c r="C4077" s="210" t="s">
        <v>521</v>
      </c>
      <c r="D4077" s="211" t="s">
        <v>3458</v>
      </c>
      <c r="E4077" s="212" t="s">
        <v>3438</v>
      </c>
    </row>
    <row r="4078" spans="1:5" x14ac:dyDescent="0.2">
      <c r="A4078" s="210" t="s">
        <v>3455</v>
      </c>
      <c r="B4078" s="210" t="s">
        <v>586</v>
      </c>
      <c r="C4078" s="210" t="s">
        <v>521</v>
      </c>
      <c r="D4078" s="211" t="s">
        <v>3458</v>
      </c>
      <c r="E4078" s="212" t="s">
        <v>3439</v>
      </c>
    </row>
    <row r="4079" spans="1:5" x14ac:dyDescent="0.2">
      <c r="A4079" s="210" t="s">
        <v>3455</v>
      </c>
      <c r="B4079" s="210" t="s">
        <v>586</v>
      </c>
      <c r="C4079" s="210" t="s">
        <v>521</v>
      </c>
      <c r="D4079" s="211" t="s">
        <v>3458</v>
      </c>
      <c r="E4079" s="212" t="s">
        <v>3453</v>
      </c>
    </row>
    <row r="4080" spans="1:5" x14ac:dyDescent="0.2">
      <c r="A4080" s="210" t="s">
        <v>3455</v>
      </c>
      <c r="B4080" s="210" t="s">
        <v>1352</v>
      </c>
      <c r="C4080" s="210" t="s">
        <v>493</v>
      </c>
      <c r="D4080" s="211" t="s">
        <v>3458</v>
      </c>
      <c r="E4080" s="212" t="s">
        <v>3440</v>
      </c>
    </row>
    <row r="4081" spans="1:5" x14ac:dyDescent="0.2">
      <c r="A4081" s="210" t="s">
        <v>3455</v>
      </c>
      <c r="B4081" s="210" t="s">
        <v>1352</v>
      </c>
      <c r="C4081" s="210" t="s">
        <v>493</v>
      </c>
      <c r="D4081" s="211" t="s">
        <v>3458</v>
      </c>
      <c r="E4081" s="212" t="s">
        <v>3438</v>
      </c>
    </row>
    <row r="4082" spans="1:5" x14ac:dyDescent="0.2">
      <c r="A4082" s="210" t="s">
        <v>3455</v>
      </c>
      <c r="B4082" s="210" t="s">
        <v>1352</v>
      </c>
      <c r="C4082" s="210" t="s">
        <v>493</v>
      </c>
      <c r="D4082" s="211" t="s">
        <v>3458</v>
      </c>
      <c r="E4082" s="212" t="s">
        <v>3439</v>
      </c>
    </row>
    <row r="4083" spans="1:5" x14ac:dyDescent="0.2">
      <c r="A4083" s="210" t="s">
        <v>3455</v>
      </c>
      <c r="B4083" s="210" t="s">
        <v>1353</v>
      </c>
      <c r="C4083" s="210" t="s">
        <v>935</v>
      </c>
      <c r="D4083" s="211" t="s">
        <v>3458</v>
      </c>
      <c r="E4083" s="212" t="s">
        <v>3438</v>
      </c>
    </row>
    <row r="4084" spans="1:5" x14ac:dyDescent="0.2">
      <c r="A4084" s="210" t="s">
        <v>3455</v>
      </c>
      <c r="B4084" s="210" t="s">
        <v>1353</v>
      </c>
      <c r="C4084" s="210" t="s">
        <v>935</v>
      </c>
      <c r="D4084" s="211" t="s">
        <v>3458</v>
      </c>
      <c r="E4084" s="212" t="s">
        <v>3439</v>
      </c>
    </row>
    <row r="4085" spans="1:5" x14ac:dyDescent="0.2">
      <c r="A4085" s="210" t="s">
        <v>3455</v>
      </c>
      <c r="B4085" s="210" t="s">
        <v>1353</v>
      </c>
      <c r="C4085" s="210" t="s">
        <v>935</v>
      </c>
      <c r="D4085" s="211" t="s">
        <v>3458</v>
      </c>
      <c r="E4085" s="212" t="s">
        <v>3453</v>
      </c>
    </row>
    <row r="4086" spans="1:5" x14ac:dyDescent="0.2">
      <c r="A4086" s="210" t="s">
        <v>3455</v>
      </c>
      <c r="B4086" s="210" t="s">
        <v>1354</v>
      </c>
      <c r="C4086" s="210" t="s">
        <v>936</v>
      </c>
      <c r="D4086" s="211" t="s">
        <v>3458</v>
      </c>
      <c r="E4086" s="212" t="s">
        <v>3438</v>
      </c>
    </row>
    <row r="4087" spans="1:5" x14ac:dyDescent="0.2">
      <c r="A4087" s="210" t="s">
        <v>3455</v>
      </c>
      <c r="B4087" s="210" t="s">
        <v>1354</v>
      </c>
      <c r="C4087" s="210" t="s">
        <v>936</v>
      </c>
      <c r="D4087" s="211" t="s">
        <v>3458</v>
      </c>
      <c r="E4087" s="212" t="s">
        <v>3439</v>
      </c>
    </row>
    <row r="4088" spans="1:5" x14ac:dyDescent="0.2">
      <c r="A4088" s="210" t="s">
        <v>3455</v>
      </c>
      <c r="B4088" s="210" t="s">
        <v>1354</v>
      </c>
      <c r="C4088" s="210" t="s">
        <v>936</v>
      </c>
      <c r="D4088" s="211" t="s">
        <v>3458</v>
      </c>
      <c r="E4088" s="212" t="s">
        <v>3453</v>
      </c>
    </row>
    <row r="4089" spans="1:5" x14ac:dyDescent="0.2">
      <c r="A4089" s="210" t="s">
        <v>3455</v>
      </c>
      <c r="B4089" s="210" t="s">
        <v>950</v>
      </c>
      <c r="C4089" s="210" t="s">
        <v>951</v>
      </c>
      <c r="D4089" s="211" t="s">
        <v>3458</v>
      </c>
      <c r="E4089" s="212" t="s">
        <v>3440</v>
      </c>
    </row>
    <row r="4090" spans="1:5" x14ac:dyDescent="0.2">
      <c r="A4090" s="210" t="s">
        <v>3455</v>
      </c>
      <c r="B4090" s="210" t="s">
        <v>950</v>
      </c>
      <c r="C4090" s="210" t="s">
        <v>951</v>
      </c>
      <c r="D4090" s="211" t="s">
        <v>3458</v>
      </c>
      <c r="E4090" s="212" t="s">
        <v>3438</v>
      </c>
    </row>
    <row r="4091" spans="1:5" x14ac:dyDescent="0.2">
      <c r="A4091" s="210" t="s">
        <v>3455</v>
      </c>
      <c r="B4091" s="210" t="s">
        <v>950</v>
      </c>
      <c r="C4091" s="210" t="s">
        <v>951</v>
      </c>
      <c r="D4091" s="211" t="s">
        <v>3458</v>
      </c>
      <c r="E4091" s="212" t="s">
        <v>3439</v>
      </c>
    </row>
    <row r="4092" spans="1:5" x14ac:dyDescent="0.2">
      <c r="A4092" s="210" t="s">
        <v>3455</v>
      </c>
      <c r="B4092" s="210" t="s">
        <v>950</v>
      </c>
      <c r="C4092" s="210" t="s">
        <v>951</v>
      </c>
      <c r="D4092" s="211" t="s">
        <v>3458</v>
      </c>
      <c r="E4092" s="212" t="s">
        <v>3453</v>
      </c>
    </row>
    <row r="4093" spans="1:5" x14ac:dyDescent="0.2">
      <c r="A4093" s="210" t="s">
        <v>3455</v>
      </c>
      <c r="B4093" s="210" t="s">
        <v>937</v>
      </c>
      <c r="C4093" s="210" t="s">
        <v>938</v>
      </c>
      <c r="D4093" s="211" t="s">
        <v>3458</v>
      </c>
      <c r="E4093" s="212" t="s">
        <v>3440</v>
      </c>
    </row>
    <row r="4094" spans="1:5" x14ac:dyDescent="0.2">
      <c r="A4094" s="210" t="s">
        <v>3455</v>
      </c>
      <c r="B4094" s="210" t="s">
        <v>937</v>
      </c>
      <c r="C4094" s="210" t="s">
        <v>938</v>
      </c>
      <c r="D4094" s="211" t="s">
        <v>3458</v>
      </c>
      <c r="E4094" s="212" t="s">
        <v>3438</v>
      </c>
    </row>
    <row r="4095" spans="1:5" x14ac:dyDescent="0.2">
      <c r="A4095" s="210" t="s">
        <v>3455</v>
      </c>
      <c r="B4095" s="210" t="s">
        <v>937</v>
      </c>
      <c r="C4095" s="210" t="s">
        <v>938</v>
      </c>
      <c r="D4095" s="211" t="s">
        <v>3458</v>
      </c>
      <c r="E4095" s="212" t="s">
        <v>3439</v>
      </c>
    </row>
    <row r="4096" spans="1:5" x14ac:dyDescent="0.2">
      <c r="A4096" s="210" t="s">
        <v>3455</v>
      </c>
      <c r="B4096" s="210" t="s">
        <v>937</v>
      </c>
      <c r="C4096" s="210" t="s">
        <v>938</v>
      </c>
      <c r="D4096" s="211" t="s">
        <v>3458</v>
      </c>
      <c r="E4096" s="212" t="s">
        <v>3453</v>
      </c>
    </row>
    <row r="4097" spans="1:5" x14ac:dyDescent="0.2">
      <c r="A4097" s="210" t="s">
        <v>3455</v>
      </c>
      <c r="B4097" s="210" t="s">
        <v>1355</v>
      </c>
      <c r="C4097" s="210" t="s">
        <v>1134</v>
      </c>
      <c r="D4097" s="211" t="s">
        <v>3458</v>
      </c>
      <c r="E4097" s="212" t="s">
        <v>3438</v>
      </c>
    </row>
    <row r="4098" spans="1:5" x14ac:dyDescent="0.2">
      <c r="A4098" s="210" t="s">
        <v>3455</v>
      </c>
      <c r="B4098" s="210" t="s">
        <v>1355</v>
      </c>
      <c r="C4098" s="210" t="s">
        <v>1134</v>
      </c>
      <c r="D4098" s="211" t="s">
        <v>3458</v>
      </c>
      <c r="E4098" s="212" t="s">
        <v>3439</v>
      </c>
    </row>
    <row r="4099" spans="1:5" x14ac:dyDescent="0.2">
      <c r="A4099" s="210" t="s">
        <v>3455</v>
      </c>
      <c r="B4099" s="210" t="s">
        <v>941</v>
      </c>
      <c r="C4099" s="210" t="s">
        <v>942</v>
      </c>
      <c r="D4099" s="211" t="s">
        <v>3458</v>
      </c>
      <c r="E4099" s="212" t="s">
        <v>3440</v>
      </c>
    </row>
    <row r="4100" spans="1:5" x14ac:dyDescent="0.2">
      <c r="A4100" s="210" t="s">
        <v>3455</v>
      </c>
      <c r="B4100" s="210" t="s">
        <v>941</v>
      </c>
      <c r="C4100" s="210" t="s">
        <v>942</v>
      </c>
      <c r="D4100" s="211" t="s">
        <v>3458</v>
      </c>
      <c r="E4100" s="212" t="s">
        <v>3438</v>
      </c>
    </row>
    <row r="4101" spans="1:5" x14ac:dyDescent="0.2">
      <c r="A4101" s="210" t="s">
        <v>3455</v>
      </c>
      <c r="B4101" s="210" t="s">
        <v>941</v>
      </c>
      <c r="C4101" s="210" t="s">
        <v>942</v>
      </c>
      <c r="D4101" s="211" t="s">
        <v>3458</v>
      </c>
      <c r="E4101" s="212" t="s">
        <v>3439</v>
      </c>
    </row>
    <row r="4102" spans="1:5" x14ac:dyDescent="0.2">
      <c r="A4102" s="210" t="s">
        <v>3455</v>
      </c>
      <c r="B4102" s="210" t="s">
        <v>941</v>
      </c>
      <c r="C4102" s="210" t="s">
        <v>942</v>
      </c>
      <c r="D4102" s="211" t="s">
        <v>3458</v>
      </c>
      <c r="E4102" s="212" t="s">
        <v>3453</v>
      </c>
    </row>
    <row r="4103" spans="1:5" x14ac:dyDescent="0.2">
      <c r="A4103" s="210" t="s">
        <v>3455</v>
      </c>
      <c r="B4103" s="210" t="s">
        <v>943</v>
      </c>
      <c r="C4103" s="210" t="s">
        <v>944</v>
      </c>
      <c r="D4103" s="211" t="s">
        <v>3458</v>
      </c>
      <c r="E4103" s="212" t="s">
        <v>3440</v>
      </c>
    </row>
    <row r="4104" spans="1:5" x14ac:dyDescent="0.2">
      <c r="A4104" s="210" t="s">
        <v>3455</v>
      </c>
      <c r="B4104" s="210" t="s">
        <v>943</v>
      </c>
      <c r="C4104" s="210" t="s">
        <v>944</v>
      </c>
      <c r="D4104" s="211" t="s">
        <v>3458</v>
      </c>
      <c r="E4104" s="212" t="s">
        <v>3438</v>
      </c>
    </row>
    <row r="4105" spans="1:5" x14ac:dyDescent="0.2">
      <c r="A4105" s="210" t="s">
        <v>3455</v>
      </c>
      <c r="B4105" s="210" t="s">
        <v>943</v>
      </c>
      <c r="C4105" s="210" t="s">
        <v>944</v>
      </c>
      <c r="D4105" s="211" t="s">
        <v>3458</v>
      </c>
      <c r="E4105" s="212" t="s">
        <v>3439</v>
      </c>
    </row>
    <row r="4106" spans="1:5" x14ac:dyDescent="0.2">
      <c r="A4106" s="210" t="s">
        <v>3455</v>
      </c>
      <c r="B4106" s="210" t="s">
        <v>943</v>
      </c>
      <c r="C4106" s="210" t="s">
        <v>944</v>
      </c>
      <c r="D4106" s="211" t="s">
        <v>3458</v>
      </c>
      <c r="E4106" s="212" t="s">
        <v>3453</v>
      </c>
    </row>
    <row r="4107" spans="1:5" x14ac:dyDescent="0.2">
      <c r="A4107" s="210" t="s">
        <v>3455</v>
      </c>
      <c r="B4107" s="210" t="s">
        <v>1049</v>
      </c>
      <c r="C4107" s="210" t="s">
        <v>1050</v>
      </c>
      <c r="D4107" s="211" t="s">
        <v>3458</v>
      </c>
      <c r="E4107" s="212" t="s">
        <v>3440</v>
      </c>
    </row>
    <row r="4108" spans="1:5" x14ac:dyDescent="0.2">
      <c r="A4108" s="210" t="s">
        <v>3455</v>
      </c>
      <c r="B4108" s="210" t="s">
        <v>1049</v>
      </c>
      <c r="C4108" s="210" t="s">
        <v>1050</v>
      </c>
      <c r="D4108" s="211" t="s">
        <v>3458</v>
      </c>
      <c r="E4108" s="212" t="s">
        <v>3438</v>
      </c>
    </row>
    <row r="4109" spans="1:5" x14ac:dyDescent="0.2">
      <c r="A4109" s="210" t="s">
        <v>3455</v>
      </c>
      <c r="B4109" s="210" t="s">
        <v>1049</v>
      </c>
      <c r="C4109" s="210" t="s">
        <v>1050</v>
      </c>
      <c r="D4109" s="211" t="s">
        <v>3458</v>
      </c>
      <c r="E4109" s="212" t="s">
        <v>3439</v>
      </c>
    </row>
    <row r="4110" spans="1:5" x14ac:dyDescent="0.2">
      <c r="A4110" s="210" t="s">
        <v>3455</v>
      </c>
      <c r="B4110" s="210" t="s">
        <v>1356</v>
      </c>
      <c r="C4110" s="210" t="s">
        <v>945</v>
      </c>
      <c r="D4110" s="211" t="s">
        <v>3458</v>
      </c>
      <c r="E4110" s="212" t="s">
        <v>3440</v>
      </c>
    </row>
    <row r="4111" spans="1:5" x14ac:dyDescent="0.2">
      <c r="A4111" s="210" t="s">
        <v>3455</v>
      </c>
      <c r="B4111" s="210" t="s">
        <v>1356</v>
      </c>
      <c r="C4111" s="210" t="s">
        <v>945</v>
      </c>
      <c r="D4111" s="211" t="s">
        <v>3458</v>
      </c>
      <c r="E4111" s="212" t="s">
        <v>3438</v>
      </c>
    </row>
    <row r="4112" spans="1:5" x14ac:dyDescent="0.2">
      <c r="A4112" s="210" t="s">
        <v>3455</v>
      </c>
      <c r="B4112" s="210" t="s">
        <v>1356</v>
      </c>
      <c r="C4112" s="210" t="s">
        <v>945</v>
      </c>
      <c r="D4112" s="211" t="s">
        <v>3458</v>
      </c>
      <c r="E4112" s="212" t="s">
        <v>3439</v>
      </c>
    </row>
    <row r="4113" spans="1:5" x14ac:dyDescent="0.2">
      <c r="A4113" s="210" t="s">
        <v>3455</v>
      </c>
      <c r="B4113" s="210" t="s">
        <v>1356</v>
      </c>
      <c r="C4113" s="210" t="s">
        <v>945</v>
      </c>
      <c r="D4113" s="211" t="s">
        <v>3458</v>
      </c>
      <c r="E4113" s="212" t="s">
        <v>3453</v>
      </c>
    </row>
    <row r="4114" spans="1:5" x14ac:dyDescent="0.2">
      <c r="A4114" s="210" t="s">
        <v>3455</v>
      </c>
      <c r="B4114" s="210" t="s">
        <v>946</v>
      </c>
      <c r="C4114" s="210" t="s">
        <v>947</v>
      </c>
      <c r="D4114" s="211" t="s">
        <v>3458</v>
      </c>
      <c r="E4114" s="212" t="s">
        <v>3440</v>
      </c>
    </row>
    <row r="4115" spans="1:5" x14ac:dyDescent="0.2">
      <c r="A4115" s="210" t="s">
        <v>3455</v>
      </c>
      <c r="B4115" s="210" t="s">
        <v>946</v>
      </c>
      <c r="C4115" s="210" t="s">
        <v>947</v>
      </c>
      <c r="D4115" s="211" t="s">
        <v>3458</v>
      </c>
      <c r="E4115" s="212" t="s">
        <v>3438</v>
      </c>
    </row>
    <row r="4116" spans="1:5" x14ac:dyDescent="0.2">
      <c r="A4116" s="210" t="s">
        <v>3455</v>
      </c>
      <c r="B4116" s="210" t="s">
        <v>946</v>
      </c>
      <c r="C4116" s="210" t="s">
        <v>947</v>
      </c>
      <c r="D4116" s="211" t="s">
        <v>3458</v>
      </c>
      <c r="E4116" s="212" t="s">
        <v>3439</v>
      </c>
    </row>
    <row r="4117" spans="1:5" x14ac:dyDescent="0.2">
      <c r="A4117" s="210" t="s">
        <v>3455</v>
      </c>
      <c r="B4117" s="210" t="s">
        <v>946</v>
      </c>
      <c r="C4117" s="210" t="s">
        <v>947</v>
      </c>
      <c r="D4117" s="211" t="s">
        <v>3458</v>
      </c>
      <c r="E4117" s="212" t="s">
        <v>3453</v>
      </c>
    </row>
    <row r="4118" spans="1:5" x14ac:dyDescent="0.2">
      <c r="A4118" s="210" t="s">
        <v>3455</v>
      </c>
      <c r="B4118" s="210" t="s">
        <v>948</v>
      </c>
      <c r="C4118" s="210" t="s">
        <v>949</v>
      </c>
      <c r="D4118" s="211" t="s">
        <v>3458</v>
      </c>
      <c r="E4118" s="212" t="s">
        <v>3438</v>
      </c>
    </row>
    <row r="4119" spans="1:5" x14ac:dyDescent="0.2">
      <c r="A4119" s="210" t="s">
        <v>3455</v>
      </c>
      <c r="B4119" s="210" t="s">
        <v>948</v>
      </c>
      <c r="C4119" s="210" t="s">
        <v>949</v>
      </c>
      <c r="D4119" s="211" t="s">
        <v>3458</v>
      </c>
      <c r="E4119" s="212" t="s">
        <v>3439</v>
      </c>
    </row>
    <row r="4120" spans="1:5" x14ac:dyDescent="0.2">
      <c r="A4120" s="210" t="s">
        <v>3455</v>
      </c>
      <c r="B4120" s="210" t="s">
        <v>948</v>
      </c>
      <c r="C4120" s="210" t="s">
        <v>949</v>
      </c>
      <c r="D4120" s="211" t="s">
        <v>3458</v>
      </c>
      <c r="E4120" s="212" t="s">
        <v>3453</v>
      </c>
    </row>
    <row r="4121" spans="1:5" x14ac:dyDescent="0.2">
      <c r="A4121" s="210" t="s">
        <v>3455</v>
      </c>
      <c r="B4121" s="210" t="s">
        <v>939</v>
      </c>
      <c r="C4121" s="210" t="s">
        <v>940</v>
      </c>
      <c r="D4121" s="211" t="s">
        <v>3458</v>
      </c>
      <c r="E4121" s="212" t="s">
        <v>3440</v>
      </c>
    </row>
    <row r="4122" spans="1:5" x14ac:dyDescent="0.2">
      <c r="A4122" s="210" t="s">
        <v>3455</v>
      </c>
      <c r="B4122" s="210" t="s">
        <v>939</v>
      </c>
      <c r="C4122" s="210" t="s">
        <v>940</v>
      </c>
      <c r="D4122" s="211" t="s">
        <v>3458</v>
      </c>
      <c r="E4122" s="212" t="s">
        <v>3438</v>
      </c>
    </row>
    <row r="4123" spans="1:5" x14ac:dyDescent="0.2">
      <c r="A4123" s="210" t="s">
        <v>3455</v>
      </c>
      <c r="B4123" s="210" t="s">
        <v>939</v>
      </c>
      <c r="C4123" s="210" t="s">
        <v>940</v>
      </c>
      <c r="D4123" s="211" t="s">
        <v>3458</v>
      </c>
      <c r="E4123" s="212" t="s">
        <v>3439</v>
      </c>
    </row>
    <row r="4124" spans="1:5" x14ac:dyDescent="0.2">
      <c r="A4124" s="210" t="s">
        <v>3455</v>
      </c>
      <c r="B4124" s="210" t="s">
        <v>939</v>
      </c>
      <c r="C4124" s="210" t="s">
        <v>940</v>
      </c>
      <c r="D4124" s="211" t="s">
        <v>3458</v>
      </c>
      <c r="E4124" s="212" t="s">
        <v>3453</v>
      </c>
    </row>
    <row r="4125" spans="1:5" x14ac:dyDescent="0.2">
      <c r="A4125" s="210" t="s">
        <v>3455</v>
      </c>
      <c r="B4125" s="210" t="s">
        <v>1357</v>
      </c>
      <c r="C4125" s="210" t="s">
        <v>1021</v>
      </c>
      <c r="D4125" s="211" t="s">
        <v>3458</v>
      </c>
      <c r="E4125" s="212" t="s">
        <v>3438</v>
      </c>
    </row>
    <row r="4126" spans="1:5" x14ac:dyDescent="0.2">
      <c r="A4126" s="210" t="s">
        <v>3455</v>
      </c>
      <c r="B4126" s="210" t="s">
        <v>1357</v>
      </c>
      <c r="C4126" s="210" t="s">
        <v>1021</v>
      </c>
      <c r="D4126" s="211" t="s">
        <v>3458</v>
      </c>
      <c r="E4126" s="212" t="s">
        <v>3439</v>
      </c>
    </row>
    <row r="4127" spans="1:5" x14ac:dyDescent="0.2">
      <c r="A4127" s="210" t="s">
        <v>3455</v>
      </c>
      <c r="B4127" s="210" t="s">
        <v>1358</v>
      </c>
      <c r="C4127" s="210" t="s">
        <v>512</v>
      </c>
      <c r="D4127" s="211" t="s">
        <v>3458</v>
      </c>
      <c r="E4127" s="212" t="s">
        <v>3438</v>
      </c>
    </row>
    <row r="4128" spans="1:5" x14ac:dyDescent="0.2">
      <c r="A4128" s="210" t="s">
        <v>3455</v>
      </c>
      <c r="B4128" s="210" t="s">
        <v>1358</v>
      </c>
      <c r="C4128" s="210" t="s">
        <v>512</v>
      </c>
      <c r="D4128" s="211" t="s">
        <v>3458</v>
      </c>
      <c r="E4128" s="212" t="s">
        <v>3439</v>
      </c>
    </row>
    <row r="4129" spans="1:5" x14ac:dyDescent="0.2">
      <c r="A4129" s="210" t="s">
        <v>3455</v>
      </c>
      <c r="B4129" s="210" t="s">
        <v>593</v>
      </c>
      <c r="C4129" s="210" t="s">
        <v>542</v>
      </c>
      <c r="D4129" s="211" t="s">
        <v>3458</v>
      </c>
      <c r="E4129" s="212" t="s">
        <v>3438</v>
      </c>
    </row>
    <row r="4130" spans="1:5" x14ac:dyDescent="0.2">
      <c r="A4130" s="210" t="s">
        <v>3455</v>
      </c>
      <c r="B4130" s="210" t="s">
        <v>593</v>
      </c>
      <c r="C4130" s="210" t="s">
        <v>542</v>
      </c>
      <c r="D4130" s="211" t="s">
        <v>3458</v>
      </c>
      <c r="E4130" s="212" t="s">
        <v>3439</v>
      </c>
    </row>
    <row r="4131" spans="1:5" x14ac:dyDescent="0.2">
      <c r="A4131" s="210" t="s">
        <v>3455</v>
      </c>
      <c r="B4131" s="210" t="s">
        <v>565</v>
      </c>
      <c r="C4131" s="210" t="s">
        <v>504</v>
      </c>
      <c r="D4131" s="211" t="s">
        <v>3458</v>
      </c>
      <c r="E4131" s="212" t="s">
        <v>3438</v>
      </c>
    </row>
    <row r="4132" spans="1:5" x14ac:dyDescent="0.2">
      <c r="A4132" s="210" t="s">
        <v>3455</v>
      </c>
      <c r="B4132" s="210" t="s">
        <v>565</v>
      </c>
      <c r="C4132" s="210" t="s">
        <v>504</v>
      </c>
      <c r="D4132" s="211" t="s">
        <v>3458</v>
      </c>
      <c r="E4132" s="212" t="s">
        <v>3439</v>
      </c>
    </row>
    <row r="4133" spans="1:5" x14ac:dyDescent="0.2">
      <c r="A4133" s="210" t="s">
        <v>3455</v>
      </c>
      <c r="B4133" s="210" t="s">
        <v>565</v>
      </c>
      <c r="C4133" s="210" t="s">
        <v>504</v>
      </c>
      <c r="D4133" s="211" t="s">
        <v>3458</v>
      </c>
      <c r="E4133" s="212" t="s">
        <v>3453</v>
      </c>
    </row>
    <row r="4134" spans="1:5" x14ac:dyDescent="0.2">
      <c r="A4134" s="210" t="s">
        <v>3455</v>
      </c>
      <c r="B4134" s="210" t="s">
        <v>1359</v>
      </c>
      <c r="C4134" s="210" t="s">
        <v>508</v>
      </c>
      <c r="D4134" s="211" t="s">
        <v>3458</v>
      </c>
      <c r="E4134" s="212" t="s">
        <v>3438</v>
      </c>
    </row>
    <row r="4135" spans="1:5" x14ac:dyDescent="0.2">
      <c r="A4135" s="210" t="s">
        <v>3455</v>
      </c>
      <c r="B4135" s="210" t="s">
        <v>1359</v>
      </c>
      <c r="C4135" s="210" t="s">
        <v>508</v>
      </c>
      <c r="D4135" s="211" t="s">
        <v>3458</v>
      </c>
      <c r="E4135" s="212" t="s">
        <v>3439</v>
      </c>
    </row>
    <row r="4136" spans="1:5" x14ac:dyDescent="0.2">
      <c r="A4136" s="210" t="s">
        <v>3455</v>
      </c>
      <c r="B4136" s="210" t="s">
        <v>590</v>
      </c>
      <c r="C4136" s="210" t="s">
        <v>531</v>
      </c>
      <c r="D4136" s="211" t="s">
        <v>3458</v>
      </c>
      <c r="E4136" s="212" t="s">
        <v>3438</v>
      </c>
    </row>
    <row r="4137" spans="1:5" x14ac:dyDescent="0.2">
      <c r="A4137" s="210" t="s">
        <v>3455</v>
      </c>
      <c r="B4137" s="210" t="s">
        <v>590</v>
      </c>
      <c r="C4137" s="210" t="s">
        <v>531</v>
      </c>
      <c r="D4137" s="211" t="s">
        <v>3458</v>
      </c>
      <c r="E4137" s="212" t="s">
        <v>3439</v>
      </c>
    </row>
    <row r="4138" spans="1:5" x14ac:dyDescent="0.2">
      <c r="A4138" s="210" t="s">
        <v>3455</v>
      </c>
      <c r="B4138" s="210" t="s">
        <v>590</v>
      </c>
      <c r="C4138" s="210" t="s">
        <v>531</v>
      </c>
      <c r="D4138" s="211" t="s">
        <v>3458</v>
      </c>
      <c r="E4138" s="212" t="s">
        <v>3453</v>
      </c>
    </row>
    <row r="4139" spans="1:5" x14ac:dyDescent="0.2">
      <c r="A4139" s="210" t="s">
        <v>3455</v>
      </c>
      <c r="B4139" s="210" t="s">
        <v>1360</v>
      </c>
      <c r="C4139" s="210" t="s">
        <v>502</v>
      </c>
      <c r="D4139" s="211" t="s">
        <v>3458</v>
      </c>
      <c r="E4139" s="212" t="s">
        <v>3440</v>
      </c>
    </row>
    <row r="4140" spans="1:5" x14ac:dyDescent="0.2">
      <c r="A4140" s="210" t="s">
        <v>3455</v>
      </c>
      <c r="B4140" s="210" t="s">
        <v>1360</v>
      </c>
      <c r="C4140" s="210" t="s">
        <v>502</v>
      </c>
      <c r="D4140" s="211" t="s">
        <v>3458</v>
      </c>
      <c r="E4140" s="212" t="s">
        <v>3438</v>
      </c>
    </row>
    <row r="4141" spans="1:5" x14ac:dyDescent="0.2">
      <c r="A4141" s="210" t="s">
        <v>3455</v>
      </c>
      <c r="B4141" s="210" t="s">
        <v>1360</v>
      </c>
      <c r="C4141" s="210" t="s">
        <v>502</v>
      </c>
      <c r="D4141" s="211" t="s">
        <v>3458</v>
      </c>
      <c r="E4141" s="212" t="s">
        <v>3439</v>
      </c>
    </row>
    <row r="4142" spans="1:5" x14ac:dyDescent="0.2">
      <c r="A4142" s="210" t="s">
        <v>3455</v>
      </c>
      <c r="B4142" s="210" t="s">
        <v>588</v>
      </c>
      <c r="C4142" s="210" t="s">
        <v>524</v>
      </c>
      <c r="D4142" s="211" t="s">
        <v>3458</v>
      </c>
      <c r="E4142" s="212" t="s">
        <v>3438</v>
      </c>
    </row>
    <row r="4143" spans="1:5" x14ac:dyDescent="0.2">
      <c r="A4143" s="210" t="s">
        <v>3455</v>
      </c>
      <c r="B4143" s="210" t="s">
        <v>588</v>
      </c>
      <c r="C4143" s="210" t="s">
        <v>524</v>
      </c>
      <c r="D4143" s="211" t="s">
        <v>3458</v>
      </c>
      <c r="E4143" s="212" t="s">
        <v>3439</v>
      </c>
    </row>
    <row r="4144" spans="1:5" x14ac:dyDescent="0.2">
      <c r="A4144" s="210" t="s">
        <v>3455</v>
      </c>
      <c r="B4144" s="210" t="s">
        <v>587</v>
      </c>
      <c r="C4144" s="210" t="s">
        <v>523</v>
      </c>
      <c r="D4144" s="211" t="s">
        <v>3458</v>
      </c>
      <c r="E4144" s="212" t="s">
        <v>3438</v>
      </c>
    </row>
    <row r="4145" spans="1:5" x14ac:dyDescent="0.2">
      <c r="A4145" s="210" t="s">
        <v>3455</v>
      </c>
      <c r="B4145" s="210" t="s">
        <v>587</v>
      </c>
      <c r="C4145" s="210" t="s">
        <v>523</v>
      </c>
      <c r="D4145" s="211" t="s">
        <v>3458</v>
      </c>
      <c r="E4145" s="212" t="s">
        <v>3439</v>
      </c>
    </row>
    <row r="4146" spans="1:5" x14ac:dyDescent="0.2">
      <c r="A4146" s="210" t="s">
        <v>3455</v>
      </c>
      <c r="B4146" s="210" t="s">
        <v>1361</v>
      </c>
      <c r="C4146" s="210" t="s">
        <v>520</v>
      </c>
      <c r="D4146" s="211" t="s">
        <v>3458</v>
      </c>
      <c r="E4146" s="212" t="s">
        <v>3438</v>
      </c>
    </row>
    <row r="4147" spans="1:5" x14ac:dyDescent="0.2">
      <c r="A4147" s="210" t="s">
        <v>3455</v>
      </c>
      <c r="B4147" s="210" t="s">
        <v>1361</v>
      </c>
      <c r="C4147" s="210" t="s">
        <v>520</v>
      </c>
      <c r="D4147" s="211" t="s">
        <v>3458</v>
      </c>
      <c r="E4147" s="212" t="s">
        <v>3439</v>
      </c>
    </row>
    <row r="4148" spans="1:5" x14ac:dyDescent="0.2">
      <c r="A4148" s="210" t="s">
        <v>3455</v>
      </c>
      <c r="B4148" s="210" t="s">
        <v>1362</v>
      </c>
      <c r="C4148" s="210" t="s">
        <v>528</v>
      </c>
      <c r="D4148" s="211" t="s">
        <v>3458</v>
      </c>
      <c r="E4148" s="212" t="s">
        <v>3438</v>
      </c>
    </row>
    <row r="4149" spans="1:5" x14ac:dyDescent="0.2">
      <c r="A4149" s="210" t="s">
        <v>3455</v>
      </c>
      <c r="B4149" s="210" t="s">
        <v>1362</v>
      </c>
      <c r="C4149" s="210" t="s">
        <v>528</v>
      </c>
      <c r="D4149" s="211" t="s">
        <v>3458</v>
      </c>
      <c r="E4149" s="212" t="s">
        <v>3439</v>
      </c>
    </row>
    <row r="4150" spans="1:5" x14ac:dyDescent="0.2">
      <c r="A4150" s="210" t="s">
        <v>3455</v>
      </c>
      <c r="B4150" s="210" t="s">
        <v>1881</v>
      </c>
      <c r="C4150" s="210" t="s">
        <v>953</v>
      </c>
      <c r="D4150" s="211" t="s">
        <v>3458</v>
      </c>
      <c r="E4150" s="212" t="s">
        <v>3438</v>
      </c>
    </row>
    <row r="4151" spans="1:5" x14ac:dyDescent="0.2">
      <c r="A4151" s="210" t="s">
        <v>3455</v>
      </c>
      <c r="B4151" s="210" t="s">
        <v>1881</v>
      </c>
      <c r="C4151" s="210" t="s">
        <v>953</v>
      </c>
      <c r="D4151" s="211" t="s">
        <v>3458</v>
      </c>
      <c r="E4151" s="212" t="s">
        <v>3439</v>
      </c>
    </row>
    <row r="4152" spans="1:5" x14ac:dyDescent="0.2">
      <c r="A4152" s="210" t="s">
        <v>3455</v>
      </c>
      <c r="B4152" s="210" t="s">
        <v>1363</v>
      </c>
      <c r="C4152" s="210" t="s">
        <v>546</v>
      </c>
      <c r="D4152" s="211" t="s">
        <v>3458</v>
      </c>
      <c r="E4152" s="212" t="s">
        <v>3438</v>
      </c>
    </row>
    <row r="4153" spans="1:5" x14ac:dyDescent="0.2">
      <c r="A4153" s="210" t="s">
        <v>3455</v>
      </c>
      <c r="B4153" s="210" t="s">
        <v>1363</v>
      </c>
      <c r="C4153" s="210" t="s">
        <v>546</v>
      </c>
      <c r="D4153" s="211" t="s">
        <v>3458</v>
      </c>
      <c r="E4153" s="212" t="s">
        <v>3439</v>
      </c>
    </row>
    <row r="4154" spans="1:5" x14ac:dyDescent="0.2">
      <c r="A4154" s="210" t="s">
        <v>3455</v>
      </c>
      <c r="B4154" s="210" t="s">
        <v>1364</v>
      </c>
      <c r="C4154" s="210" t="s">
        <v>547</v>
      </c>
      <c r="D4154" s="211" t="s">
        <v>3458</v>
      </c>
      <c r="E4154" s="212" t="s">
        <v>3438</v>
      </c>
    </row>
    <row r="4155" spans="1:5" x14ac:dyDescent="0.2">
      <c r="A4155" s="210" t="s">
        <v>3455</v>
      </c>
      <c r="B4155" s="210" t="s">
        <v>1364</v>
      </c>
      <c r="C4155" s="210" t="s">
        <v>547</v>
      </c>
      <c r="D4155" s="211" t="s">
        <v>3458</v>
      </c>
      <c r="E4155" s="212" t="s">
        <v>3439</v>
      </c>
    </row>
    <row r="4156" spans="1:5" x14ac:dyDescent="0.2">
      <c r="A4156" s="210" t="s">
        <v>3455</v>
      </c>
      <c r="B4156" s="210" t="s">
        <v>1365</v>
      </c>
      <c r="C4156" s="210" t="s">
        <v>549</v>
      </c>
      <c r="D4156" s="211" t="s">
        <v>3458</v>
      </c>
      <c r="E4156" s="212" t="s">
        <v>3438</v>
      </c>
    </row>
    <row r="4157" spans="1:5" x14ac:dyDescent="0.2">
      <c r="A4157" s="210" t="s">
        <v>3455</v>
      </c>
      <c r="B4157" s="210" t="s">
        <v>1365</v>
      </c>
      <c r="C4157" s="210" t="s">
        <v>549</v>
      </c>
      <c r="D4157" s="211" t="s">
        <v>3458</v>
      </c>
      <c r="E4157" s="212" t="s">
        <v>3439</v>
      </c>
    </row>
    <row r="4158" spans="1:5" x14ac:dyDescent="0.2">
      <c r="A4158" s="210" t="s">
        <v>3455</v>
      </c>
      <c r="B4158" s="210" t="s">
        <v>1366</v>
      </c>
      <c r="C4158" s="210" t="s">
        <v>540</v>
      </c>
      <c r="D4158" s="211" t="s">
        <v>3458</v>
      </c>
      <c r="E4158" s="212" t="s">
        <v>3438</v>
      </c>
    </row>
    <row r="4159" spans="1:5" x14ac:dyDescent="0.2">
      <c r="A4159" s="210" t="s">
        <v>3455</v>
      </c>
      <c r="B4159" s="210" t="s">
        <v>1366</v>
      </c>
      <c r="C4159" s="210" t="s">
        <v>540</v>
      </c>
      <c r="D4159" s="211" t="s">
        <v>3458</v>
      </c>
      <c r="E4159" s="212" t="s">
        <v>3439</v>
      </c>
    </row>
    <row r="4160" spans="1:5" x14ac:dyDescent="0.2">
      <c r="A4160" s="210" t="s">
        <v>3455</v>
      </c>
      <c r="B4160" s="210" t="s">
        <v>1367</v>
      </c>
      <c r="C4160" s="210" t="s">
        <v>545</v>
      </c>
      <c r="D4160" s="211" t="s">
        <v>3458</v>
      </c>
      <c r="E4160" s="212" t="s">
        <v>3438</v>
      </c>
    </row>
    <row r="4161" spans="1:5" x14ac:dyDescent="0.2">
      <c r="A4161" s="210" t="s">
        <v>3455</v>
      </c>
      <c r="B4161" s="210" t="s">
        <v>1367</v>
      </c>
      <c r="C4161" s="210" t="s">
        <v>545</v>
      </c>
      <c r="D4161" s="211" t="s">
        <v>3458</v>
      </c>
      <c r="E4161" s="212" t="s">
        <v>3439</v>
      </c>
    </row>
    <row r="4162" spans="1:5" x14ac:dyDescent="0.2">
      <c r="A4162" s="210" t="s">
        <v>3455</v>
      </c>
      <c r="B4162" s="210" t="s">
        <v>1368</v>
      </c>
      <c r="C4162" s="210" t="s">
        <v>527</v>
      </c>
      <c r="D4162" s="211" t="s">
        <v>3458</v>
      </c>
      <c r="E4162" s="212" t="s">
        <v>3438</v>
      </c>
    </row>
    <row r="4163" spans="1:5" x14ac:dyDescent="0.2">
      <c r="A4163" s="210" t="s">
        <v>3455</v>
      </c>
      <c r="B4163" s="210" t="s">
        <v>1368</v>
      </c>
      <c r="C4163" s="210" t="s">
        <v>527</v>
      </c>
      <c r="D4163" s="211" t="s">
        <v>3458</v>
      </c>
      <c r="E4163" s="212" t="s">
        <v>3439</v>
      </c>
    </row>
    <row r="4164" spans="1:5" x14ac:dyDescent="0.2">
      <c r="A4164" s="210" t="s">
        <v>3455</v>
      </c>
      <c r="B4164" s="210" t="s">
        <v>1369</v>
      </c>
      <c r="C4164" s="210" t="s">
        <v>533</v>
      </c>
      <c r="D4164" s="211" t="s">
        <v>3458</v>
      </c>
      <c r="E4164" s="212" t="s">
        <v>3438</v>
      </c>
    </row>
    <row r="4165" spans="1:5" x14ac:dyDescent="0.2">
      <c r="A4165" s="210" t="s">
        <v>3455</v>
      </c>
      <c r="B4165" s="210" t="s">
        <v>1369</v>
      </c>
      <c r="C4165" s="210" t="s">
        <v>533</v>
      </c>
      <c r="D4165" s="211" t="s">
        <v>3458</v>
      </c>
      <c r="E4165" s="212" t="s">
        <v>3439</v>
      </c>
    </row>
    <row r="4166" spans="1:5" x14ac:dyDescent="0.2">
      <c r="A4166" s="210" t="s">
        <v>3455</v>
      </c>
      <c r="B4166" s="210" t="s">
        <v>1370</v>
      </c>
      <c r="C4166" s="210" t="s">
        <v>548</v>
      </c>
      <c r="D4166" s="211" t="s">
        <v>3458</v>
      </c>
      <c r="E4166" s="212" t="s">
        <v>3438</v>
      </c>
    </row>
    <row r="4167" spans="1:5" x14ac:dyDescent="0.2">
      <c r="A4167" s="210" t="s">
        <v>3455</v>
      </c>
      <c r="B4167" s="210" t="s">
        <v>1370</v>
      </c>
      <c r="C4167" s="210" t="s">
        <v>548</v>
      </c>
      <c r="D4167" s="211" t="s">
        <v>3458</v>
      </c>
      <c r="E4167" s="212" t="s">
        <v>3439</v>
      </c>
    </row>
    <row r="4168" spans="1:5" x14ac:dyDescent="0.2">
      <c r="A4168" s="210" t="s">
        <v>3455</v>
      </c>
      <c r="B4168" s="210" t="s">
        <v>558</v>
      </c>
      <c r="C4168" s="210" t="s">
        <v>476</v>
      </c>
      <c r="D4168" s="211" t="s">
        <v>3458</v>
      </c>
      <c r="E4168" s="212" t="s">
        <v>3438</v>
      </c>
    </row>
    <row r="4169" spans="1:5" x14ac:dyDescent="0.2">
      <c r="A4169" s="210" t="s">
        <v>3455</v>
      </c>
      <c r="B4169" s="210" t="s">
        <v>558</v>
      </c>
      <c r="C4169" s="210" t="s">
        <v>476</v>
      </c>
      <c r="D4169" s="211" t="s">
        <v>3458</v>
      </c>
      <c r="E4169" s="212" t="s">
        <v>3439</v>
      </c>
    </row>
    <row r="4170" spans="1:5" x14ac:dyDescent="0.2">
      <c r="A4170" s="210" t="s">
        <v>3455</v>
      </c>
      <c r="B4170" s="210" t="s">
        <v>558</v>
      </c>
      <c r="C4170" s="210" t="s">
        <v>476</v>
      </c>
      <c r="D4170" s="211" t="s">
        <v>3458</v>
      </c>
      <c r="E4170" s="212" t="s">
        <v>3453</v>
      </c>
    </row>
    <row r="4171" spans="1:5" x14ac:dyDescent="0.2">
      <c r="A4171" s="210" t="s">
        <v>3455</v>
      </c>
      <c r="B4171" s="210" t="s">
        <v>567</v>
      </c>
      <c r="C4171" s="210" t="s">
        <v>510</v>
      </c>
      <c r="D4171" s="211" t="s">
        <v>3458</v>
      </c>
      <c r="E4171" s="212" t="s">
        <v>3440</v>
      </c>
    </row>
    <row r="4172" spans="1:5" x14ac:dyDescent="0.2">
      <c r="A4172" s="210" t="s">
        <v>3455</v>
      </c>
      <c r="B4172" s="210" t="s">
        <v>567</v>
      </c>
      <c r="C4172" s="210" t="s">
        <v>510</v>
      </c>
      <c r="D4172" s="211" t="s">
        <v>3458</v>
      </c>
      <c r="E4172" s="212" t="s">
        <v>3438</v>
      </c>
    </row>
    <row r="4173" spans="1:5" x14ac:dyDescent="0.2">
      <c r="A4173" s="210" t="s">
        <v>3455</v>
      </c>
      <c r="B4173" s="210" t="s">
        <v>567</v>
      </c>
      <c r="C4173" s="210" t="s">
        <v>510</v>
      </c>
      <c r="D4173" s="211" t="s">
        <v>3458</v>
      </c>
      <c r="E4173" s="212" t="s">
        <v>3439</v>
      </c>
    </row>
    <row r="4174" spans="1:5" x14ac:dyDescent="0.2">
      <c r="A4174" s="210" t="s">
        <v>3455</v>
      </c>
      <c r="B4174" s="210" t="s">
        <v>567</v>
      </c>
      <c r="C4174" s="210" t="s">
        <v>510</v>
      </c>
      <c r="D4174" s="211" t="s">
        <v>3458</v>
      </c>
      <c r="E4174" s="212" t="s">
        <v>3453</v>
      </c>
    </row>
    <row r="4175" spans="1:5" x14ac:dyDescent="0.2">
      <c r="A4175" s="210" t="s">
        <v>3455</v>
      </c>
      <c r="B4175" s="210" t="s">
        <v>1647</v>
      </c>
      <c r="C4175" s="210" t="s">
        <v>532</v>
      </c>
      <c r="D4175" s="211" t="s">
        <v>3458</v>
      </c>
      <c r="E4175" s="212" t="s">
        <v>3440</v>
      </c>
    </row>
    <row r="4176" spans="1:5" x14ac:dyDescent="0.2">
      <c r="A4176" s="210" t="s">
        <v>3455</v>
      </c>
      <c r="B4176" s="210" t="s">
        <v>1647</v>
      </c>
      <c r="C4176" s="210" t="s">
        <v>532</v>
      </c>
      <c r="D4176" s="211" t="s">
        <v>3458</v>
      </c>
      <c r="E4176" s="212" t="s">
        <v>3438</v>
      </c>
    </row>
    <row r="4177" spans="1:5" x14ac:dyDescent="0.2">
      <c r="A4177" s="210" t="s">
        <v>3455</v>
      </c>
      <c r="B4177" s="210" t="s">
        <v>1647</v>
      </c>
      <c r="C4177" s="210" t="s">
        <v>532</v>
      </c>
      <c r="D4177" s="211" t="s">
        <v>3458</v>
      </c>
      <c r="E4177" s="212" t="s">
        <v>3439</v>
      </c>
    </row>
    <row r="4178" spans="1:5" x14ac:dyDescent="0.2">
      <c r="A4178" s="210" t="s">
        <v>3455</v>
      </c>
      <c r="B4178" s="210" t="s">
        <v>557</v>
      </c>
      <c r="C4178" s="210" t="s">
        <v>475</v>
      </c>
      <c r="D4178" s="211" t="s">
        <v>3458</v>
      </c>
      <c r="E4178" s="212" t="s">
        <v>3440</v>
      </c>
    </row>
    <row r="4179" spans="1:5" x14ac:dyDescent="0.2">
      <c r="A4179" s="210" t="s">
        <v>3455</v>
      </c>
      <c r="B4179" s="210" t="s">
        <v>557</v>
      </c>
      <c r="C4179" s="210" t="s">
        <v>475</v>
      </c>
      <c r="D4179" s="211" t="s">
        <v>3458</v>
      </c>
      <c r="E4179" s="212" t="s">
        <v>3438</v>
      </c>
    </row>
    <row r="4180" spans="1:5" x14ac:dyDescent="0.2">
      <c r="A4180" s="210" t="s">
        <v>3455</v>
      </c>
      <c r="B4180" s="210" t="s">
        <v>557</v>
      </c>
      <c r="C4180" s="210" t="s">
        <v>475</v>
      </c>
      <c r="D4180" s="211" t="s">
        <v>3458</v>
      </c>
      <c r="E4180" s="212" t="s">
        <v>3439</v>
      </c>
    </row>
    <row r="4181" spans="1:5" x14ac:dyDescent="0.2">
      <c r="A4181" s="210" t="s">
        <v>3455</v>
      </c>
      <c r="B4181" s="210" t="s">
        <v>557</v>
      </c>
      <c r="C4181" s="210" t="s">
        <v>475</v>
      </c>
      <c r="D4181" s="211" t="s">
        <v>3458</v>
      </c>
      <c r="E4181" s="212" t="s">
        <v>3453</v>
      </c>
    </row>
    <row r="4182" spans="1:5" x14ac:dyDescent="0.2">
      <c r="A4182" s="210" t="s">
        <v>3455</v>
      </c>
      <c r="B4182" s="210" t="s">
        <v>563</v>
      </c>
      <c r="C4182" s="210" t="s">
        <v>499</v>
      </c>
      <c r="D4182" s="211" t="s">
        <v>3458</v>
      </c>
      <c r="E4182" s="212" t="s">
        <v>3440</v>
      </c>
    </row>
    <row r="4183" spans="1:5" x14ac:dyDescent="0.2">
      <c r="A4183" s="210" t="s">
        <v>3455</v>
      </c>
      <c r="B4183" s="210" t="s">
        <v>563</v>
      </c>
      <c r="C4183" s="210" t="s">
        <v>499</v>
      </c>
      <c r="D4183" s="211" t="s">
        <v>3458</v>
      </c>
      <c r="E4183" s="212" t="s">
        <v>3438</v>
      </c>
    </row>
    <row r="4184" spans="1:5" x14ac:dyDescent="0.2">
      <c r="A4184" s="210" t="s">
        <v>3455</v>
      </c>
      <c r="B4184" s="210" t="s">
        <v>563</v>
      </c>
      <c r="C4184" s="210" t="s">
        <v>499</v>
      </c>
      <c r="D4184" s="211" t="s">
        <v>3458</v>
      </c>
      <c r="E4184" s="212" t="s">
        <v>3439</v>
      </c>
    </row>
    <row r="4185" spans="1:5" x14ac:dyDescent="0.2">
      <c r="A4185" s="210" t="s">
        <v>3455</v>
      </c>
      <c r="B4185" s="210" t="s">
        <v>563</v>
      </c>
      <c r="C4185" s="210" t="s">
        <v>499</v>
      </c>
      <c r="D4185" s="211" t="s">
        <v>3458</v>
      </c>
      <c r="E4185" s="212" t="s">
        <v>3453</v>
      </c>
    </row>
    <row r="4186" spans="1:5" x14ac:dyDescent="0.2">
      <c r="A4186" s="210" t="s">
        <v>3455</v>
      </c>
      <c r="B4186" s="210" t="s">
        <v>559</v>
      </c>
      <c r="C4186" s="210" t="s">
        <v>485</v>
      </c>
      <c r="D4186" s="211" t="s">
        <v>3458</v>
      </c>
      <c r="E4186" s="212" t="s">
        <v>3440</v>
      </c>
    </row>
    <row r="4187" spans="1:5" x14ac:dyDescent="0.2">
      <c r="A4187" s="210" t="s">
        <v>3455</v>
      </c>
      <c r="B4187" s="210" t="s">
        <v>559</v>
      </c>
      <c r="C4187" s="210" t="s">
        <v>485</v>
      </c>
      <c r="D4187" s="211" t="s">
        <v>3458</v>
      </c>
      <c r="E4187" s="212" t="s">
        <v>3438</v>
      </c>
    </row>
    <row r="4188" spans="1:5" x14ac:dyDescent="0.2">
      <c r="A4188" s="210" t="s">
        <v>3455</v>
      </c>
      <c r="B4188" s="210" t="s">
        <v>559</v>
      </c>
      <c r="C4188" s="210" t="s">
        <v>485</v>
      </c>
      <c r="D4188" s="211" t="s">
        <v>3458</v>
      </c>
      <c r="E4188" s="212" t="s">
        <v>3439</v>
      </c>
    </row>
    <row r="4189" spans="1:5" x14ac:dyDescent="0.2">
      <c r="A4189" s="210" t="s">
        <v>3455</v>
      </c>
      <c r="B4189" s="210" t="s">
        <v>559</v>
      </c>
      <c r="C4189" s="210" t="s">
        <v>485</v>
      </c>
      <c r="D4189" s="211" t="s">
        <v>3458</v>
      </c>
      <c r="E4189" s="212" t="s">
        <v>3453</v>
      </c>
    </row>
    <row r="4190" spans="1:5" x14ac:dyDescent="0.2">
      <c r="A4190" s="210" t="s">
        <v>3455</v>
      </c>
      <c r="B4190" s="210" t="s">
        <v>562</v>
      </c>
      <c r="C4190" s="210" t="s">
        <v>497</v>
      </c>
      <c r="D4190" s="211" t="s">
        <v>3458</v>
      </c>
      <c r="E4190" s="212" t="s">
        <v>3440</v>
      </c>
    </row>
    <row r="4191" spans="1:5" x14ac:dyDescent="0.2">
      <c r="A4191" s="210" t="s">
        <v>3455</v>
      </c>
      <c r="B4191" s="210" t="s">
        <v>562</v>
      </c>
      <c r="C4191" s="210" t="s">
        <v>497</v>
      </c>
      <c r="D4191" s="211" t="s">
        <v>3458</v>
      </c>
      <c r="E4191" s="212" t="s">
        <v>3438</v>
      </c>
    </row>
    <row r="4192" spans="1:5" x14ac:dyDescent="0.2">
      <c r="A4192" s="210" t="s">
        <v>3455</v>
      </c>
      <c r="B4192" s="210" t="s">
        <v>562</v>
      </c>
      <c r="C4192" s="210" t="s">
        <v>497</v>
      </c>
      <c r="D4192" s="211" t="s">
        <v>3458</v>
      </c>
      <c r="E4192" s="212" t="s">
        <v>3439</v>
      </c>
    </row>
    <row r="4193" spans="1:5" x14ac:dyDescent="0.2">
      <c r="A4193" s="210" t="s">
        <v>3455</v>
      </c>
      <c r="B4193" s="210" t="s">
        <v>562</v>
      </c>
      <c r="C4193" s="210" t="s">
        <v>497</v>
      </c>
      <c r="D4193" s="211" t="s">
        <v>3458</v>
      </c>
      <c r="E4193" s="212" t="s">
        <v>3453</v>
      </c>
    </row>
    <row r="4194" spans="1:5" x14ac:dyDescent="0.2">
      <c r="A4194" s="210" t="s">
        <v>3455</v>
      </c>
      <c r="B4194" s="210" t="s">
        <v>556</v>
      </c>
      <c r="C4194" s="210" t="s">
        <v>474</v>
      </c>
      <c r="D4194" s="211" t="s">
        <v>3458</v>
      </c>
      <c r="E4194" s="212" t="s">
        <v>3440</v>
      </c>
    </row>
    <row r="4195" spans="1:5" x14ac:dyDescent="0.2">
      <c r="A4195" s="210" t="s">
        <v>3455</v>
      </c>
      <c r="B4195" s="210" t="s">
        <v>556</v>
      </c>
      <c r="C4195" s="210" t="s">
        <v>474</v>
      </c>
      <c r="D4195" s="211" t="s">
        <v>3458</v>
      </c>
      <c r="E4195" s="212" t="s">
        <v>3438</v>
      </c>
    </row>
    <row r="4196" spans="1:5" x14ac:dyDescent="0.2">
      <c r="A4196" s="210" t="s">
        <v>3455</v>
      </c>
      <c r="B4196" s="210" t="s">
        <v>556</v>
      </c>
      <c r="C4196" s="210" t="s">
        <v>474</v>
      </c>
      <c r="D4196" s="211" t="s">
        <v>3458</v>
      </c>
      <c r="E4196" s="212" t="s">
        <v>3439</v>
      </c>
    </row>
    <row r="4197" spans="1:5" x14ac:dyDescent="0.2">
      <c r="A4197" s="210" t="s">
        <v>3455</v>
      </c>
      <c r="B4197" s="210" t="s">
        <v>556</v>
      </c>
      <c r="C4197" s="210" t="s">
        <v>474</v>
      </c>
      <c r="D4197" s="211" t="s">
        <v>3458</v>
      </c>
      <c r="E4197" s="212" t="s">
        <v>3453</v>
      </c>
    </row>
    <row r="4198" spans="1:5" x14ac:dyDescent="0.2">
      <c r="A4198" s="210" t="s">
        <v>3455</v>
      </c>
      <c r="B4198" s="210" t="s">
        <v>700</v>
      </c>
      <c r="C4198" s="210" t="s">
        <v>506</v>
      </c>
      <c r="D4198" s="211" t="s">
        <v>3458</v>
      </c>
      <c r="E4198" s="212" t="s">
        <v>3440</v>
      </c>
    </row>
    <row r="4199" spans="1:5" x14ac:dyDescent="0.2">
      <c r="A4199" s="210" t="s">
        <v>3455</v>
      </c>
      <c r="B4199" s="210" t="s">
        <v>700</v>
      </c>
      <c r="C4199" s="210" t="s">
        <v>506</v>
      </c>
      <c r="D4199" s="211" t="s">
        <v>3458</v>
      </c>
      <c r="E4199" s="212" t="s">
        <v>3438</v>
      </c>
    </row>
    <row r="4200" spans="1:5" x14ac:dyDescent="0.2">
      <c r="A4200" s="210" t="s">
        <v>3455</v>
      </c>
      <c r="B4200" s="210" t="s">
        <v>700</v>
      </c>
      <c r="C4200" s="210" t="s">
        <v>506</v>
      </c>
      <c r="D4200" s="211" t="s">
        <v>3458</v>
      </c>
      <c r="E4200" s="212" t="s">
        <v>3439</v>
      </c>
    </row>
    <row r="4201" spans="1:5" x14ac:dyDescent="0.2">
      <c r="A4201" s="210" t="s">
        <v>3455</v>
      </c>
      <c r="B4201" s="210" t="s">
        <v>700</v>
      </c>
      <c r="C4201" s="210" t="s">
        <v>506</v>
      </c>
      <c r="D4201" s="211" t="s">
        <v>3458</v>
      </c>
      <c r="E4201" s="212" t="s">
        <v>3453</v>
      </c>
    </row>
    <row r="4202" spans="1:5" x14ac:dyDescent="0.2">
      <c r="A4202" s="210" t="s">
        <v>3455</v>
      </c>
      <c r="B4202" s="210" t="s">
        <v>1648</v>
      </c>
      <c r="C4202" s="210" t="s">
        <v>488</v>
      </c>
      <c r="D4202" s="211" t="s">
        <v>3458</v>
      </c>
      <c r="E4202" s="212" t="s">
        <v>3440</v>
      </c>
    </row>
    <row r="4203" spans="1:5" x14ac:dyDescent="0.2">
      <c r="A4203" s="210" t="s">
        <v>3455</v>
      </c>
      <c r="B4203" s="210" t="s">
        <v>1648</v>
      </c>
      <c r="C4203" s="210" t="s">
        <v>488</v>
      </c>
      <c r="D4203" s="211" t="s">
        <v>3458</v>
      </c>
      <c r="E4203" s="212" t="s">
        <v>3438</v>
      </c>
    </row>
    <row r="4204" spans="1:5" x14ac:dyDescent="0.2">
      <c r="A4204" s="210" t="s">
        <v>3455</v>
      </c>
      <c r="B4204" s="210" t="s">
        <v>1648</v>
      </c>
      <c r="C4204" s="210" t="s">
        <v>488</v>
      </c>
      <c r="D4204" s="211" t="s">
        <v>3458</v>
      </c>
      <c r="E4204" s="212" t="s">
        <v>3439</v>
      </c>
    </row>
    <row r="4205" spans="1:5" x14ac:dyDescent="0.2">
      <c r="A4205" s="210" t="s">
        <v>3455</v>
      </c>
      <c r="B4205" s="210" t="s">
        <v>561</v>
      </c>
      <c r="C4205" s="210" t="s">
        <v>496</v>
      </c>
      <c r="D4205" s="211" t="s">
        <v>3458</v>
      </c>
      <c r="E4205" s="212" t="s">
        <v>3440</v>
      </c>
    </row>
    <row r="4206" spans="1:5" x14ac:dyDescent="0.2">
      <c r="A4206" s="210" t="s">
        <v>3455</v>
      </c>
      <c r="B4206" s="210" t="s">
        <v>561</v>
      </c>
      <c r="C4206" s="210" t="s">
        <v>496</v>
      </c>
      <c r="D4206" s="211" t="s">
        <v>3458</v>
      </c>
      <c r="E4206" s="212" t="s">
        <v>3438</v>
      </c>
    </row>
    <row r="4207" spans="1:5" x14ac:dyDescent="0.2">
      <c r="A4207" s="210" t="s">
        <v>3455</v>
      </c>
      <c r="B4207" s="210" t="s">
        <v>561</v>
      </c>
      <c r="C4207" s="210" t="s">
        <v>496</v>
      </c>
      <c r="D4207" s="211" t="s">
        <v>3458</v>
      </c>
      <c r="E4207" s="212" t="s">
        <v>3439</v>
      </c>
    </row>
    <row r="4208" spans="1:5" x14ac:dyDescent="0.2">
      <c r="A4208" s="210" t="s">
        <v>3455</v>
      </c>
      <c r="B4208" s="210" t="s">
        <v>561</v>
      </c>
      <c r="C4208" s="210" t="s">
        <v>496</v>
      </c>
      <c r="D4208" s="211" t="s">
        <v>3458</v>
      </c>
      <c r="E4208" s="212" t="s">
        <v>3453</v>
      </c>
    </row>
    <row r="4209" spans="1:5" x14ac:dyDescent="0.2">
      <c r="A4209" s="210" t="s">
        <v>3455</v>
      </c>
      <c r="B4209" s="210" t="s">
        <v>1371</v>
      </c>
      <c r="C4209" s="210" t="s">
        <v>511</v>
      </c>
      <c r="D4209" s="211" t="s">
        <v>3458</v>
      </c>
      <c r="E4209" s="212" t="s">
        <v>3438</v>
      </c>
    </row>
    <row r="4210" spans="1:5" x14ac:dyDescent="0.2">
      <c r="A4210" s="210" t="s">
        <v>3455</v>
      </c>
      <c r="B4210" s="210" t="s">
        <v>1371</v>
      </c>
      <c r="C4210" s="210" t="s">
        <v>511</v>
      </c>
      <c r="D4210" s="211" t="s">
        <v>3458</v>
      </c>
      <c r="E4210" s="212" t="s">
        <v>3439</v>
      </c>
    </row>
    <row r="4211" spans="1:5" x14ac:dyDescent="0.2">
      <c r="A4211" s="210" t="s">
        <v>3455</v>
      </c>
      <c r="B4211" s="210" t="s">
        <v>592</v>
      </c>
      <c r="C4211" s="210" t="s">
        <v>535</v>
      </c>
      <c r="D4211" s="211" t="s">
        <v>3458</v>
      </c>
      <c r="E4211" s="212" t="s">
        <v>3438</v>
      </c>
    </row>
    <row r="4212" spans="1:5" x14ac:dyDescent="0.2">
      <c r="A4212" s="210" t="s">
        <v>3455</v>
      </c>
      <c r="B4212" s="210" t="s">
        <v>592</v>
      </c>
      <c r="C4212" s="210" t="s">
        <v>535</v>
      </c>
      <c r="D4212" s="211" t="s">
        <v>3458</v>
      </c>
      <c r="E4212" s="212" t="s">
        <v>3439</v>
      </c>
    </row>
    <row r="4213" spans="1:5" x14ac:dyDescent="0.2">
      <c r="A4213" s="210" t="s">
        <v>3455</v>
      </c>
      <c r="B4213" s="210" t="s">
        <v>591</v>
      </c>
      <c r="C4213" s="210" t="s">
        <v>534</v>
      </c>
      <c r="D4213" s="211" t="s">
        <v>3458</v>
      </c>
      <c r="E4213" s="212" t="s">
        <v>3438</v>
      </c>
    </row>
    <row r="4214" spans="1:5" x14ac:dyDescent="0.2">
      <c r="A4214" s="210" t="s">
        <v>3455</v>
      </c>
      <c r="B4214" s="210" t="s">
        <v>591</v>
      </c>
      <c r="C4214" s="210" t="s">
        <v>534</v>
      </c>
      <c r="D4214" s="211" t="s">
        <v>3458</v>
      </c>
      <c r="E4214" s="212" t="s">
        <v>3439</v>
      </c>
    </row>
    <row r="4215" spans="1:5" x14ac:dyDescent="0.2">
      <c r="A4215" s="210" t="s">
        <v>3455</v>
      </c>
      <c r="B4215" s="210" t="s">
        <v>591</v>
      </c>
      <c r="C4215" s="210" t="s">
        <v>534</v>
      </c>
      <c r="D4215" s="211" t="s">
        <v>3458</v>
      </c>
      <c r="E4215" s="212" t="s">
        <v>3453</v>
      </c>
    </row>
    <row r="4216" spans="1:5" x14ac:dyDescent="0.2">
      <c r="A4216" s="210" t="s">
        <v>3455</v>
      </c>
      <c r="B4216" s="210" t="s">
        <v>571</v>
      </c>
      <c r="C4216" s="210" t="s">
        <v>517</v>
      </c>
      <c r="D4216" s="211" t="s">
        <v>3458</v>
      </c>
      <c r="E4216" s="212" t="s">
        <v>3438</v>
      </c>
    </row>
    <row r="4217" spans="1:5" x14ac:dyDescent="0.2">
      <c r="A4217" s="210" t="s">
        <v>3455</v>
      </c>
      <c r="B4217" s="210" t="s">
        <v>571</v>
      </c>
      <c r="C4217" s="210" t="s">
        <v>517</v>
      </c>
      <c r="D4217" s="211" t="s">
        <v>3458</v>
      </c>
      <c r="E4217" s="212" t="s">
        <v>3439</v>
      </c>
    </row>
    <row r="4218" spans="1:5" x14ac:dyDescent="0.2">
      <c r="A4218" s="210" t="s">
        <v>3455</v>
      </c>
      <c r="B4218" s="210" t="s">
        <v>571</v>
      </c>
      <c r="C4218" s="210" t="s">
        <v>517</v>
      </c>
      <c r="D4218" s="211" t="s">
        <v>3458</v>
      </c>
      <c r="E4218" s="212" t="s">
        <v>3453</v>
      </c>
    </row>
    <row r="4219" spans="1:5" x14ac:dyDescent="0.2">
      <c r="A4219" s="210" t="s">
        <v>3455</v>
      </c>
      <c r="B4219" s="210" t="s">
        <v>564</v>
      </c>
      <c r="C4219" s="210" t="s">
        <v>500</v>
      </c>
      <c r="D4219" s="211" t="s">
        <v>3458</v>
      </c>
      <c r="E4219" s="212" t="s">
        <v>3438</v>
      </c>
    </row>
    <row r="4220" spans="1:5" x14ac:dyDescent="0.2">
      <c r="A4220" s="210" t="s">
        <v>3455</v>
      </c>
      <c r="B4220" s="210" t="s">
        <v>564</v>
      </c>
      <c r="C4220" s="210" t="s">
        <v>500</v>
      </c>
      <c r="D4220" s="211" t="s">
        <v>3458</v>
      </c>
      <c r="E4220" s="212" t="s">
        <v>3439</v>
      </c>
    </row>
    <row r="4221" spans="1:5" x14ac:dyDescent="0.2">
      <c r="A4221" s="210" t="s">
        <v>3455</v>
      </c>
      <c r="B4221" s="210" t="s">
        <v>564</v>
      </c>
      <c r="C4221" s="210" t="s">
        <v>500</v>
      </c>
      <c r="D4221" s="211" t="s">
        <v>3458</v>
      </c>
      <c r="E4221" s="212" t="s">
        <v>3453</v>
      </c>
    </row>
    <row r="4222" spans="1:5" x14ac:dyDescent="0.2">
      <c r="A4222" s="210" t="s">
        <v>3455</v>
      </c>
      <c r="B4222" s="210" t="s">
        <v>701</v>
      </c>
      <c r="C4222" s="210" t="s">
        <v>490</v>
      </c>
      <c r="D4222" s="211" t="s">
        <v>3458</v>
      </c>
      <c r="E4222" s="212" t="s">
        <v>3440</v>
      </c>
    </row>
    <row r="4223" spans="1:5" x14ac:dyDescent="0.2">
      <c r="A4223" s="210" t="s">
        <v>3455</v>
      </c>
      <c r="B4223" s="210" t="s">
        <v>701</v>
      </c>
      <c r="C4223" s="210" t="s">
        <v>490</v>
      </c>
      <c r="D4223" s="211" t="s">
        <v>3458</v>
      </c>
      <c r="E4223" s="212" t="s">
        <v>3438</v>
      </c>
    </row>
    <row r="4224" spans="1:5" x14ac:dyDescent="0.2">
      <c r="A4224" s="210" t="s">
        <v>3455</v>
      </c>
      <c r="B4224" s="210" t="s">
        <v>701</v>
      </c>
      <c r="C4224" s="210" t="s">
        <v>490</v>
      </c>
      <c r="D4224" s="211" t="s">
        <v>3458</v>
      </c>
      <c r="E4224" s="212" t="s">
        <v>3439</v>
      </c>
    </row>
    <row r="4225" spans="1:5" x14ac:dyDescent="0.2">
      <c r="A4225" s="210" t="s">
        <v>3455</v>
      </c>
      <c r="B4225" s="210" t="s">
        <v>701</v>
      </c>
      <c r="C4225" s="210" t="s">
        <v>490</v>
      </c>
      <c r="D4225" s="211" t="s">
        <v>3458</v>
      </c>
      <c r="E4225" s="212" t="s">
        <v>3453</v>
      </c>
    </row>
    <row r="4226" spans="1:5" x14ac:dyDescent="0.2">
      <c r="A4226" s="210" t="s">
        <v>3455</v>
      </c>
      <c r="B4226" s="210" t="s">
        <v>862</v>
      </c>
      <c r="C4226" s="210" t="s">
        <v>487</v>
      </c>
      <c r="D4226" s="211" t="s">
        <v>3458</v>
      </c>
      <c r="E4226" s="212" t="s">
        <v>3440</v>
      </c>
    </row>
    <row r="4227" spans="1:5" x14ac:dyDescent="0.2">
      <c r="A4227" s="210" t="s">
        <v>3455</v>
      </c>
      <c r="B4227" s="210" t="s">
        <v>862</v>
      </c>
      <c r="C4227" s="210" t="s">
        <v>487</v>
      </c>
      <c r="D4227" s="211" t="s">
        <v>3458</v>
      </c>
      <c r="E4227" s="212" t="s">
        <v>3438</v>
      </c>
    </row>
    <row r="4228" spans="1:5" x14ac:dyDescent="0.2">
      <c r="A4228" s="210" t="s">
        <v>3455</v>
      </c>
      <c r="B4228" s="210" t="s">
        <v>862</v>
      </c>
      <c r="C4228" s="210" t="s">
        <v>487</v>
      </c>
      <c r="D4228" s="211" t="s">
        <v>3458</v>
      </c>
      <c r="E4228" s="212" t="s">
        <v>3439</v>
      </c>
    </row>
    <row r="4229" spans="1:5" x14ac:dyDescent="0.2">
      <c r="A4229" s="210" t="s">
        <v>3455</v>
      </c>
      <c r="B4229" s="210" t="s">
        <v>862</v>
      </c>
      <c r="C4229" s="210" t="s">
        <v>487</v>
      </c>
      <c r="D4229" s="211" t="s">
        <v>3458</v>
      </c>
      <c r="E4229" s="212" t="s">
        <v>3453</v>
      </c>
    </row>
    <row r="4230" spans="1:5" x14ac:dyDescent="0.2">
      <c r="A4230" s="210" t="s">
        <v>3455</v>
      </c>
      <c r="B4230" s="210" t="s">
        <v>585</v>
      </c>
      <c r="C4230" s="210" t="s">
        <v>519</v>
      </c>
      <c r="D4230" s="211" t="s">
        <v>3458</v>
      </c>
      <c r="E4230" s="212" t="s">
        <v>3440</v>
      </c>
    </row>
    <row r="4231" spans="1:5" x14ac:dyDescent="0.2">
      <c r="A4231" s="210" t="s">
        <v>3455</v>
      </c>
      <c r="B4231" s="210" t="s">
        <v>585</v>
      </c>
      <c r="C4231" s="210" t="s">
        <v>519</v>
      </c>
      <c r="D4231" s="211" t="s">
        <v>3458</v>
      </c>
      <c r="E4231" s="212" t="s">
        <v>3438</v>
      </c>
    </row>
    <row r="4232" spans="1:5" x14ac:dyDescent="0.2">
      <c r="A4232" s="210" t="s">
        <v>3455</v>
      </c>
      <c r="B4232" s="210" t="s">
        <v>585</v>
      </c>
      <c r="C4232" s="210" t="s">
        <v>519</v>
      </c>
      <c r="D4232" s="211" t="s">
        <v>3458</v>
      </c>
      <c r="E4232" s="212" t="s">
        <v>3439</v>
      </c>
    </row>
    <row r="4233" spans="1:5" x14ac:dyDescent="0.2">
      <c r="A4233" s="210" t="s">
        <v>3455</v>
      </c>
      <c r="B4233" s="210" t="s">
        <v>585</v>
      </c>
      <c r="C4233" s="210" t="s">
        <v>519</v>
      </c>
      <c r="D4233" s="211" t="s">
        <v>3458</v>
      </c>
      <c r="E4233" s="212" t="s">
        <v>3453</v>
      </c>
    </row>
    <row r="4234" spans="1:5" x14ac:dyDescent="0.2">
      <c r="A4234" s="210" t="s">
        <v>3455</v>
      </c>
      <c r="B4234" s="210" t="s">
        <v>555</v>
      </c>
      <c r="C4234" s="210" t="s">
        <v>473</v>
      </c>
      <c r="D4234" s="211" t="s">
        <v>3458</v>
      </c>
      <c r="E4234" s="212" t="s">
        <v>3440</v>
      </c>
    </row>
    <row r="4235" spans="1:5" x14ac:dyDescent="0.2">
      <c r="A4235" s="210" t="s">
        <v>3455</v>
      </c>
      <c r="B4235" s="210" t="s">
        <v>555</v>
      </c>
      <c r="C4235" s="210" t="s">
        <v>473</v>
      </c>
      <c r="D4235" s="211" t="s">
        <v>3458</v>
      </c>
      <c r="E4235" s="212" t="s">
        <v>3438</v>
      </c>
    </row>
    <row r="4236" spans="1:5" x14ac:dyDescent="0.2">
      <c r="A4236" s="210" t="s">
        <v>3455</v>
      </c>
      <c r="B4236" s="210" t="s">
        <v>555</v>
      </c>
      <c r="C4236" s="210" t="s">
        <v>473</v>
      </c>
      <c r="D4236" s="211" t="s">
        <v>3458</v>
      </c>
      <c r="E4236" s="212" t="s">
        <v>3439</v>
      </c>
    </row>
    <row r="4237" spans="1:5" x14ac:dyDescent="0.2">
      <c r="A4237" s="210" t="s">
        <v>3455</v>
      </c>
      <c r="B4237" s="210" t="s">
        <v>555</v>
      </c>
      <c r="C4237" s="210" t="s">
        <v>473</v>
      </c>
      <c r="D4237" s="211" t="s">
        <v>3458</v>
      </c>
      <c r="E4237" s="212" t="s">
        <v>3453</v>
      </c>
    </row>
    <row r="4238" spans="1:5" x14ac:dyDescent="0.2">
      <c r="A4238" s="210" t="s">
        <v>3455</v>
      </c>
      <c r="B4238" s="210" t="s">
        <v>3459</v>
      </c>
      <c r="C4238" s="210" t="s">
        <v>954</v>
      </c>
      <c r="D4238" s="211" t="s">
        <v>3350</v>
      </c>
      <c r="E4238" s="212" t="s">
        <v>3440</v>
      </c>
    </row>
    <row r="4239" spans="1:5" x14ac:dyDescent="0.2">
      <c r="A4239" s="210" t="s">
        <v>3455</v>
      </c>
      <c r="B4239" s="210" t="s">
        <v>3459</v>
      </c>
      <c r="C4239" s="210" t="s">
        <v>954</v>
      </c>
      <c r="D4239" s="211" t="s">
        <v>3350</v>
      </c>
      <c r="E4239" s="212" t="s">
        <v>3438</v>
      </c>
    </row>
    <row r="4240" spans="1:5" x14ac:dyDescent="0.2">
      <c r="A4240" s="210" t="s">
        <v>3455</v>
      </c>
      <c r="B4240" s="210" t="s">
        <v>3459</v>
      </c>
      <c r="C4240" s="210" t="s">
        <v>954</v>
      </c>
      <c r="D4240" s="211" t="s">
        <v>3350</v>
      </c>
      <c r="E4240" s="212" t="s">
        <v>3445</v>
      </c>
    </row>
    <row r="4241" spans="1:5" x14ac:dyDescent="0.2">
      <c r="A4241" s="210" t="s">
        <v>3455</v>
      </c>
      <c r="B4241" s="210" t="s">
        <v>3459</v>
      </c>
      <c r="C4241" s="210" t="s">
        <v>954</v>
      </c>
      <c r="D4241" s="211" t="s">
        <v>3350</v>
      </c>
      <c r="E4241" s="212" t="s">
        <v>3439</v>
      </c>
    </row>
    <row r="4242" spans="1:5" x14ac:dyDescent="0.2">
      <c r="A4242" s="210" t="s">
        <v>3455</v>
      </c>
      <c r="B4242" s="210" t="s">
        <v>3459</v>
      </c>
      <c r="C4242" s="210" t="s">
        <v>954</v>
      </c>
      <c r="D4242" s="211" t="s">
        <v>3350</v>
      </c>
      <c r="E4242" s="212" t="s">
        <v>3453</v>
      </c>
    </row>
    <row r="4243" spans="1:5" x14ac:dyDescent="0.2">
      <c r="A4243" s="210" t="s">
        <v>3455</v>
      </c>
      <c r="B4243" s="210" t="s">
        <v>554</v>
      </c>
      <c r="C4243" s="210" t="s">
        <v>470</v>
      </c>
      <c r="D4243" s="211" t="s">
        <v>3460</v>
      </c>
      <c r="E4243" s="212" t="s">
        <v>3440</v>
      </c>
    </row>
    <row r="4244" spans="1:5" x14ac:dyDescent="0.2">
      <c r="A4244" s="210" t="s">
        <v>3455</v>
      </c>
      <c r="B4244" s="210" t="s">
        <v>554</v>
      </c>
      <c r="C4244" s="210" t="s">
        <v>470</v>
      </c>
      <c r="D4244" s="211" t="s">
        <v>3460</v>
      </c>
      <c r="E4244" s="212" t="s">
        <v>3446</v>
      </c>
    </row>
    <row r="4245" spans="1:5" x14ac:dyDescent="0.2">
      <c r="A4245" s="210" t="s">
        <v>3455</v>
      </c>
      <c r="B4245" s="210" t="s">
        <v>554</v>
      </c>
      <c r="C4245" s="210" t="s">
        <v>470</v>
      </c>
      <c r="D4245" s="211" t="s">
        <v>3460</v>
      </c>
      <c r="E4245" s="212" t="s">
        <v>3438</v>
      </c>
    </row>
    <row r="4246" spans="1:5" x14ac:dyDescent="0.2">
      <c r="A4246" s="210" t="s">
        <v>3455</v>
      </c>
      <c r="B4246" s="210" t="s">
        <v>554</v>
      </c>
      <c r="C4246" s="210" t="s">
        <v>470</v>
      </c>
      <c r="D4246" s="211" t="s">
        <v>3460</v>
      </c>
      <c r="E4246" s="212" t="s">
        <v>3453</v>
      </c>
    </row>
    <row r="4247" spans="1:5" x14ac:dyDescent="0.2">
      <c r="A4247" s="210" t="s">
        <v>3455</v>
      </c>
      <c r="B4247" s="210" t="s">
        <v>3034</v>
      </c>
      <c r="C4247" s="210" t="s">
        <v>594</v>
      </c>
      <c r="D4247" s="211" t="s">
        <v>3461</v>
      </c>
      <c r="E4247" s="212" t="s">
        <v>3438</v>
      </c>
    </row>
    <row r="4248" spans="1:5" x14ac:dyDescent="0.2">
      <c r="A4248" s="210" t="s">
        <v>3455</v>
      </c>
      <c r="B4248" s="210" t="s">
        <v>3034</v>
      </c>
      <c r="C4248" s="210" t="s">
        <v>594</v>
      </c>
      <c r="D4248" s="211" t="s">
        <v>3461</v>
      </c>
      <c r="E4248" s="212" t="s">
        <v>3445</v>
      </c>
    </row>
    <row r="4249" spans="1:5" x14ac:dyDescent="0.2">
      <c r="A4249" s="210" t="s">
        <v>3455</v>
      </c>
      <c r="B4249" s="210" t="s">
        <v>3033</v>
      </c>
      <c r="C4249" s="210" t="s">
        <v>88</v>
      </c>
      <c r="D4249" s="211" t="s">
        <v>3461</v>
      </c>
      <c r="E4249" s="212" t="s">
        <v>3438</v>
      </c>
    </row>
    <row r="4250" spans="1:5" x14ac:dyDescent="0.2">
      <c r="A4250" s="210" t="s">
        <v>3455</v>
      </c>
      <c r="B4250" s="210" t="s">
        <v>3033</v>
      </c>
      <c r="C4250" s="210" t="s">
        <v>88</v>
      </c>
      <c r="D4250" s="211" t="s">
        <v>3461</v>
      </c>
      <c r="E4250" s="212" t="s">
        <v>3445</v>
      </c>
    </row>
    <row r="4251" spans="1:5" x14ac:dyDescent="0.2">
      <c r="A4251" s="210" t="s">
        <v>3455</v>
      </c>
      <c r="B4251" s="210" t="s">
        <v>3037</v>
      </c>
      <c r="C4251" s="210" t="s">
        <v>361</v>
      </c>
      <c r="D4251" s="211" t="s">
        <v>3461</v>
      </c>
      <c r="E4251" s="212" t="s">
        <v>3438</v>
      </c>
    </row>
    <row r="4252" spans="1:5" x14ac:dyDescent="0.2">
      <c r="A4252" s="210" t="s">
        <v>3455</v>
      </c>
      <c r="B4252" s="210" t="s">
        <v>3037</v>
      </c>
      <c r="C4252" s="210" t="s">
        <v>361</v>
      </c>
      <c r="D4252" s="211" t="s">
        <v>3461</v>
      </c>
      <c r="E4252" s="212" t="s">
        <v>3445</v>
      </c>
    </row>
    <row r="4253" spans="1:5" x14ac:dyDescent="0.2">
      <c r="A4253" s="210" t="s">
        <v>3455</v>
      </c>
      <c r="B4253" s="210" t="s">
        <v>3032</v>
      </c>
      <c r="C4253" s="210" t="s">
        <v>255</v>
      </c>
      <c r="D4253" s="211" t="s">
        <v>3461</v>
      </c>
      <c r="E4253" s="212" t="s">
        <v>3440</v>
      </c>
    </row>
    <row r="4254" spans="1:5" x14ac:dyDescent="0.2">
      <c r="A4254" s="210" t="s">
        <v>3455</v>
      </c>
      <c r="B4254" s="210" t="s">
        <v>3032</v>
      </c>
      <c r="C4254" s="210" t="s">
        <v>255</v>
      </c>
      <c r="D4254" s="211" t="s">
        <v>3461</v>
      </c>
      <c r="E4254" s="212" t="s">
        <v>3438</v>
      </c>
    </row>
    <row r="4255" spans="1:5" x14ac:dyDescent="0.2">
      <c r="A4255" s="210" t="s">
        <v>3455</v>
      </c>
      <c r="B4255" s="210" t="s">
        <v>3032</v>
      </c>
      <c r="C4255" s="210" t="s">
        <v>255</v>
      </c>
      <c r="D4255" s="211" t="s">
        <v>3461</v>
      </c>
      <c r="E4255" s="212" t="s">
        <v>3444</v>
      </c>
    </row>
    <row r="4256" spans="1:5" x14ac:dyDescent="0.2">
      <c r="A4256" s="210" t="s">
        <v>3455</v>
      </c>
      <c r="B4256" s="210" t="s">
        <v>3032</v>
      </c>
      <c r="C4256" s="210" t="s">
        <v>255</v>
      </c>
      <c r="D4256" s="211" t="s">
        <v>3461</v>
      </c>
      <c r="E4256" s="212" t="s">
        <v>3445</v>
      </c>
    </row>
    <row r="4257" spans="1:5" x14ac:dyDescent="0.2">
      <c r="A4257" s="210" t="s">
        <v>3455</v>
      </c>
      <c r="B4257" s="210" t="s">
        <v>3032</v>
      </c>
      <c r="C4257" s="210" t="s">
        <v>255</v>
      </c>
      <c r="D4257" s="211" t="s">
        <v>3461</v>
      </c>
      <c r="E4257" s="212" t="s">
        <v>3439</v>
      </c>
    </row>
    <row r="4258" spans="1:5" x14ac:dyDescent="0.2">
      <c r="A4258" s="210" t="s">
        <v>3455</v>
      </c>
      <c r="B4258" s="210" t="s">
        <v>3032</v>
      </c>
      <c r="C4258" s="210" t="s">
        <v>255</v>
      </c>
      <c r="D4258" s="211" t="s">
        <v>3461</v>
      </c>
      <c r="E4258" s="212" t="s">
        <v>3453</v>
      </c>
    </row>
    <row r="4259" spans="1:5" x14ac:dyDescent="0.2">
      <c r="A4259" s="210" t="s">
        <v>3455</v>
      </c>
      <c r="B4259" s="210" t="s">
        <v>3029</v>
      </c>
      <c r="C4259" s="210" t="s">
        <v>446</v>
      </c>
      <c r="D4259" s="211" t="s">
        <v>3461</v>
      </c>
      <c r="E4259" s="212" t="s">
        <v>3440</v>
      </c>
    </row>
    <row r="4260" spans="1:5" x14ac:dyDescent="0.2">
      <c r="A4260" s="210" t="s">
        <v>3455</v>
      </c>
      <c r="B4260" s="210" t="s">
        <v>3029</v>
      </c>
      <c r="C4260" s="210" t="s">
        <v>446</v>
      </c>
      <c r="D4260" s="211" t="s">
        <v>3461</v>
      </c>
      <c r="E4260" s="212" t="s">
        <v>3438</v>
      </c>
    </row>
    <row r="4261" spans="1:5" x14ac:dyDescent="0.2">
      <c r="A4261" s="210" t="s">
        <v>3455</v>
      </c>
      <c r="B4261" s="210" t="s">
        <v>3029</v>
      </c>
      <c r="C4261" s="210" t="s">
        <v>446</v>
      </c>
      <c r="D4261" s="211" t="s">
        <v>3461</v>
      </c>
      <c r="E4261" s="212" t="s">
        <v>3439</v>
      </c>
    </row>
    <row r="4262" spans="1:5" x14ac:dyDescent="0.2">
      <c r="A4262" s="210" t="s">
        <v>3455</v>
      </c>
      <c r="B4262" s="210" t="s">
        <v>3029</v>
      </c>
      <c r="C4262" s="210" t="s">
        <v>446</v>
      </c>
      <c r="D4262" s="211" t="s">
        <v>3461</v>
      </c>
      <c r="E4262" s="212" t="s">
        <v>3453</v>
      </c>
    </row>
    <row r="4263" spans="1:5" x14ac:dyDescent="0.2">
      <c r="A4263" s="210" t="s">
        <v>3455</v>
      </c>
      <c r="B4263" s="210" t="s">
        <v>3036</v>
      </c>
      <c r="C4263" s="210" t="s">
        <v>122</v>
      </c>
      <c r="D4263" s="211" t="s">
        <v>3461</v>
      </c>
      <c r="E4263" s="212" t="s">
        <v>3438</v>
      </c>
    </row>
    <row r="4264" spans="1:5" x14ac:dyDescent="0.2">
      <c r="A4264" s="210" t="s">
        <v>3455</v>
      </c>
      <c r="B4264" s="210" t="s">
        <v>3036</v>
      </c>
      <c r="C4264" s="210" t="s">
        <v>122</v>
      </c>
      <c r="D4264" s="211" t="s">
        <v>3461</v>
      </c>
      <c r="E4264" s="212" t="s">
        <v>3445</v>
      </c>
    </row>
    <row r="4265" spans="1:5" x14ac:dyDescent="0.2">
      <c r="A4265" s="210" t="s">
        <v>3455</v>
      </c>
      <c r="B4265" s="210" t="s">
        <v>3035</v>
      </c>
      <c r="C4265" s="210" t="s">
        <v>121</v>
      </c>
      <c r="D4265" s="211" t="s">
        <v>3461</v>
      </c>
      <c r="E4265" s="212" t="s">
        <v>3440</v>
      </c>
    </row>
    <row r="4266" spans="1:5" x14ac:dyDescent="0.2">
      <c r="A4266" s="210" t="s">
        <v>3455</v>
      </c>
      <c r="B4266" s="210" t="s">
        <v>3035</v>
      </c>
      <c r="C4266" s="210" t="s">
        <v>121</v>
      </c>
      <c r="D4266" s="211" t="s">
        <v>3461</v>
      </c>
      <c r="E4266" s="212" t="s">
        <v>3438</v>
      </c>
    </row>
    <row r="4267" spans="1:5" x14ac:dyDescent="0.2">
      <c r="A4267" s="210" t="s">
        <v>3455</v>
      </c>
      <c r="B4267" s="210" t="s">
        <v>3035</v>
      </c>
      <c r="C4267" s="210" t="s">
        <v>121</v>
      </c>
      <c r="D4267" s="211" t="s">
        <v>3461</v>
      </c>
      <c r="E4267" s="212" t="s">
        <v>3445</v>
      </c>
    </row>
    <row r="4268" spans="1:5" x14ac:dyDescent="0.2">
      <c r="A4268" s="210" t="s">
        <v>3455</v>
      </c>
      <c r="B4268" s="210" t="s">
        <v>3030</v>
      </c>
      <c r="C4268" s="210" t="s">
        <v>256</v>
      </c>
      <c r="D4268" s="211" t="s">
        <v>3461</v>
      </c>
      <c r="E4268" s="212" t="s">
        <v>3440</v>
      </c>
    </row>
    <row r="4269" spans="1:5" x14ac:dyDescent="0.2">
      <c r="A4269" s="210" t="s">
        <v>3455</v>
      </c>
      <c r="B4269" s="210" t="s">
        <v>3030</v>
      </c>
      <c r="C4269" s="210" t="s">
        <v>256</v>
      </c>
      <c r="D4269" s="211" t="s">
        <v>3461</v>
      </c>
      <c r="E4269" s="212" t="s">
        <v>3438</v>
      </c>
    </row>
    <row r="4270" spans="1:5" x14ac:dyDescent="0.2">
      <c r="A4270" s="210" t="s">
        <v>3455</v>
      </c>
      <c r="B4270" s="210" t="s">
        <v>3030</v>
      </c>
      <c r="C4270" s="210" t="s">
        <v>256</v>
      </c>
      <c r="D4270" s="211" t="s">
        <v>3461</v>
      </c>
      <c r="E4270" s="212" t="s">
        <v>3445</v>
      </c>
    </row>
    <row r="4271" spans="1:5" x14ac:dyDescent="0.2">
      <c r="A4271" s="210" t="s">
        <v>3455</v>
      </c>
      <c r="B4271" s="210" t="s">
        <v>3030</v>
      </c>
      <c r="C4271" s="210" t="s">
        <v>256</v>
      </c>
      <c r="D4271" s="211" t="s">
        <v>3461</v>
      </c>
      <c r="E4271" s="212" t="s">
        <v>3453</v>
      </c>
    </row>
    <row r="4272" spans="1:5" x14ac:dyDescent="0.2">
      <c r="A4272" s="210" t="s">
        <v>3455</v>
      </c>
      <c r="B4272" s="210" t="s">
        <v>3031</v>
      </c>
      <c r="C4272" s="210" t="s">
        <v>447</v>
      </c>
      <c r="D4272" s="211" t="s">
        <v>3461</v>
      </c>
      <c r="E4272" s="212" t="s">
        <v>3440</v>
      </c>
    </row>
    <row r="4273" spans="1:5" x14ac:dyDescent="0.2">
      <c r="A4273" s="210" t="s">
        <v>3455</v>
      </c>
      <c r="B4273" s="210" t="s">
        <v>3031</v>
      </c>
      <c r="C4273" s="210" t="s">
        <v>447</v>
      </c>
      <c r="D4273" s="211" t="s">
        <v>3461</v>
      </c>
      <c r="E4273" s="212" t="s">
        <v>3438</v>
      </c>
    </row>
    <row r="4274" spans="1:5" x14ac:dyDescent="0.2">
      <c r="A4274" s="210" t="s">
        <v>3398</v>
      </c>
      <c r="B4274" s="210" t="s">
        <v>1319</v>
      </c>
      <c r="C4274" s="210" t="s">
        <v>1320</v>
      </c>
      <c r="D4274" s="211" t="s">
        <v>3457</v>
      </c>
      <c r="E4274" s="212" t="s">
        <v>3445</v>
      </c>
    </row>
    <row r="4275" spans="1:5" x14ac:dyDescent="0.2">
      <c r="A4275" s="210" t="s">
        <v>3398</v>
      </c>
      <c r="B4275" s="210" t="s">
        <v>2542</v>
      </c>
      <c r="C4275" s="210" t="s">
        <v>2543</v>
      </c>
      <c r="D4275" s="211" t="s">
        <v>3457</v>
      </c>
      <c r="E4275" s="212" t="s">
        <v>3445</v>
      </c>
    </row>
    <row r="4276" spans="1:5" x14ac:dyDescent="0.2">
      <c r="A4276" s="210" t="s">
        <v>3398</v>
      </c>
      <c r="B4276" s="210" t="s">
        <v>1816</v>
      </c>
      <c r="C4276" s="210" t="s">
        <v>1817</v>
      </c>
      <c r="D4276" s="211" t="s">
        <v>3457</v>
      </c>
      <c r="E4276" s="212" t="s">
        <v>3445</v>
      </c>
    </row>
    <row r="4277" spans="1:5" x14ac:dyDescent="0.2">
      <c r="A4277" s="210" t="s">
        <v>3398</v>
      </c>
      <c r="B4277" s="210" t="s">
        <v>1818</v>
      </c>
      <c r="C4277" s="210" t="s">
        <v>1819</v>
      </c>
      <c r="D4277" s="211" t="s">
        <v>3457</v>
      </c>
      <c r="E4277" s="212" t="s">
        <v>3445</v>
      </c>
    </row>
    <row r="4278" spans="1:5" x14ac:dyDescent="0.2">
      <c r="A4278" s="210" t="s">
        <v>3398</v>
      </c>
      <c r="B4278" s="210" t="s">
        <v>1311</v>
      </c>
      <c r="C4278" s="210" t="s">
        <v>1307</v>
      </c>
      <c r="D4278" s="211" t="s">
        <v>3457</v>
      </c>
      <c r="E4278" s="212" t="s">
        <v>3438</v>
      </c>
    </row>
    <row r="4279" spans="1:5" x14ac:dyDescent="0.2">
      <c r="A4279" s="210" t="s">
        <v>3398</v>
      </c>
      <c r="B4279" s="210" t="s">
        <v>1311</v>
      </c>
      <c r="C4279" s="210" t="s">
        <v>1307</v>
      </c>
      <c r="D4279" s="211" t="s">
        <v>3457</v>
      </c>
      <c r="E4279" s="212" t="s">
        <v>3444</v>
      </c>
    </row>
    <row r="4280" spans="1:5" x14ac:dyDescent="0.2">
      <c r="A4280" s="210" t="s">
        <v>3398</v>
      </c>
      <c r="B4280" s="210" t="s">
        <v>1311</v>
      </c>
      <c r="C4280" s="210" t="s">
        <v>1307</v>
      </c>
      <c r="D4280" s="211" t="s">
        <v>3457</v>
      </c>
      <c r="E4280" s="212" t="s">
        <v>3445</v>
      </c>
    </row>
    <row r="4281" spans="1:5" x14ac:dyDescent="0.2">
      <c r="A4281" s="210" t="s">
        <v>3398</v>
      </c>
      <c r="B4281" s="210" t="s">
        <v>1310</v>
      </c>
      <c r="C4281" s="210" t="s">
        <v>1306</v>
      </c>
      <c r="D4281" s="211" t="s">
        <v>3457</v>
      </c>
      <c r="E4281" s="212" t="s">
        <v>3438</v>
      </c>
    </row>
    <row r="4282" spans="1:5" x14ac:dyDescent="0.2">
      <c r="A4282" s="210" t="s">
        <v>3398</v>
      </c>
      <c r="B4282" s="210" t="s">
        <v>1310</v>
      </c>
      <c r="C4282" s="210" t="s">
        <v>1306</v>
      </c>
      <c r="D4282" s="211" t="s">
        <v>3457</v>
      </c>
      <c r="E4282" s="212" t="s">
        <v>3445</v>
      </c>
    </row>
    <row r="4283" spans="1:5" x14ac:dyDescent="0.2">
      <c r="A4283" s="210" t="s">
        <v>3398</v>
      </c>
      <c r="B4283" s="210" t="s">
        <v>1527</v>
      </c>
      <c r="C4283" s="210" t="s">
        <v>1522</v>
      </c>
      <c r="D4283" s="211" t="s">
        <v>3457</v>
      </c>
      <c r="E4283" s="212" t="s">
        <v>3444</v>
      </c>
    </row>
    <row r="4284" spans="1:5" x14ac:dyDescent="0.2">
      <c r="A4284" s="210" t="s">
        <v>3398</v>
      </c>
      <c r="B4284" s="210" t="s">
        <v>1527</v>
      </c>
      <c r="C4284" s="210" t="s">
        <v>1522</v>
      </c>
      <c r="D4284" s="211" t="s">
        <v>3457</v>
      </c>
      <c r="E4284" s="212" t="s">
        <v>3445</v>
      </c>
    </row>
    <row r="4285" spans="1:5" x14ac:dyDescent="0.2">
      <c r="A4285" s="210" t="s">
        <v>3398</v>
      </c>
      <c r="B4285" s="210" t="s">
        <v>1528</v>
      </c>
      <c r="C4285" s="210" t="s">
        <v>1523</v>
      </c>
      <c r="D4285" s="211" t="s">
        <v>3457</v>
      </c>
      <c r="E4285" s="212" t="s">
        <v>3444</v>
      </c>
    </row>
    <row r="4286" spans="1:5" x14ac:dyDescent="0.2">
      <c r="A4286" s="210" t="s">
        <v>3398</v>
      </c>
      <c r="B4286" s="210" t="s">
        <v>1528</v>
      </c>
      <c r="C4286" s="210" t="s">
        <v>1523</v>
      </c>
      <c r="D4286" s="211" t="s">
        <v>3457</v>
      </c>
      <c r="E4286" s="212" t="s">
        <v>3445</v>
      </c>
    </row>
    <row r="4287" spans="1:5" x14ac:dyDescent="0.2">
      <c r="A4287" s="210" t="s">
        <v>3398</v>
      </c>
      <c r="B4287" s="210" t="s">
        <v>1309</v>
      </c>
      <c r="C4287" s="210" t="s">
        <v>1305</v>
      </c>
      <c r="D4287" s="211" t="s">
        <v>3457</v>
      </c>
      <c r="E4287" s="212" t="s">
        <v>3438</v>
      </c>
    </row>
    <row r="4288" spans="1:5" x14ac:dyDescent="0.2">
      <c r="A4288" s="210" t="s">
        <v>3398</v>
      </c>
      <c r="B4288" s="210" t="s">
        <v>1309</v>
      </c>
      <c r="C4288" s="210" t="s">
        <v>1305</v>
      </c>
      <c r="D4288" s="211" t="s">
        <v>3457</v>
      </c>
      <c r="E4288" s="212" t="s">
        <v>3444</v>
      </c>
    </row>
    <row r="4289" spans="1:5" x14ac:dyDescent="0.2">
      <c r="A4289" s="210" t="s">
        <v>3398</v>
      </c>
      <c r="B4289" s="210" t="s">
        <v>1309</v>
      </c>
      <c r="C4289" s="210" t="s">
        <v>1305</v>
      </c>
      <c r="D4289" s="211" t="s">
        <v>3457</v>
      </c>
      <c r="E4289" s="212" t="s">
        <v>3445</v>
      </c>
    </row>
    <row r="4290" spans="1:5" x14ac:dyDescent="0.2">
      <c r="A4290" s="210" t="s">
        <v>3398</v>
      </c>
      <c r="B4290" s="210" t="s">
        <v>1525</v>
      </c>
      <c r="C4290" s="210" t="s">
        <v>1520</v>
      </c>
      <c r="D4290" s="211" t="s">
        <v>3457</v>
      </c>
      <c r="E4290" s="212" t="s">
        <v>3438</v>
      </c>
    </row>
    <row r="4291" spans="1:5" x14ac:dyDescent="0.2">
      <c r="A4291" s="210" t="s">
        <v>3398</v>
      </c>
      <c r="B4291" s="210" t="s">
        <v>1525</v>
      </c>
      <c r="C4291" s="210" t="s">
        <v>1520</v>
      </c>
      <c r="D4291" s="211" t="s">
        <v>3457</v>
      </c>
      <c r="E4291" s="212" t="s">
        <v>3445</v>
      </c>
    </row>
    <row r="4292" spans="1:5" x14ac:dyDescent="0.2">
      <c r="A4292" s="210" t="s">
        <v>3398</v>
      </c>
      <c r="B4292" s="210" t="s">
        <v>1423</v>
      </c>
      <c r="C4292" s="210" t="s">
        <v>1424</v>
      </c>
      <c r="D4292" s="211" t="s">
        <v>3457</v>
      </c>
      <c r="E4292" s="212" t="s">
        <v>3445</v>
      </c>
    </row>
    <row r="4293" spans="1:5" x14ac:dyDescent="0.2">
      <c r="A4293" s="210" t="s">
        <v>3398</v>
      </c>
      <c r="B4293" s="210" t="s">
        <v>1425</v>
      </c>
      <c r="C4293" s="210" t="s">
        <v>1426</v>
      </c>
      <c r="D4293" s="211" t="s">
        <v>3457</v>
      </c>
      <c r="E4293" s="212" t="s">
        <v>3445</v>
      </c>
    </row>
    <row r="4294" spans="1:5" x14ac:dyDescent="0.2">
      <c r="A4294" s="210" t="s">
        <v>3398</v>
      </c>
      <c r="B4294" s="210" t="s">
        <v>1555</v>
      </c>
      <c r="C4294" s="210" t="s">
        <v>1427</v>
      </c>
      <c r="D4294" s="211" t="s">
        <v>3457</v>
      </c>
      <c r="E4294" s="212" t="s">
        <v>3445</v>
      </c>
    </row>
    <row r="4295" spans="1:5" x14ac:dyDescent="0.2">
      <c r="A4295" s="210" t="s">
        <v>3398</v>
      </c>
      <c r="B4295" s="210" t="s">
        <v>1556</v>
      </c>
      <c r="C4295" s="210" t="s">
        <v>1428</v>
      </c>
      <c r="D4295" s="211" t="s">
        <v>3457</v>
      </c>
      <c r="E4295" s="212" t="s">
        <v>3445</v>
      </c>
    </row>
    <row r="4296" spans="1:5" x14ac:dyDescent="0.2">
      <c r="A4296" s="210" t="s">
        <v>3398</v>
      </c>
      <c r="B4296" s="210" t="s">
        <v>1814</v>
      </c>
      <c r="C4296" s="210" t="s">
        <v>1815</v>
      </c>
      <c r="D4296" s="211" t="s">
        <v>3457</v>
      </c>
      <c r="E4296" s="212" t="s">
        <v>3445</v>
      </c>
    </row>
    <row r="4297" spans="1:5" x14ac:dyDescent="0.2">
      <c r="A4297" s="210" t="s">
        <v>3398</v>
      </c>
      <c r="B4297" s="210" t="s">
        <v>1308</v>
      </c>
      <c r="C4297" s="210" t="s">
        <v>1304</v>
      </c>
      <c r="D4297" s="211" t="s">
        <v>3457</v>
      </c>
      <c r="E4297" s="212" t="s">
        <v>3438</v>
      </c>
    </row>
    <row r="4298" spans="1:5" x14ac:dyDescent="0.2">
      <c r="A4298" s="210" t="s">
        <v>3398</v>
      </c>
      <c r="B4298" s="210" t="s">
        <v>1308</v>
      </c>
      <c r="C4298" s="210" t="s">
        <v>1304</v>
      </c>
      <c r="D4298" s="211" t="s">
        <v>3457</v>
      </c>
      <c r="E4298" s="212" t="s">
        <v>3444</v>
      </c>
    </row>
    <row r="4299" spans="1:5" x14ac:dyDescent="0.2">
      <c r="A4299" s="210" t="s">
        <v>3398</v>
      </c>
      <c r="B4299" s="210" t="s">
        <v>1308</v>
      </c>
      <c r="C4299" s="210" t="s">
        <v>1304</v>
      </c>
      <c r="D4299" s="211" t="s">
        <v>3457</v>
      </c>
      <c r="E4299" s="212" t="s">
        <v>3445</v>
      </c>
    </row>
    <row r="4300" spans="1:5" x14ac:dyDescent="0.2">
      <c r="A4300" s="210" t="s">
        <v>3398</v>
      </c>
      <c r="B4300" s="210" t="s">
        <v>1526</v>
      </c>
      <c r="C4300" s="210" t="s">
        <v>1521</v>
      </c>
      <c r="D4300" s="211" t="s">
        <v>3457</v>
      </c>
      <c r="E4300" s="212" t="s">
        <v>3438</v>
      </c>
    </row>
    <row r="4301" spans="1:5" x14ac:dyDescent="0.2">
      <c r="A4301" s="210" t="s">
        <v>3398</v>
      </c>
      <c r="B4301" s="210" t="s">
        <v>1526</v>
      </c>
      <c r="C4301" s="210" t="s">
        <v>1521</v>
      </c>
      <c r="D4301" s="211" t="s">
        <v>3457</v>
      </c>
      <c r="E4301" s="212" t="s">
        <v>3445</v>
      </c>
    </row>
    <row r="4302" spans="1:5" x14ac:dyDescent="0.2">
      <c r="A4302" s="210" t="s">
        <v>3398</v>
      </c>
      <c r="B4302" s="210" t="s">
        <v>1321</v>
      </c>
      <c r="C4302" s="210" t="s">
        <v>1322</v>
      </c>
      <c r="D4302" s="211" t="s">
        <v>3457</v>
      </c>
      <c r="E4302" s="212" t="s">
        <v>3445</v>
      </c>
    </row>
    <row r="4303" spans="1:5" x14ac:dyDescent="0.2">
      <c r="A4303" s="210" t="s">
        <v>3398</v>
      </c>
      <c r="B4303" s="210" t="s">
        <v>904</v>
      </c>
      <c r="C4303" s="210" t="s">
        <v>905</v>
      </c>
      <c r="D4303" s="211" t="s">
        <v>3042</v>
      </c>
      <c r="E4303" s="212" t="s">
        <v>3440</v>
      </c>
    </row>
    <row r="4304" spans="1:5" x14ac:dyDescent="0.2">
      <c r="A4304" s="210" t="s">
        <v>3398</v>
      </c>
      <c r="B4304" s="210" t="s">
        <v>908</v>
      </c>
      <c r="C4304" s="210" t="s">
        <v>909</v>
      </c>
      <c r="D4304" s="211" t="s">
        <v>3042</v>
      </c>
      <c r="E4304" s="212" t="s">
        <v>3440</v>
      </c>
    </row>
    <row r="4305" spans="1:5" x14ac:dyDescent="0.2">
      <c r="A4305" s="210" t="s">
        <v>3398</v>
      </c>
      <c r="B4305" s="210" t="s">
        <v>920</v>
      </c>
      <c r="C4305" s="210" t="s">
        <v>921</v>
      </c>
      <c r="D4305" s="211" t="s">
        <v>3042</v>
      </c>
      <c r="E4305" s="212" t="s">
        <v>3440</v>
      </c>
    </row>
    <row r="4306" spans="1:5" x14ac:dyDescent="0.2">
      <c r="A4306" s="210" t="s">
        <v>3398</v>
      </c>
      <c r="B4306" s="210" t="s">
        <v>924</v>
      </c>
      <c r="C4306" s="210" t="s">
        <v>925</v>
      </c>
      <c r="D4306" s="211" t="s">
        <v>3042</v>
      </c>
      <c r="E4306" s="212" t="s">
        <v>3440</v>
      </c>
    </row>
    <row r="4307" spans="1:5" x14ac:dyDescent="0.2">
      <c r="A4307" s="210" t="s">
        <v>3398</v>
      </c>
      <c r="B4307" s="210" t="s">
        <v>912</v>
      </c>
      <c r="C4307" s="210" t="s">
        <v>913</v>
      </c>
      <c r="D4307" s="211" t="s">
        <v>3042</v>
      </c>
      <c r="E4307" s="212" t="s">
        <v>3440</v>
      </c>
    </row>
    <row r="4308" spans="1:5" x14ac:dyDescent="0.2">
      <c r="A4308" s="210" t="s">
        <v>3398</v>
      </c>
      <c r="B4308" s="210" t="s">
        <v>916</v>
      </c>
      <c r="C4308" s="210" t="s">
        <v>917</v>
      </c>
      <c r="D4308" s="211" t="s">
        <v>3042</v>
      </c>
      <c r="E4308" s="212" t="s">
        <v>3440</v>
      </c>
    </row>
    <row r="4309" spans="1:5" x14ac:dyDescent="0.2">
      <c r="A4309" s="210" t="s">
        <v>3398</v>
      </c>
      <c r="B4309" s="210" t="s">
        <v>906</v>
      </c>
      <c r="C4309" s="210" t="s">
        <v>907</v>
      </c>
      <c r="D4309" s="211" t="s">
        <v>3042</v>
      </c>
      <c r="E4309" s="212" t="s">
        <v>3440</v>
      </c>
    </row>
    <row r="4310" spans="1:5" x14ac:dyDescent="0.2">
      <c r="A4310" s="210" t="s">
        <v>3398</v>
      </c>
      <c r="B4310" s="210" t="s">
        <v>910</v>
      </c>
      <c r="C4310" s="210" t="s">
        <v>911</v>
      </c>
      <c r="D4310" s="211" t="s">
        <v>3042</v>
      </c>
      <c r="E4310" s="212" t="s">
        <v>3440</v>
      </c>
    </row>
    <row r="4311" spans="1:5" x14ac:dyDescent="0.2">
      <c r="A4311" s="210" t="s">
        <v>3398</v>
      </c>
      <c r="B4311" s="210" t="s">
        <v>922</v>
      </c>
      <c r="C4311" s="210" t="s">
        <v>923</v>
      </c>
      <c r="D4311" s="211" t="s">
        <v>3042</v>
      </c>
      <c r="E4311" s="212" t="s">
        <v>3440</v>
      </c>
    </row>
    <row r="4312" spans="1:5" x14ac:dyDescent="0.2">
      <c r="A4312" s="210" t="s">
        <v>3398</v>
      </c>
      <c r="B4312" s="210" t="s">
        <v>914</v>
      </c>
      <c r="C4312" s="210" t="s">
        <v>915</v>
      </c>
      <c r="D4312" s="211" t="s">
        <v>3042</v>
      </c>
      <c r="E4312" s="212" t="s">
        <v>3440</v>
      </c>
    </row>
    <row r="4313" spans="1:5" x14ac:dyDescent="0.2">
      <c r="A4313" s="210" t="s">
        <v>3398</v>
      </c>
      <c r="B4313" s="210" t="s">
        <v>918</v>
      </c>
      <c r="C4313" s="210" t="s">
        <v>919</v>
      </c>
      <c r="D4313" s="211" t="s">
        <v>3042</v>
      </c>
      <c r="E4313" s="212" t="s">
        <v>3440</v>
      </c>
    </row>
    <row r="4314" spans="1:5" x14ac:dyDescent="0.2">
      <c r="A4314" s="210" t="s">
        <v>3398</v>
      </c>
      <c r="B4314" s="210" t="s">
        <v>803</v>
      </c>
      <c r="C4314" s="210" t="s">
        <v>804</v>
      </c>
      <c r="D4314" s="211" t="s">
        <v>3042</v>
      </c>
      <c r="E4314" s="212" t="s">
        <v>3440</v>
      </c>
    </row>
    <row r="4315" spans="1:5" x14ac:dyDescent="0.2">
      <c r="A4315" s="210" t="s">
        <v>3398</v>
      </c>
      <c r="B4315" s="210" t="s">
        <v>809</v>
      </c>
      <c r="C4315" s="210" t="s">
        <v>810</v>
      </c>
      <c r="D4315" s="211" t="s">
        <v>3042</v>
      </c>
      <c r="E4315" s="212" t="s">
        <v>3440</v>
      </c>
    </row>
    <row r="4316" spans="1:5" x14ac:dyDescent="0.2">
      <c r="A4316" s="210" t="s">
        <v>3398</v>
      </c>
      <c r="B4316" s="210" t="s">
        <v>815</v>
      </c>
      <c r="C4316" s="210" t="s">
        <v>816</v>
      </c>
      <c r="D4316" s="211" t="s">
        <v>3042</v>
      </c>
      <c r="E4316" s="212" t="s">
        <v>3440</v>
      </c>
    </row>
    <row r="4317" spans="1:5" x14ac:dyDescent="0.2">
      <c r="A4317" s="210" t="s">
        <v>3398</v>
      </c>
      <c r="B4317" s="210" t="s">
        <v>821</v>
      </c>
      <c r="C4317" s="210" t="s">
        <v>822</v>
      </c>
      <c r="D4317" s="211" t="s">
        <v>3042</v>
      </c>
      <c r="E4317" s="212" t="s">
        <v>3440</v>
      </c>
    </row>
    <row r="4318" spans="1:5" x14ac:dyDescent="0.2">
      <c r="A4318" s="210" t="s">
        <v>3398</v>
      </c>
      <c r="B4318" s="210" t="s">
        <v>805</v>
      </c>
      <c r="C4318" s="210" t="s">
        <v>806</v>
      </c>
      <c r="D4318" s="211" t="s">
        <v>3042</v>
      </c>
      <c r="E4318" s="212" t="s">
        <v>3440</v>
      </c>
    </row>
    <row r="4319" spans="1:5" x14ac:dyDescent="0.2">
      <c r="A4319" s="210" t="s">
        <v>3398</v>
      </c>
      <c r="B4319" s="210" t="s">
        <v>811</v>
      </c>
      <c r="C4319" s="210" t="s">
        <v>812</v>
      </c>
      <c r="D4319" s="211" t="s">
        <v>3042</v>
      </c>
      <c r="E4319" s="212" t="s">
        <v>3440</v>
      </c>
    </row>
    <row r="4320" spans="1:5" x14ac:dyDescent="0.2">
      <c r="A4320" s="210" t="s">
        <v>3398</v>
      </c>
      <c r="B4320" s="210" t="s">
        <v>817</v>
      </c>
      <c r="C4320" s="210" t="s">
        <v>818</v>
      </c>
      <c r="D4320" s="211" t="s">
        <v>3042</v>
      </c>
      <c r="E4320" s="212" t="s">
        <v>3440</v>
      </c>
    </row>
    <row r="4321" spans="1:5" x14ac:dyDescent="0.2">
      <c r="A4321" s="210" t="s">
        <v>3398</v>
      </c>
      <c r="B4321" s="210" t="s">
        <v>823</v>
      </c>
      <c r="C4321" s="210" t="s">
        <v>824</v>
      </c>
      <c r="D4321" s="211" t="s">
        <v>3042</v>
      </c>
      <c r="E4321" s="212" t="s">
        <v>3440</v>
      </c>
    </row>
    <row r="4322" spans="1:5" x14ac:dyDescent="0.2">
      <c r="A4322" s="210" t="s">
        <v>3398</v>
      </c>
      <c r="B4322" s="210" t="s">
        <v>671</v>
      </c>
      <c r="C4322" s="210" t="s">
        <v>672</v>
      </c>
      <c r="D4322" s="211" t="s">
        <v>3042</v>
      </c>
      <c r="E4322" s="212" t="s">
        <v>3440</v>
      </c>
    </row>
    <row r="4323" spans="1:5" x14ac:dyDescent="0.2">
      <c r="A4323" s="210" t="s">
        <v>3398</v>
      </c>
      <c r="B4323" s="210" t="s">
        <v>675</v>
      </c>
      <c r="C4323" s="210" t="s">
        <v>676</v>
      </c>
      <c r="D4323" s="211" t="s">
        <v>3042</v>
      </c>
      <c r="E4323" s="212" t="s">
        <v>3440</v>
      </c>
    </row>
    <row r="4324" spans="1:5" x14ac:dyDescent="0.2">
      <c r="A4324" s="210" t="s">
        <v>3398</v>
      </c>
      <c r="B4324" s="210" t="s">
        <v>1892</v>
      </c>
      <c r="C4324" s="210" t="s">
        <v>702</v>
      </c>
      <c r="D4324" s="211" t="s">
        <v>3042</v>
      </c>
      <c r="E4324" s="212" t="s">
        <v>3440</v>
      </c>
    </row>
    <row r="4325" spans="1:5" x14ac:dyDescent="0.2">
      <c r="A4325" s="210" t="s">
        <v>3398</v>
      </c>
      <c r="B4325" s="210" t="s">
        <v>1898</v>
      </c>
      <c r="C4325" s="210" t="s">
        <v>703</v>
      </c>
      <c r="D4325" s="211" t="s">
        <v>3042</v>
      </c>
      <c r="E4325" s="212" t="s">
        <v>3440</v>
      </c>
    </row>
    <row r="4326" spans="1:5" x14ac:dyDescent="0.2">
      <c r="A4326" s="210" t="s">
        <v>3398</v>
      </c>
      <c r="B4326" s="210" t="s">
        <v>745</v>
      </c>
      <c r="C4326" s="210" t="s">
        <v>746</v>
      </c>
      <c r="D4326" s="211" t="s">
        <v>3042</v>
      </c>
      <c r="E4326" s="212" t="s">
        <v>3440</v>
      </c>
    </row>
    <row r="4327" spans="1:5" x14ac:dyDescent="0.2">
      <c r="A4327" s="210" t="s">
        <v>3398</v>
      </c>
      <c r="B4327" s="210" t="s">
        <v>749</v>
      </c>
      <c r="C4327" s="210" t="s">
        <v>750</v>
      </c>
      <c r="D4327" s="211" t="s">
        <v>3042</v>
      </c>
      <c r="E4327" s="212" t="s">
        <v>3440</v>
      </c>
    </row>
    <row r="4328" spans="1:5" x14ac:dyDescent="0.2">
      <c r="A4328" s="210" t="s">
        <v>3398</v>
      </c>
      <c r="B4328" s="210" t="s">
        <v>737</v>
      </c>
      <c r="C4328" s="210" t="s">
        <v>738</v>
      </c>
      <c r="D4328" s="211" t="s">
        <v>3042</v>
      </c>
      <c r="E4328" s="212" t="s">
        <v>3440</v>
      </c>
    </row>
    <row r="4329" spans="1:5" x14ac:dyDescent="0.2">
      <c r="A4329" s="210" t="s">
        <v>3398</v>
      </c>
      <c r="B4329" s="210" t="s">
        <v>741</v>
      </c>
      <c r="C4329" s="210" t="s">
        <v>742</v>
      </c>
      <c r="D4329" s="211" t="s">
        <v>3042</v>
      </c>
      <c r="E4329" s="212" t="s">
        <v>3440</v>
      </c>
    </row>
    <row r="4330" spans="1:5" x14ac:dyDescent="0.2">
      <c r="A4330" s="210" t="s">
        <v>3398</v>
      </c>
      <c r="B4330" s="210" t="s">
        <v>1889</v>
      </c>
      <c r="C4330" s="210" t="s">
        <v>679</v>
      </c>
      <c r="D4330" s="211" t="s">
        <v>3042</v>
      </c>
      <c r="E4330" s="212" t="s">
        <v>3440</v>
      </c>
    </row>
    <row r="4331" spans="1:5" x14ac:dyDescent="0.2">
      <c r="A4331" s="210" t="s">
        <v>3398</v>
      </c>
      <c r="B4331" s="210" t="s">
        <v>682</v>
      </c>
      <c r="C4331" s="210" t="s">
        <v>683</v>
      </c>
      <c r="D4331" s="211" t="s">
        <v>3042</v>
      </c>
      <c r="E4331" s="212" t="s">
        <v>3440</v>
      </c>
    </row>
    <row r="4332" spans="1:5" x14ac:dyDescent="0.2">
      <c r="A4332" s="210" t="s">
        <v>3398</v>
      </c>
      <c r="B4332" s="210" t="s">
        <v>1899</v>
      </c>
      <c r="C4332" s="210" t="s">
        <v>704</v>
      </c>
      <c r="D4332" s="211" t="s">
        <v>3042</v>
      </c>
      <c r="E4332" s="212" t="s">
        <v>3440</v>
      </c>
    </row>
    <row r="4333" spans="1:5" x14ac:dyDescent="0.2">
      <c r="A4333" s="210" t="s">
        <v>3398</v>
      </c>
      <c r="B4333" s="210" t="s">
        <v>1894</v>
      </c>
      <c r="C4333" s="210" t="s">
        <v>705</v>
      </c>
      <c r="D4333" s="211" t="s">
        <v>3042</v>
      </c>
      <c r="E4333" s="212" t="s">
        <v>3440</v>
      </c>
    </row>
    <row r="4334" spans="1:5" x14ac:dyDescent="0.2">
      <c r="A4334" s="210" t="s">
        <v>3398</v>
      </c>
      <c r="B4334" s="210" t="s">
        <v>1897</v>
      </c>
      <c r="C4334" s="210" t="s">
        <v>706</v>
      </c>
      <c r="D4334" s="211" t="s">
        <v>3042</v>
      </c>
      <c r="E4334" s="212" t="s">
        <v>3440</v>
      </c>
    </row>
    <row r="4335" spans="1:5" x14ac:dyDescent="0.2">
      <c r="A4335" s="210" t="s">
        <v>3398</v>
      </c>
      <c r="B4335" s="210" t="s">
        <v>1887</v>
      </c>
      <c r="C4335" s="210" t="s">
        <v>707</v>
      </c>
      <c r="D4335" s="211" t="s">
        <v>3042</v>
      </c>
      <c r="E4335" s="212" t="s">
        <v>3440</v>
      </c>
    </row>
    <row r="4336" spans="1:5" x14ac:dyDescent="0.2">
      <c r="A4336" s="210" t="s">
        <v>3398</v>
      </c>
      <c r="B4336" s="210" t="s">
        <v>1893</v>
      </c>
      <c r="C4336" s="210" t="s">
        <v>708</v>
      </c>
      <c r="D4336" s="211" t="s">
        <v>3042</v>
      </c>
      <c r="E4336" s="212" t="s">
        <v>3440</v>
      </c>
    </row>
    <row r="4337" spans="1:5" x14ac:dyDescent="0.2">
      <c r="A4337" s="210" t="s">
        <v>3398</v>
      </c>
      <c r="B4337" s="210" t="s">
        <v>1895</v>
      </c>
      <c r="C4337" s="210" t="s">
        <v>709</v>
      </c>
      <c r="D4337" s="211" t="s">
        <v>3042</v>
      </c>
      <c r="E4337" s="212" t="s">
        <v>3440</v>
      </c>
    </row>
    <row r="4338" spans="1:5" x14ac:dyDescent="0.2">
      <c r="A4338" s="210" t="s">
        <v>3398</v>
      </c>
      <c r="B4338" s="210" t="s">
        <v>686</v>
      </c>
      <c r="C4338" s="210" t="s">
        <v>687</v>
      </c>
      <c r="D4338" s="211" t="s">
        <v>3042</v>
      </c>
      <c r="E4338" s="212" t="s">
        <v>3440</v>
      </c>
    </row>
    <row r="4339" spans="1:5" x14ac:dyDescent="0.2">
      <c r="A4339" s="210" t="s">
        <v>3398</v>
      </c>
      <c r="B4339" s="210" t="s">
        <v>690</v>
      </c>
      <c r="C4339" s="210" t="s">
        <v>691</v>
      </c>
      <c r="D4339" s="211" t="s">
        <v>3042</v>
      </c>
      <c r="E4339" s="212" t="s">
        <v>3440</v>
      </c>
    </row>
    <row r="4340" spans="1:5" x14ac:dyDescent="0.2">
      <c r="A4340" s="210" t="s">
        <v>3398</v>
      </c>
      <c r="B4340" s="210" t="s">
        <v>673</v>
      </c>
      <c r="C4340" s="210" t="s">
        <v>674</v>
      </c>
      <c r="D4340" s="211" t="s">
        <v>3042</v>
      </c>
      <c r="E4340" s="212" t="s">
        <v>3440</v>
      </c>
    </row>
    <row r="4341" spans="1:5" x14ac:dyDescent="0.2">
      <c r="A4341" s="210" t="s">
        <v>3398</v>
      </c>
      <c r="B4341" s="210" t="s">
        <v>677</v>
      </c>
      <c r="C4341" s="210" t="s">
        <v>678</v>
      </c>
      <c r="D4341" s="211" t="s">
        <v>3042</v>
      </c>
      <c r="E4341" s="212" t="s">
        <v>3440</v>
      </c>
    </row>
    <row r="4342" spans="1:5" x14ac:dyDescent="0.2">
      <c r="A4342" s="210" t="s">
        <v>3398</v>
      </c>
      <c r="B4342" s="210" t="s">
        <v>1882</v>
      </c>
      <c r="C4342" s="210" t="s">
        <v>710</v>
      </c>
      <c r="D4342" s="211" t="s">
        <v>3042</v>
      </c>
      <c r="E4342" s="212" t="s">
        <v>3440</v>
      </c>
    </row>
    <row r="4343" spans="1:5" x14ac:dyDescent="0.2">
      <c r="A4343" s="210" t="s">
        <v>3398</v>
      </c>
      <c r="B4343" s="210" t="s">
        <v>1888</v>
      </c>
      <c r="C4343" s="210" t="s">
        <v>711</v>
      </c>
      <c r="D4343" s="211" t="s">
        <v>3042</v>
      </c>
      <c r="E4343" s="212" t="s">
        <v>3440</v>
      </c>
    </row>
    <row r="4344" spans="1:5" x14ac:dyDescent="0.2">
      <c r="A4344" s="210" t="s">
        <v>3398</v>
      </c>
      <c r="B4344" s="210" t="s">
        <v>747</v>
      </c>
      <c r="C4344" s="210" t="s">
        <v>748</v>
      </c>
      <c r="D4344" s="211" t="s">
        <v>3042</v>
      </c>
      <c r="E4344" s="212" t="s">
        <v>3440</v>
      </c>
    </row>
    <row r="4345" spans="1:5" x14ac:dyDescent="0.2">
      <c r="A4345" s="210" t="s">
        <v>3398</v>
      </c>
      <c r="B4345" s="210" t="s">
        <v>751</v>
      </c>
      <c r="C4345" s="210" t="s">
        <v>752</v>
      </c>
      <c r="D4345" s="211" t="s">
        <v>3042</v>
      </c>
      <c r="E4345" s="212" t="s">
        <v>3440</v>
      </c>
    </row>
    <row r="4346" spans="1:5" x14ac:dyDescent="0.2">
      <c r="A4346" s="210" t="s">
        <v>3398</v>
      </c>
      <c r="B4346" s="210" t="s">
        <v>739</v>
      </c>
      <c r="C4346" s="210" t="s">
        <v>740</v>
      </c>
      <c r="D4346" s="211" t="s">
        <v>3042</v>
      </c>
      <c r="E4346" s="212" t="s">
        <v>3440</v>
      </c>
    </row>
    <row r="4347" spans="1:5" x14ac:dyDescent="0.2">
      <c r="A4347" s="210" t="s">
        <v>3398</v>
      </c>
      <c r="B4347" s="210" t="s">
        <v>743</v>
      </c>
      <c r="C4347" s="210" t="s">
        <v>744</v>
      </c>
      <c r="D4347" s="211" t="s">
        <v>3042</v>
      </c>
      <c r="E4347" s="212" t="s">
        <v>3440</v>
      </c>
    </row>
    <row r="4348" spans="1:5" x14ac:dyDescent="0.2">
      <c r="A4348" s="210" t="s">
        <v>3398</v>
      </c>
      <c r="B4348" s="210" t="s">
        <v>680</v>
      </c>
      <c r="C4348" s="210" t="s">
        <v>681</v>
      </c>
      <c r="D4348" s="211" t="s">
        <v>3042</v>
      </c>
      <c r="E4348" s="212" t="s">
        <v>3440</v>
      </c>
    </row>
    <row r="4349" spans="1:5" x14ac:dyDescent="0.2">
      <c r="A4349" s="210" t="s">
        <v>3398</v>
      </c>
      <c r="B4349" s="210" t="s">
        <v>684</v>
      </c>
      <c r="C4349" s="210" t="s">
        <v>685</v>
      </c>
      <c r="D4349" s="211" t="s">
        <v>3042</v>
      </c>
      <c r="E4349" s="212" t="s">
        <v>3440</v>
      </c>
    </row>
    <row r="4350" spans="1:5" x14ac:dyDescent="0.2">
      <c r="A4350" s="210" t="s">
        <v>3398</v>
      </c>
      <c r="B4350" s="210" t="s">
        <v>1886</v>
      </c>
      <c r="C4350" s="210" t="s">
        <v>712</v>
      </c>
      <c r="D4350" s="211" t="s">
        <v>3042</v>
      </c>
      <c r="E4350" s="212" t="s">
        <v>3440</v>
      </c>
    </row>
    <row r="4351" spans="1:5" x14ac:dyDescent="0.2">
      <c r="A4351" s="210" t="s">
        <v>3398</v>
      </c>
      <c r="B4351" s="210" t="s">
        <v>1885</v>
      </c>
      <c r="C4351" s="210" t="s">
        <v>713</v>
      </c>
      <c r="D4351" s="211" t="s">
        <v>3042</v>
      </c>
      <c r="E4351" s="212" t="s">
        <v>3440</v>
      </c>
    </row>
    <row r="4352" spans="1:5" x14ac:dyDescent="0.2">
      <c r="A4352" s="210" t="s">
        <v>3398</v>
      </c>
      <c r="B4352" s="210" t="s">
        <v>1891</v>
      </c>
      <c r="C4352" s="210" t="s">
        <v>714</v>
      </c>
      <c r="D4352" s="211" t="s">
        <v>3042</v>
      </c>
      <c r="E4352" s="212" t="s">
        <v>3440</v>
      </c>
    </row>
    <row r="4353" spans="1:5" x14ac:dyDescent="0.2">
      <c r="A4353" s="210" t="s">
        <v>3398</v>
      </c>
      <c r="B4353" s="210" t="s">
        <v>1884</v>
      </c>
      <c r="C4353" s="210" t="s">
        <v>715</v>
      </c>
      <c r="D4353" s="211" t="s">
        <v>3042</v>
      </c>
      <c r="E4353" s="212" t="s">
        <v>3440</v>
      </c>
    </row>
    <row r="4354" spans="1:5" x14ac:dyDescent="0.2">
      <c r="A4354" s="210" t="s">
        <v>3398</v>
      </c>
      <c r="B4354" s="210" t="s">
        <v>1890</v>
      </c>
      <c r="C4354" s="210" t="s">
        <v>716</v>
      </c>
      <c r="D4354" s="211" t="s">
        <v>3042</v>
      </c>
      <c r="E4354" s="212" t="s">
        <v>3440</v>
      </c>
    </row>
    <row r="4355" spans="1:5" x14ac:dyDescent="0.2">
      <c r="A4355" s="210" t="s">
        <v>3398</v>
      </c>
      <c r="B4355" s="210" t="s">
        <v>1896</v>
      </c>
      <c r="C4355" s="210" t="s">
        <v>717</v>
      </c>
      <c r="D4355" s="211" t="s">
        <v>3042</v>
      </c>
      <c r="E4355" s="212" t="s">
        <v>3440</v>
      </c>
    </row>
    <row r="4356" spans="1:5" x14ac:dyDescent="0.2">
      <c r="A4356" s="210" t="s">
        <v>3398</v>
      </c>
      <c r="B4356" s="210" t="s">
        <v>688</v>
      </c>
      <c r="C4356" s="210" t="s">
        <v>689</v>
      </c>
      <c r="D4356" s="211" t="s">
        <v>3042</v>
      </c>
      <c r="E4356" s="212" t="s">
        <v>3440</v>
      </c>
    </row>
    <row r="4357" spans="1:5" x14ac:dyDescent="0.2">
      <c r="A4357" s="210" t="s">
        <v>3398</v>
      </c>
      <c r="B4357" s="210" t="s">
        <v>692</v>
      </c>
      <c r="C4357" s="210" t="s">
        <v>693</v>
      </c>
      <c r="D4357" s="211" t="s">
        <v>3042</v>
      </c>
      <c r="E4357" s="212" t="s">
        <v>3440</v>
      </c>
    </row>
    <row r="4358" spans="1:5" x14ac:dyDescent="0.2">
      <c r="A4358" s="210" t="s">
        <v>3398</v>
      </c>
      <c r="B4358" s="210" t="s">
        <v>769</v>
      </c>
      <c r="C4358" s="210" t="s">
        <v>770</v>
      </c>
      <c r="D4358" s="211" t="s">
        <v>3042</v>
      </c>
      <c r="E4358" s="212" t="s">
        <v>3440</v>
      </c>
    </row>
    <row r="4359" spans="1:5" x14ac:dyDescent="0.2">
      <c r="A4359" s="210" t="s">
        <v>3398</v>
      </c>
      <c r="B4359" s="210" t="s">
        <v>773</v>
      </c>
      <c r="C4359" s="210" t="s">
        <v>774</v>
      </c>
      <c r="D4359" s="211" t="s">
        <v>3042</v>
      </c>
      <c r="E4359" s="212" t="s">
        <v>3440</v>
      </c>
    </row>
    <row r="4360" spans="1:5" x14ac:dyDescent="0.2">
      <c r="A4360" s="210" t="s">
        <v>3398</v>
      </c>
      <c r="B4360" s="210" t="s">
        <v>963</v>
      </c>
      <c r="C4360" s="210" t="s">
        <v>964</v>
      </c>
      <c r="D4360" s="211" t="s">
        <v>3042</v>
      </c>
      <c r="E4360" s="212" t="s">
        <v>3440</v>
      </c>
    </row>
    <row r="4361" spans="1:5" x14ac:dyDescent="0.2">
      <c r="A4361" s="210" t="s">
        <v>3398</v>
      </c>
      <c r="B4361" s="210" t="s">
        <v>967</v>
      </c>
      <c r="C4361" s="210" t="s">
        <v>968</v>
      </c>
      <c r="D4361" s="211" t="s">
        <v>3042</v>
      </c>
      <c r="E4361" s="212" t="s">
        <v>3440</v>
      </c>
    </row>
    <row r="4362" spans="1:5" x14ac:dyDescent="0.2">
      <c r="A4362" s="210" t="s">
        <v>3398</v>
      </c>
      <c r="B4362" s="210" t="s">
        <v>955</v>
      </c>
      <c r="C4362" s="210" t="s">
        <v>956</v>
      </c>
      <c r="D4362" s="211" t="s">
        <v>3042</v>
      </c>
      <c r="E4362" s="212" t="s">
        <v>3440</v>
      </c>
    </row>
    <row r="4363" spans="1:5" x14ac:dyDescent="0.2">
      <c r="A4363" s="210" t="s">
        <v>3398</v>
      </c>
      <c r="B4363" s="210" t="s">
        <v>785</v>
      </c>
      <c r="C4363" s="210" t="s">
        <v>786</v>
      </c>
      <c r="D4363" s="211" t="s">
        <v>3042</v>
      </c>
      <c r="E4363" s="212" t="s">
        <v>3440</v>
      </c>
    </row>
    <row r="4364" spans="1:5" x14ac:dyDescent="0.2">
      <c r="A4364" s="210" t="s">
        <v>3398</v>
      </c>
      <c r="B4364" s="210" t="s">
        <v>789</v>
      </c>
      <c r="C4364" s="210" t="s">
        <v>790</v>
      </c>
      <c r="D4364" s="211" t="s">
        <v>3042</v>
      </c>
      <c r="E4364" s="212" t="s">
        <v>3440</v>
      </c>
    </row>
    <row r="4365" spans="1:5" x14ac:dyDescent="0.2">
      <c r="A4365" s="210" t="s">
        <v>3398</v>
      </c>
      <c r="B4365" s="210" t="s">
        <v>1883</v>
      </c>
      <c r="C4365" s="210" t="s">
        <v>777</v>
      </c>
      <c r="D4365" s="211" t="s">
        <v>3042</v>
      </c>
      <c r="E4365" s="212" t="s">
        <v>3440</v>
      </c>
    </row>
    <row r="4366" spans="1:5" x14ac:dyDescent="0.2">
      <c r="A4366" s="210" t="s">
        <v>3398</v>
      </c>
      <c r="B4366" s="210" t="s">
        <v>780</v>
      </c>
      <c r="C4366" s="210" t="s">
        <v>781</v>
      </c>
      <c r="D4366" s="211" t="s">
        <v>3042</v>
      </c>
      <c r="E4366" s="212" t="s">
        <v>3440</v>
      </c>
    </row>
    <row r="4367" spans="1:5" x14ac:dyDescent="0.2">
      <c r="A4367" s="210" t="s">
        <v>3398</v>
      </c>
      <c r="B4367" s="210" t="s">
        <v>793</v>
      </c>
      <c r="C4367" s="210" t="s">
        <v>794</v>
      </c>
      <c r="D4367" s="211" t="s">
        <v>3042</v>
      </c>
      <c r="E4367" s="212" t="s">
        <v>3440</v>
      </c>
    </row>
    <row r="4368" spans="1:5" x14ac:dyDescent="0.2">
      <c r="A4368" s="210" t="s">
        <v>3398</v>
      </c>
      <c r="B4368" s="210" t="s">
        <v>797</v>
      </c>
      <c r="C4368" s="210" t="s">
        <v>798</v>
      </c>
      <c r="D4368" s="211" t="s">
        <v>3042</v>
      </c>
      <c r="E4368" s="212" t="s">
        <v>3440</v>
      </c>
    </row>
    <row r="4369" spans="1:5" x14ac:dyDescent="0.2">
      <c r="A4369" s="210" t="s">
        <v>3398</v>
      </c>
      <c r="B4369" s="210" t="s">
        <v>771</v>
      </c>
      <c r="C4369" s="210" t="s">
        <v>772</v>
      </c>
      <c r="D4369" s="211" t="s">
        <v>3042</v>
      </c>
      <c r="E4369" s="212" t="s">
        <v>3440</v>
      </c>
    </row>
    <row r="4370" spans="1:5" x14ac:dyDescent="0.2">
      <c r="A4370" s="210" t="s">
        <v>3398</v>
      </c>
      <c r="B4370" s="210" t="s">
        <v>775</v>
      </c>
      <c r="C4370" s="210" t="s">
        <v>776</v>
      </c>
      <c r="D4370" s="211" t="s">
        <v>3042</v>
      </c>
      <c r="E4370" s="212" t="s">
        <v>3440</v>
      </c>
    </row>
    <row r="4371" spans="1:5" x14ac:dyDescent="0.2">
      <c r="A4371" s="210" t="s">
        <v>3398</v>
      </c>
      <c r="B4371" s="210" t="s">
        <v>965</v>
      </c>
      <c r="C4371" s="210" t="s">
        <v>966</v>
      </c>
      <c r="D4371" s="211" t="s">
        <v>3042</v>
      </c>
      <c r="E4371" s="212" t="s">
        <v>3440</v>
      </c>
    </row>
    <row r="4372" spans="1:5" x14ac:dyDescent="0.2">
      <c r="A4372" s="210" t="s">
        <v>3398</v>
      </c>
      <c r="B4372" s="210" t="s">
        <v>969</v>
      </c>
      <c r="C4372" s="210" t="s">
        <v>970</v>
      </c>
      <c r="D4372" s="211" t="s">
        <v>3042</v>
      </c>
      <c r="E4372" s="212" t="s">
        <v>3440</v>
      </c>
    </row>
    <row r="4373" spans="1:5" x14ac:dyDescent="0.2">
      <c r="A4373" s="210" t="s">
        <v>3398</v>
      </c>
      <c r="B4373" s="210" t="s">
        <v>957</v>
      </c>
      <c r="C4373" s="210" t="s">
        <v>958</v>
      </c>
      <c r="D4373" s="211" t="s">
        <v>3042</v>
      </c>
      <c r="E4373" s="212" t="s">
        <v>3440</v>
      </c>
    </row>
    <row r="4374" spans="1:5" x14ac:dyDescent="0.2">
      <c r="A4374" s="210" t="s">
        <v>3398</v>
      </c>
      <c r="B4374" s="210" t="s">
        <v>787</v>
      </c>
      <c r="C4374" s="210" t="s">
        <v>788</v>
      </c>
      <c r="D4374" s="211" t="s">
        <v>3042</v>
      </c>
      <c r="E4374" s="212" t="s">
        <v>3440</v>
      </c>
    </row>
    <row r="4375" spans="1:5" x14ac:dyDescent="0.2">
      <c r="A4375" s="210" t="s">
        <v>3398</v>
      </c>
      <c r="B4375" s="210" t="s">
        <v>791</v>
      </c>
      <c r="C4375" s="210" t="s">
        <v>792</v>
      </c>
      <c r="D4375" s="211" t="s">
        <v>3042</v>
      </c>
      <c r="E4375" s="212" t="s">
        <v>3440</v>
      </c>
    </row>
    <row r="4376" spans="1:5" x14ac:dyDescent="0.2">
      <c r="A4376" s="210" t="s">
        <v>3398</v>
      </c>
      <c r="B4376" s="210" t="s">
        <v>778</v>
      </c>
      <c r="C4376" s="210" t="s">
        <v>779</v>
      </c>
      <c r="D4376" s="211" t="s">
        <v>3042</v>
      </c>
      <c r="E4376" s="212" t="s">
        <v>3440</v>
      </c>
    </row>
    <row r="4377" spans="1:5" x14ac:dyDescent="0.2">
      <c r="A4377" s="210" t="s">
        <v>3398</v>
      </c>
      <c r="B4377" s="210" t="s">
        <v>782</v>
      </c>
      <c r="C4377" s="210" t="s">
        <v>783</v>
      </c>
      <c r="D4377" s="211" t="s">
        <v>3042</v>
      </c>
      <c r="E4377" s="212" t="s">
        <v>3440</v>
      </c>
    </row>
    <row r="4378" spans="1:5" x14ac:dyDescent="0.2">
      <c r="A4378" s="210" t="s">
        <v>3398</v>
      </c>
      <c r="B4378" s="210" t="s">
        <v>795</v>
      </c>
      <c r="C4378" s="210" t="s">
        <v>796</v>
      </c>
      <c r="D4378" s="211" t="s">
        <v>3042</v>
      </c>
      <c r="E4378" s="212" t="s">
        <v>3440</v>
      </c>
    </row>
    <row r="4379" spans="1:5" x14ac:dyDescent="0.2">
      <c r="A4379" s="210" t="s">
        <v>3398</v>
      </c>
      <c r="B4379" s="210" t="s">
        <v>799</v>
      </c>
      <c r="C4379" s="210" t="s">
        <v>800</v>
      </c>
      <c r="D4379" s="211" t="s">
        <v>3042</v>
      </c>
      <c r="E4379" s="212" t="s">
        <v>3440</v>
      </c>
    </row>
    <row r="4380" spans="1:5" x14ac:dyDescent="0.2">
      <c r="A4380" s="210" t="s">
        <v>3398</v>
      </c>
      <c r="B4380" s="210" t="s">
        <v>801</v>
      </c>
      <c r="C4380" s="210" t="s">
        <v>802</v>
      </c>
      <c r="D4380" s="211" t="s">
        <v>3042</v>
      </c>
      <c r="E4380" s="212" t="s">
        <v>3440</v>
      </c>
    </row>
    <row r="4381" spans="1:5" x14ac:dyDescent="0.2">
      <c r="A4381" s="210" t="s">
        <v>3398</v>
      </c>
      <c r="B4381" s="210" t="s">
        <v>807</v>
      </c>
      <c r="C4381" s="210" t="s">
        <v>808</v>
      </c>
      <c r="D4381" s="211" t="s">
        <v>3042</v>
      </c>
      <c r="E4381" s="212" t="s">
        <v>3440</v>
      </c>
    </row>
    <row r="4382" spans="1:5" x14ac:dyDescent="0.2">
      <c r="A4382" s="210" t="s">
        <v>3398</v>
      </c>
      <c r="B4382" s="210" t="s">
        <v>813</v>
      </c>
      <c r="C4382" s="210" t="s">
        <v>814</v>
      </c>
      <c r="D4382" s="211" t="s">
        <v>3042</v>
      </c>
      <c r="E4382" s="212" t="s">
        <v>3440</v>
      </c>
    </row>
    <row r="4383" spans="1:5" x14ac:dyDescent="0.2">
      <c r="A4383" s="210" t="s">
        <v>3398</v>
      </c>
      <c r="B4383" s="210" t="s">
        <v>819</v>
      </c>
      <c r="C4383" s="210" t="s">
        <v>820</v>
      </c>
      <c r="D4383" s="211" t="s">
        <v>3042</v>
      </c>
      <c r="E4383" s="212" t="s">
        <v>3440</v>
      </c>
    </row>
    <row r="4384" spans="1:5" x14ac:dyDescent="0.2">
      <c r="A4384" s="210" t="s">
        <v>3398</v>
      </c>
      <c r="B4384" s="210" t="s">
        <v>1261</v>
      </c>
      <c r="C4384" s="210" t="s">
        <v>1262</v>
      </c>
      <c r="D4384" s="211" t="s">
        <v>3458</v>
      </c>
      <c r="E4384" s="212" t="s">
        <v>3440</v>
      </c>
    </row>
    <row r="4385" spans="1:5" x14ac:dyDescent="0.2">
      <c r="A4385" s="210" t="s">
        <v>3398</v>
      </c>
      <c r="B4385" s="210" t="s">
        <v>1261</v>
      </c>
      <c r="C4385" s="210" t="s">
        <v>1262</v>
      </c>
      <c r="D4385" s="211" t="s">
        <v>3458</v>
      </c>
      <c r="E4385" s="212" t="s">
        <v>3438</v>
      </c>
    </row>
    <row r="4386" spans="1:5" x14ac:dyDescent="0.2">
      <c r="A4386" s="210" t="s">
        <v>3398</v>
      </c>
      <c r="B4386" s="210" t="s">
        <v>1261</v>
      </c>
      <c r="C4386" s="210" t="s">
        <v>1262</v>
      </c>
      <c r="D4386" s="211" t="s">
        <v>3458</v>
      </c>
      <c r="E4386" s="212" t="s">
        <v>3444</v>
      </c>
    </row>
    <row r="4387" spans="1:5" x14ac:dyDescent="0.2">
      <c r="A4387" s="210" t="s">
        <v>3398</v>
      </c>
      <c r="B4387" s="210" t="s">
        <v>1261</v>
      </c>
      <c r="C4387" s="210" t="s">
        <v>1262</v>
      </c>
      <c r="D4387" s="211" t="s">
        <v>3458</v>
      </c>
      <c r="E4387" s="212" t="s">
        <v>3439</v>
      </c>
    </row>
    <row r="4388" spans="1:5" x14ac:dyDescent="0.2">
      <c r="A4388" s="210" t="s">
        <v>3398</v>
      </c>
      <c r="B4388" s="210" t="s">
        <v>1261</v>
      </c>
      <c r="C4388" s="210" t="s">
        <v>1262</v>
      </c>
      <c r="D4388" s="211" t="s">
        <v>3458</v>
      </c>
      <c r="E4388" s="212" t="s">
        <v>3453</v>
      </c>
    </row>
    <row r="4389" spans="1:5" x14ac:dyDescent="0.2">
      <c r="A4389" s="210" t="s">
        <v>3398</v>
      </c>
      <c r="B4389" s="210" t="s">
        <v>1530</v>
      </c>
      <c r="C4389" s="210" t="s">
        <v>1263</v>
      </c>
      <c r="D4389" s="211" t="s">
        <v>3458</v>
      </c>
      <c r="E4389" s="212" t="s">
        <v>3438</v>
      </c>
    </row>
    <row r="4390" spans="1:5" x14ac:dyDescent="0.2">
      <c r="A4390" s="210" t="s">
        <v>3398</v>
      </c>
      <c r="B4390" s="210" t="s">
        <v>1530</v>
      </c>
      <c r="C4390" s="210" t="s">
        <v>1263</v>
      </c>
      <c r="D4390" s="211" t="s">
        <v>3458</v>
      </c>
      <c r="E4390" s="212" t="s">
        <v>3444</v>
      </c>
    </row>
    <row r="4391" spans="1:5" x14ac:dyDescent="0.2">
      <c r="A4391" s="210" t="s">
        <v>3398</v>
      </c>
      <c r="B4391" s="210" t="s">
        <v>1530</v>
      </c>
      <c r="C4391" s="210" t="s">
        <v>1263</v>
      </c>
      <c r="D4391" s="211" t="s">
        <v>3458</v>
      </c>
      <c r="E4391" s="212" t="s">
        <v>3445</v>
      </c>
    </row>
    <row r="4392" spans="1:5" x14ac:dyDescent="0.2">
      <c r="A4392" s="210" t="s">
        <v>3398</v>
      </c>
      <c r="B4392" s="210" t="s">
        <v>1530</v>
      </c>
      <c r="C4392" s="210" t="s">
        <v>1263</v>
      </c>
      <c r="D4392" s="211" t="s">
        <v>3458</v>
      </c>
      <c r="E4392" s="212" t="s">
        <v>3453</v>
      </c>
    </row>
    <row r="4393" spans="1:5" x14ac:dyDescent="0.2">
      <c r="A4393" s="210" t="s">
        <v>3398</v>
      </c>
      <c r="B4393" s="210" t="s">
        <v>1264</v>
      </c>
      <c r="C4393" s="210" t="s">
        <v>1265</v>
      </c>
      <c r="D4393" s="211" t="s">
        <v>3458</v>
      </c>
      <c r="E4393" s="212" t="s">
        <v>3440</v>
      </c>
    </row>
    <row r="4394" spans="1:5" x14ac:dyDescent="0.2">
      <c r="A4394" s="210" t="s">
        <v>3398</v>
      </c>
      <c r="B4394" s="210" t="s">
        <v>1264</v>
      </c>
      <c r="C4394" s="210" t="s">
        <v>1265</v>
      </c>
      <c r="D4394" s="211" t="s">
        <v>3458</v>
      </c>
      <c r="E4394" s="212" t="s">
        <v>3438</v>
      </c>
    </row>
    <row r="4395" spans="1:5" x14ac:dyDescent="0.2">
      <c r="A4395" s="210" t="s">
        <v>3398</v>
      </c>
      <c r="B4395" s="210" t="s">
        <v>1264</v>
      </c>
      <c r="C4395" s="210" t="s">
        <v>1265</v>
      </c>
      <c r="D4395" s="211" t="s">
        <v>3458</v>
      </c>
      <c r="E4395" s="212" t="s">
        <v>3444</v>
      </c>
    </row>
    <row r="4396" spans="1:5" x14ac:dyDescent="0.2">
      <c r="A4396" s="210" t="s">
        <v>3398</v>
      </c>
      <c r="B4396" s="210" t="s">
        <v>1264</v>
      </c>
      <c r="C4396" s="210" t="s">
        <v>1265</v>
      </c>
      <c r="D4396" s="211" t="s">
        <v>3458</v>
      </c>
      <c r="E4396" s="212" t="s">
        <v>3439</v>
      </c>
    </row>
    <row r="4397" spans="1:5" x14ac:dyDescent="0.2">
      <c r="A4397" s="210" t="s">
        <v>3398</v>
      </c>
      <c r="B4397" s="210" t="s">
        <v>1264</v>
      </c>
      <c r="C4397" s="210" t="s">
        <v>1265</v>
      </c>
      <c r="D4397" s="211" t="s">
        <v>3458</v>
      </c>
      <c r="E4397" s="212" t="s">
        <v>3453</v>
      </c>
    </row>
    <row r="4398" spans="1:5" x14ac:dyDescent="0.2">
      <c r="A4398" s="210" t="s">
        <v>3398</v>
      </c>
      <c r="B4398" s="210" t="s">
        <v>2797</v>
      </c>
      <c r="C4398" s="210" t="s">
        <v>1266</v>
      </c>
      <c r="D4398" s="211" t="s">
        <v>3458</v>
      </c>
      <c r="E4398" s="212" t="s">
        <v>3440</v>
      </c>
    </row>
    <row r="4399" spans="1:5" x14ac:dyDescent="0.2">
      <c r="A4399" s="210" t="s">
        <v>3398</v>
      </c>
      <c r="B4399" s="210" t="s">
        <v>2797</v>
      </c>
      <c r="C4399" s="210" t="s">
        <v>1266</v>
      </c>
      <c r="D4399" s="211" t="s">
        <v>3458</v>
      </c>
      <c r="E4399" s="212" t="s">
        <v>3438</v>
      </c>
    </row>
    <row r="4400" spans="1:5" x14ac:dyDescent="0.2">
      <c r="A4400" s="210" t="s">
        <v>3398</v>
      </c>
      <c r="B4400" s="210" t="s">
        <v>2797</v>
      </c>
      <c r="C4400" s="210" t="s">
        <v>1266</v>
      </c>
      <c r="D4400" s="211" t="s">
        <v>3458</v>
      </c>
      <c r="E4400" s="212" t="s">
        <v>3444</v>
      </c>
    </row>
    <row r="4401" spans="1:5" x14ac:dyDescent="0.2">
      <c r="A4401" s="210" t="s">
        <v>3398</v>
      </c>
      <c r="B4401" s="210" t="s">
        <v>2797</v>
      </c>
      <c r="C4401" s="210" t="s">
        <v>1266</v>
      </c>
      <c r="D4401" s="211" t="s">
        <v>3458</v>
      </c>
      <c r="E4401" s="212" t="s">
        <v>3445</v>
      </c>
    </row>
    <row r="4402" spans="1:5" x14ac:dyDescent="0.2">
      <c r="A4402" s="210" t="s">
        <v>3398</v>
      </c>
      <c r="B4402" s="210" t="s">
        <v>2797</v>
      </c>
      <c r="C4402" s="210" t="s">
        <v>1266</v>
      </c>
      <c r="D4402" s="211" t="s">
        <v>3458</v>
      </c>
      <c r="E4402" s="212" t="s">
        <v>3453</v>
      </c>
    </row>
    <row r="4403" spans="1:5" x14ac:dyDescent="0.2">
      <c r="A4403" s="210" t="s">
        <v>3398</v>
      </c>
      <c r="B4403" s="210" t="s">
        <v>1336</v>
      </c>
      <c r="C4403" s="210" t="s">
        <v>1337</v>
      </c>
      <c r="D4403" s="211" t="s">
        <v>3458</v>
      </c>
      <c r="E4403" s="212" t="s">
        <v>3438</v>
      </c>
    </row>
    <row r="4404" spans="1:5" x14ac:dyDescent="0.2">
      <c r="A4404" s="210" t="s">
        <v>3398</v>
      </c>
      <c r="B4404" s="210" t="s">
        <v>1336</v>
      </c>
      <c r="C4404" s="210" t="s">
        <v>1337</v>
      </c>
      <c r="D4404" s="211" t="s">
        <v>3458</v>
      </c>
      <c r="E4404" s="212" t="s">
        <v>3439</v>
      </c>
    </row>
    <row r="4405" spans="1:5" x14ac:dyDescent="0.2">
      <c r="A4405" s="210" t="s">
        <v>3398</v>
      </c>
      <c r="B4405" s="210" t="s">
        <v>1340</v>
      </c>
      <c r="C4405" s="210" t="s">
        <v>1341</v>
      </c>
      <c r="D4405" s="211" t="s">
        <v>3458</v>
      </c>
      <c r="E4405" s="212" t="s">
        <v>3438</v>
      </c>
    </row>
    <row r="4406" spans="1:5" x14ac:dyDescent="0.2">
      <c r="A4406" s="210" t="s">
        <v>3398</v>
      </c>
      <c r="B4406" s="210" t="s">
        <v>1340</v>
      </c>
      <c r="C4406" s="210" t="s">
        <v>1341</v>
      </c>
      <c r="D4406" s="211" t="s">
        <v>3458</v>
      </c>
      <c r="E4406" s="212" t="s">
        <v>3439</v>
      </c>
    </row>
    <row r="4407" spans="1:5" x14ac:dyDescent="0.2">
      <c r="A4407" s="210" t="s">
        <v>3398</v>
      </c>
      <c r="B4407" s="210" t="s">
        <v>1342</v>
      </c>
      <c r="C4407" s="210" t="s">
        <v>1343</v>
      </c>
      <c r="D4407" s="211" t="s">
        <v>3458</v>
      </c>
      <c r="E4407" s="212" t="s">
        <v>3438</v>
      </c>
    </row>
    <row r="4408" spans="1:5" x14ac:dyDescent="0.2">
      <c r="A4408" s="210" t="s">
        <v>3398</v>
      </c>
      <c r="B4408" s="210" t="s">
        <v>1342</v>
      </c>
      <c r="C4408" s="210" t="s">
        <v>1343</v>
      </c>
      <c r="D4408" s="211" t="s">
        <v>3458</v>
      </c>
      <c r="E4408" s="212" t="s">
        <v>3439</v>
      </c>
    </row>
    <row r="4409" spans="1:5" x14ac:dyDescent="0.2">
      <c r="A4409" s="210" t="s">
        <v>3398</v>
      </c>
      <c r="B4409" s="210" t="s">
        <v>1346</v>
      </c>
      <c r="C4409" s="210" t="s">
        <v>1347</v>
      </c>
      <c r="D4409" s="211" t="s">
        <v>3458</v>
      </c>
      <c r="E4409" s="212" t="s">
        <v>3438</v>
      </c>
    </row>
    <row r="4410" spans="1:5" x14ac:dyDescent="0.2">
      <c r="A4410" s="210" t="s">
        <v>3398</v>
      </c>
      <c r="B4410" s="210" t="s">
        <v>1346</v>
      </c>
      <c r="C4410" s="210" t="s">
        <v>1347</v>
      </c>
      <c r="D4410" s="211" t="s">
        <v>3458</v>
      </c>
      <c r="E4410" s="212" t="s">
        <v>3439</v>
      </c>
    </row>
    <row r="4411" spans="1:5" x14ac:dyDescent="0.2">
      <c r="A4411" s="210" t="s">
        <v>3398</v>
      </c>
      <c r="B4411" s="210" t="s">
        <v>1338</v>
      </c>
      <c r="C4411" s="210" t="s">
        <v>1339</v>
      </c>
      <c r="D4411" s="211" t="s">
        <v>3458</v>
      </c>
      <c r="E4411" s="212" t="s">
        <v>3438</v>
      </c>
    </row>
    <row r="4412" spans="1:5" x14ac:dyDescent="0.2">
      <c r="A4412" s="210" t="s">
        <v>3398</v>
      </c>
      <c r="B4412" s="210" t="s">
        <v>1338</v>
      </c>
      <c r="C4412" s="210" t="s">
        <v>1339</v>
      </c>
      <c r="D4412" s="211" t="s">
        <v>3458</v>
      </c>
      <c r="E4412" s="212" t="s">
        <v>3439</v>
      </c>
    </row>
    <row r="4413" spans="1:5" x14ac:dyDescent="0.2">
      <c r="A4413" s="210" t="s">
        <v>3398</v>
      </c>
      <c r="B4413" s="210" t="s">
        <v>1524</v>
      </c>
      <c r="C4413" s="210" t="s">
        <v>1519</v>
      </c>
      <c r="D4413" s="211" t="s">
        <v>3458</v>
      </c>
      <c r="E4413" s="212" t="s">
        <v>3438</v>
      </c>
    </row>
    <row r="4414" spans="1:5" x14ac:dyDescent="0.2">
      <c r="A4414" s="210" t="s">
        <v>3398</v>
      </c>
      <c r="B4414" s="210" t="s">
        <v>1524</v>
      </c>
      <c r="C4414" s="210" t="s">
        <v>1519</v>
      </c>
      <c r="D4414" s="211" t="s">
        <v>3458</v>
      </c>
      <c r="E4414" s="212" t="s">
        <v>3439</v>
      </c>
    </row>
    <row r="4415" spans="1:5" x14ac:dyDescent="0.2">
      <c r="A4415" s="210" t="s">
        <v>3398</v>
      </c>
      <c r="B4415" s="210" t="s">
        <v>1344</v>
      </c>
      <c r="C4415" s="210" t="s">
        <v>1345</v>
      </c>
      <c r="D4415" s="211" t="s">
        <v>3458</v>
      </c>
      <c r="E4415" s="212" t="s">
        <v>3438</v>
      </c>
    </row>
    <row r="4416" spans="1:5" x14ac:dyDescent="0.2">
      <c r="A4416" s="210" t="s">
        <v>3398</v>
      </c>
      <c r="B4416" s="210" t="s">
        <v>1344</v>
      </c>
      <c r="C4416" s="210" t="s">
        <v>1345</v>
      </c>
      <c r="D4416" s="211" t="s">
        <v>3458</v>
      </c>
      <c r="E4416" s="212" t="s">
        <v>3439</v>
      </c>
    </row>
    <row r="4417" spans="1:5" x14ac:dyDescent="0.2">
      <c r="A4417" s="210" t="s">
        <v>3398</v>
      </c>
      <c r="B4417" s="210" t="s">
        <v>1348</v>
      </c>
      <c r="C4417" s="210" t="s">
        <v>1349</v>
      </c>
      <c r="D4417" s="211" t="s">
        <v>3458</v>
      </c>
      <c r="E4417" s="212" t="s">
        <v>3438</v>
      </c>
    </row>
    <row r="4418" spans="1:5" x14ac:dyDescent="0.2">
      <c r="A4418" s="210" t="s">
        <v>3398</v>
      </c>
      <c r="B4418" s="210" t="s">
        <v>1348</v>
      </c>
      <c r="C4418" s="210" t="s">
        <v>1349</v>
      </c>
      <c r="D4418" s="211" t="s">
        <v>3458</v>
      </c>
      <c r="E4418" s="212" t="s">
        <v>3439</v>
      </c>
    </row>
    <row r="4419" spans="1:5" x14ac:dyDescent="0.2">
      <c r="A4419" s="210" t="s">
        <v>3398</v>
      </c>
      <c r="B4419" s="210" t="s">
        <v>1291</v>
      </c>
      <c r="C4419" s="210" t="s">
        <v>1292</v>
      </c>
      <c r="D4419" s="211" t="s">
        <v>3458</v>
      </c>
      <c r="E4419" s="212" t="s">
        <v>3438</v>
      </c>
    </row>
    <row r="4420" spans="1:5" x14ac:dyDescent="0.2">
      <c r="A4420" s="210" t="s">
        <v>3398</v>
      </c>
      <c r="B4420" s="210" t="s">
        <v>1291</v>
      </c>
      <c r="C4420" s="210" t="s">
        <v>1292</v>
      </c>
      <c r="D4420" s="211" t="s">
        <v>3458</v>
      </c>
      <c r="E4420" s="212" t="s">
        <v>3439</v>
      </c>
    </row>
    <row r="4421" spans="1:5" x14ac:dyDescent="0.2">
      <c r="A4421" s="210" t="s">
        <v>3398</v>
      </c>
      <c r="B4421" s="210" t="s">
        <v>1293</v>
      </c>
      <c r="C4421" s="210" t="s">
        <v>1294</v>
      </c>
      <c r="D4421" s="211" t="s">
        <v>3458</v>
      </c>
      <c r="E4421" s="212" t="s">
        <v>3438</v>
      </c>
    </row>
    <row r="4422" spans="1:5" x14ac:dyDescent="0.2">
      <c r="A4422" s="210" t="s">
        <v>3398</v>
      </c>
      <c r="B4422" s="210" t="s">
        <v>1293</v>
      </c>
      <c r="C4422" s="210" t="s">
        <v>1294</v>
      </c>
      <c r="D4422" s="211" t="s">
        <v>3458</v>
      </c>
      <c r="E4422" s="212" t="s">
        <v>3439</v>
      </c>
    </row>
    <row r="4423" spans="1:5" x14ac:dyDescent="0.2">
      <c r="A4423" s="210" t="s">
        <v>3398</v>
      </c>
      <c r="B4423" s="210" t="s">
        <v>1295</v>
      </c>
      <c r="C4423" s="210" t="s">
        <v>1296</v>
      </c>
      <c r="D4423" s="211" t="s">
        <v>3458</v>
      </c>
      <c r="E4423" s="212" t="s">
        <v>3438</v>
      </c>
    </row>
    <row r="4424" spans="1:5" x14ac:dyDescent="0.2">
      <c r="A4424" s="210" t="s">
        <v>3398</v>
      </c>
      <c r="B4424" s="210" t="s">
        <v>1295</v>
      </c>
      <c r="C4424" s="210" t="s">
        <v>1296</v>
      </c>
      <c r="D4424" s="211" t="s">
        <v>3458</v>
      </c>
      <c r="E4424" s="212" t="s">
        <v>3439</v>
      </c>
    </row>
    <row r="4425" spans="1:5" x14ac:dyDescent="0.2">
      <c r="A4425" s="210" t="s">
        <v>3398</v>
      </c>
      <c r="B4425" s="210" t="s">
        <v>1297</v>
      </c>
      <c r="C4425" s="210" t="s">
        <v>1298</v>
      </c>
      <c r="D4425" s="211" t="s">
        <v>3458</v>
      </c>
      <c r="E4425" s="212" t="s">
        <v>3438</v>
      </c>
    </row>
    <row r="4426" spans="1:5" x14ac:dyDescent="0.2">
      <c r="A4426" s="210" t="s">
        <v>3398</v>
      </c>
      <c r="B4426" s="210" t="s">
        <v>1297</v>
      </c>
      <c r="C4426" s="210" t="s">
        <v>1298</v>
      </c>
      <c r="D4426" s="211" t="s">
        <v>3458</v>
      </c>
      <c r="E4426" s="212" t="s">
        <v>3439</v>
      </c>
    </row>
    <row r="4427" spans="1:5" x14ac:dyDescent="0.2">
      <c r="A4427" s="210" t="s">
        <v>3398</v>
      </c>
      <c r="B4427" s="210" t="s">
        <v>1299</v>
      </c>
      <c r="C4427" s="210" t="s">
        <v>1300</v>
      </c>
      <c r="D4427" s="211" t="s">
        <v>3458</v>
      </c>
      <c r="E4427" s="212" t="s">
        <v>3438</v>
      </c>
    </row>
    <row r="4428" spans="1:5" x14ac:dyDescent="0.2">
      <c r="A4428" s="210" t="s">
        <v>3398</v>
      </c>
      <c r="B4428" s="210" t="s">
        <v>1299</v>
      </c>
      <c r="C4428" s="210" t="s">
        <v>1300</v>
      </c>
      <c r="D4428" s="211" t="s">
        <v>3458</v>
      </c>
      <c r="E4428" s="212" t="s">
        <v>3439</v>
      </c>
    </row>
    <row r="4429" spans="1:5" x14ac:dyDescent="0.2">
      <c r="A4429" s="210" t="s">
        <v>3398</v>
      </c>
      <c r="B4429" s="210" t="s">
        <v>456</v>
      </c>
      <c r="C4429" s="210" t="s">
        <v>448</v>
      </c>
      <c r="D4429" s="211" t="s">
        <v>3458</v>
      </c>
      <c r="E4429" s="212" t="s">
        <v>3439</v>
      </c>
    </row>
    <row r="4430" spans="1:5" x14ac:dyDescent="0.2">
      <c r="A4430" s="210" t="s">
        <v>3398</v>
      </c>
      <c r="B4430" s="210" t="s">
        <v>457</v>
      </c>
      <c r="C4430" s="210" t="s">
        <v>449</v>
      </c>
      <c r="D4430" s="211" t="s">
        <v>3458</v>
      </c>
      <c r="E4430" s="212" t="s">
        <v>3439</v>
      </c>
    </row>
    <row r="4431" spans="1:5" x14ac:dyDescent="0.2">
      <c r="A4431" s="210" t="s">
        <v>3398</v>
      </c>
      <c r="B4431" s="210" t="s">
        <v>334</v>
      </c>
      <c r="C4431" s="210" t="s">
        <v>328</v>
      </c>
      <c r="D4431" s="211" t="s">
        <v>3458</v>
      </c>
      <c r="E4431" s="212" t="s">
        <v>3439</v>
      </c>
    </row>
    <row r="4432" spans="1:5" x14ac:dyDescent="0.2">
      <c r="A4432" s="210" t="s">
        <v>3398</v>
      </c>
      <c r="B4432" s="210" t="s">
        <v>458</v>
      </c>
      <c r="C4432" s="210" t="s">
        <v>450</v>
      </c>
      <c r="D4432" s="211" t="s">
        <v>3458</v>
      </c>
      <c r="E4432" s="212" t="s">
        <v>3439</v>
      </c>
    </row>
    <row r="4433" spans="1:5" x14ac:dyDescent="0.2">
      <c r="A4433" s="210" t="s">
        <v>3398</v>
      </c>
      <c r="B4433" s="210" t="s">
        <v>459</v>
      </c>
      <c r="C4433" s="210" t="s">
        <v>451</v>
      </c>
      <c r="D4433" s="211" t="s">
        <v>3458</v>
      </c>
      <c r="E4433" s="212" t="s">
        <v>3439</v>
      </c>
    </row>
    <row r="4434" spans="1:5" x14ac:dyDescent="0.2">
      <c r="A4434" s="210" t="s">
        <v>3398</v>
      </c>
      <c r="B4434" s="210" t="s">
        <v>338</v>
      </c>
      <c r="C4434" s="210" t="s">
        <v>332</v>
      </c>
      <c r="D4434" s="211" t="s">
        <v>3458</v>
      </c>
      <c r="E4434" s="212" t="s">
        <v>3439</v>
      </c>
    </row>
    <row r="4435" spans="1:5" x14ac:dyDescent="0.2">
      <c r="A4435" s="210" t="s">
        <v>3398</v>
      </c>
      <c r="B4435" s="210" t="s">
        <v>335</v>
      </c>
      <c r="C4435" s="210" t="s">
        <v>329</v>
      </c>
      <c r="D4435" s="211" t="s">
        <v>3458</v>
      </c>
      <c r="E4435" s="212" t="s">
        <v>3439</v>
      </c>
    </row>
    <row r="4436" spans="1:5" x14ac:dyDescent="0.2">
      <c r="A4436" s="210" t="s">
        <v>3398</v>
      </c>
      <c r="B4436" s="210" t="s">
        <v>339</v>
      </c>
      <c r="C4436" s="210" t="s">
        <v>333</v>
      </c>
      <c r="D4436" s="211" t="s">
        <v>3458</v>
      </c>
      <c r="E4436" s="212" t="s">
        <v>3439</v>
      </c>
    </row>
    <row r="4437" spans="1:5" x14ac:dyDescent="0.2">
      <c r="A4437" s="210" t="s">
        <v>3398</v>
      </c>
      <c r="B4437" s="210" t="s">
        <v>460</v>
      </c>
      <c r="C4437" s="210" t="s">
        <v>452</v>
      </c>
      <c r="D4437" s="211" t="s">
        <v>3458</v>
      </c>
      <c r="E4437" s="212" t="s">
        <v>3439</v>
      </c>
    </row>
    <row r="4438" spans="1:5" x14ac:dyDescent="0.2">
      <c r="A4438" s="210" t="s">
        <v>3398</v>
      </c>
      <c r="B4438" s="210" t="s">
        <v>336</v>
      </c>
      <c r="C4438" s="210" t="s">
        <v>330</v>
      </c>
      <c r="D4438" s="211" t="s">
        <v>3458</v>
      </c>
      <c r="E4438" s="212" t="s">
        <v>3439</v>
      </c>
    </row>
    <row r="4439" spans="1:5" x14ac:dyDescent="0.2">
      <c r="A4439" s="210" t="s">
        <v>3398</v>
      </c>
      <c r="B4439" s="210" t="s">
        <v>461</v>
      </c>
      <c r="C4439" s="210" t="s">
        <v>453</v>
      </c>
      <c r="D4439" s="211" t="s">
        <v>3458</v>
      </c>
      <c r="E4439" s="212" t="s">
        <v>3439</v>
      </c>
    </row>
    <row r="4440" spans="1:5" x14ac:dyDescent="0.2">
      <c r="A4440" s="210" t="s">
        <v>3398</v>
      </c>
      <c r="B4440" s="210" t="s">
        <v>462</v>
      </c>
      <c r="C4440" s="210" t="s">
        <v>454</v>
      </c>
      <c r="D4440" s="211" t="s">
        <v>3458</v>
      </c>
      <c r="E4440" s="212" t="s">
        <v>3439</v>
      </c>
    </row>
    <row r="4441" spans="1:5" x14ac:dyDescent="0.2">
      <c r="A4441" s="210" t="s">
        <v>3398</v>
      </c>
      <c r="B4441" s="210" t="s">
        <v>337</v>
      </c>
      <c r="C4441" s="210" t="s">
        <v>331</v>
      </c>
      <c r="D4441" s="211" t="s">
        <v>3458</v>
      </c>
      <c r="E4441" s="212" t="s">
        <v>3439</v>
      </c>
    </row>
    <row r="4442" spans="1:5" x14ac:dyDescent="0.2">
      <c r="A4442" s="210" t="s">
        <v>3398</v>
      </c>
      <c r="B4442" s="210" t="s">
        <v>463</v>
      </c>
      <c r="C4442" s="210" t="s">
        <v>455</v>
      </c>
      <c r="D4442" s="211" t="s">
        <v>3458</v>
      </c>
      <c r="E4442" s="212" t="s">
        <v>3439</v>
      </c>
    </row>
    <row r="4443" spans="1:5" x14ac:dyDescent="0.2">
      <c r="A4443" s="210" t="s">
        <v>3398</v>
      </c>
      <c r="B4443" s="210" t="s">
        <v>3405</v>
      </c>
      <c r="C4443" s="210" t="s">
        <v>3406</v>
      </c>
      <c r="D4443" s="211" t="s">
        <v>3399</v>
      </c>
      <c r="E4443" s="212" t="s">
        <v>3441</v>
      </c>
    </row>
    <row r="4444" spans="1:5" x14ac:dyDescent="0.2">
      <c r="A4444" s="207" t="s">
        <v>3398</v>
      </c>
      <c r="B4444" s="207" t="s">
        <v>3402</v>
      </c>
      <c r="C4444" s="207" t="s">
        <v>3403</v>
      </c>
      <c r="D4444" s="208" t="s">
        <v>3399</v>
      </c>
      <c r="E4444" s="209" t="s">
        <v>3441</v>
      </c>
    </row>
    <row r="4445" spans="1:5" x14ac:dyDescent="0.2">
      <c r="A4445" s="202" t="s">
        <v>3398</v>
      </c>
      <c r="B4445" s="202" t="s">
        <v>3396</v>
      </c>
      <c r="C4445" s="202" t="s">
        <v>3397</v>
      </c>
      <c r="D4445" s="206" t="s">
        <v>3399</v>
      </c>
      <c r="E4445" s="204" t="s">
        <v>3441</v>
      </c>
    </row>
  </sheetData>
  <mergeCells count="2">
    <mergeCell ref="A1:B1"/>
    <mergeCell ref="A2:B2"/>
  </mergeCells>
  <pageMargins left="0.74803149606299213" right="0.74803149606299213" top="0.98425196850393704" bottom="0.98425196850393704" header="0.51181102362204722" footer="0.51181102362204722"/>
  <pageSetup paperSize="9" scale="60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63"/>
  <sheetViews>
    <sheetView showGridLines="0" zoomScaleNormal="100" workbookViewId="0">
      <selection sqref="A1:C1"/>
    </sheetView>
  </sheetViews>
  <sheetFormatPr defaultColWidth="9.140625" defaultRowHeight="12.75" x14ac:dyDescent="0.2"/>
  <cols>
    <col min="1" max="1" width="9.5703125" style="72" customWidth="1"/>
    <col min="2" max="2" width="70" style="72" customWidth="1"/>
    <col min="3" max="3" width="12.85546875" style="37" customWidth="1"/>
    <col min="4" max="4" width="17.7109375" style="37" customWidth="1"/>
    <col min="5" max="5" width="97" style="37" bestFit="1" customWidth="1"/>
    <col min="6" max="6" width="14.28515625" style="72" bestFit="1" customWidth="1"/>
    <col min="7" max="7" width="10.28515625" style="74" bestFit="1" customWidth="1"/>
    <col min="8" max="16384" width="9.140625" style="70"/>
  </cols>
  <sheetData>
    <row r="1" spans="1:7" s="73" customFormat="1" ht="26.25" customHeight="1" x14ac:dyDescent="0.2">
      <c r="A1" s="228" t="s">
        <v>1994</v>
      </c>
      <c r="B1" s="228"/>
      <c r="C1" s="228"/>
      <c r="D1" s="37"/>
      <c r="E1" s="37"/>
      <c r="F1" s="72"/>
      <c r="G1" s="74"/>
    </row>
    <row r="2" spans="1:7" s="73" customFormat="1" ht="15.75" customHeight="1" x14ac:dyDescent="0.2">
      <c r="A2" s="229" t="s">
        <v>3464</v>
      </c>
      <c r="B2" s="229"/>
      <c r="C2" s="229"/>
      <c r="D2" s="69"/>
      <c r="E2" s="69"/>
      <c r="F2" s="72"/>
      <c r="G2" s="74"/>
    </row>
    <row r="3" spans="1:7" s="73" customFormat="1" ht="12" x14ac:dyDescent="0.2">
      <c r="A3" s="72"/>
      <c r="B3" s="72"/>
      <c r="C3" s="37"/>
      <c r="D3" s="37"/>
      <c r="E3" s="37"/>
      <c r="F3" s="72"/>
      <c r="G3" s="74"/>
    </row>
    <row r="4" spans="1:7" s="73" customFormat="1" ht="12" x14ac:dyDescent="0.2">
      <c r="C4" s="98"/>
      <c r="D4" s="98"/>
      <c r="E4" s="98"/>
      <c r="F4" s="113"/>
      <c r="G4" s="116"/>
    </row>
    <row r="5" spans="1:7" s="7" customFormat="1" ht="30" customHeight="1" x14ac:dyDescent="0.2">
      <c r="A5" s="39" t="s">
        <v>1854</v>
      </c>
      <c r="B5" s="39" t="s">
        <v>1624</v>
      </c>
      <c r="C5" s="39" t="s">
        <v>65</v>
      </c>
      <c r="D5" s="39" t="s">
        <v>1207</v>
      </c>
      <c r="E5" s="39" t="s">
        <v>1855</v>
      </c>
      <c r="F5" s="39" t="s">
        <v>1856</v>
      </c>
      <c r="G5" s="39" t="s">
        <v>1857</v>
      </c>
    </row>
    <row r="6" spans="1:7" s="31" customFormat="1" ht="21.95" customHeight="1" x14ac:dyDescent="0.2">
      <c r="A6" s="176"/>
      <c r="B6" s="177"/>
      <c r="C6" s="177"/>
      <c r="D6" s="177"/>
      <c r="E6" s="178"/>
      <c r="F6" s="178"/>
      <c r="G6" s="178"/>
    </row>
    <row r="7" spans="1:7" ht="12" customHeight="1" x14ac:dyDescent="0.2">
      <c r="A7" s="183" t="s">
        <v>3420</v>
      </c>
      <c r="B7" s="184" t="s">
        <v>3418</v>
      </c>
      <c r="C7" s="184" t="s">
        <v>3419</v>
      </c>
      <c r="D7" s="184" t="s">
        <v>3039</v>
      </c>
      <c r="E7" s="184" t="s">
        <v>3421</v>
      </c>
      <c r="F7" s="185" t="s">
        <v>3413</v>
      </c>
      <c r="G7" s="186">
        <v>43256</v>
      </c>
    </row>
    <row r="8" spans="1:7" ht="12" customHeight="1" x14ac:dyDescent="0.2">
      <c r="A8" s="187" t="s">
        <v>3420</v>
      </c>
      <c r="B8" s="188" t="s">
        <v>3422</v>
      </c>
      <c r="C8" s="188" t="s">
        <v>3423</v>
      </c>
      <c r="D8" s="188" t="s">
        <v>2419</v>
      </c>
      <c r="E8" s="188" t="s">
        <v>3424</v>
      </c>
      <c r="F8" s="189" t="s">
        <v>3401</v>
      </c>
      <c r="G8" s="190">
        <v>43258</v>
      </c>
    </row>
    <row r="9" spans="1:7" ht="12" customHeight="1" x14ac:dyDescent="0.2">
      <c r="A9" s="187" t="s">
        <v>3420</v>
      </c>
      <c r="B9" s="188" t="s">
        <v>3425</v>
      </c>
      <c r="C9" s="188" t="s">
        <v>3426</v>
      </c>
      <c r="D9" s="188" t="s">
        <v>3045</v>
      </c>
      <c r="E9" s="188" t="s">
        <v>3427</v>
      </c>
      <c r="F9" s="189" t="s">
        <v>3413</v>
      </c>
      <c r="G9" s="190">
        <v>43263</v>
      </c>
    </row>
    <row r="10" spans="1:7" ht="12" customHeight="1" x14ac:dyDescent="0.2">
      <c r="A10" s="187" t="s">
        <v>3420</v>
      </c>
      <c r="B10" s="188" t="s">
        <v>3428</v>
      </c>
      <c r="C10" s="188" t="s">
        <v>3429</v>
      </c>
      <c r="D10" s="188" t="s">
        <v>1687</v>
      </c>
      <c r="E10" s="188" t="s">
        <v>3430</v>
      </c>
      <c r="F10" s="189" t="s">
        <v>3401</v>
      </c>
      <c r="G10" s="190">
        <v>43266</v>
      </c>
    </row>
    <row r="11" spans="1:7" ht="12" customHeight="1" x14ac:dyDescent="0.2">
      <c r="A11" s="187" t="s">
        <v>3420</v>
      </c>
      <c r="B11" s="188" t="s">
        <v>3431</v>
      </c>
      <c r="C11" s="188" t="s">
        <v>3432</v>
      </c>
      <c r="D11" s="188" t="s">
        <v>3038</v>
      </c>
      <c r="E11" s="188" t="s">
        <v>3433</v>
      </c>
      <c r="F11" s="189" t="s">
        <v>3401</v>
      </c>
      <c r="G11" s="190">
        <v>43277</v>
      </c>
    </row>
    <row r="12" spans="1:7" ht="12" customHeight="1" x14ac:dyDescent="0.2">
      <c r="A12" s="187" t="s">
        <v>3420</v>
      </c>
      <c r="B12" s="188" t="s">
        <v>3434</v>
      </c>
      <c r="C12" s="188" t="s">
        <v>3435</v>
      </c>
      <c r="D12" s="188" t="s">
        <v>3350</v>
      </c>
      <c r="E12" s="188" t="s">
        <v>3436</v>
      </c>
      <c r="F12" s="189" t="s">
        <v>3413</v>
      </c>
      <c r="G12" s="190">
        <v>43279</v>
      </c>
    </row>
    <row r="13" spans="1:7" ht="12" customHeight="1" x14ac:dyDescent="0.2">
      <c r="A13" s="187" t="s">
        <v>3410</v>
      </c>
      <c r="B13" s="188" t="s">
        <v>3408</v>
      </c>
      <c r="C13" s="188" t="s">
        <v>3409</v>
      </c>
      <c r="D13" s="188" t="s">
        <v>633</v>
      </c>
      <c r="E13" s="188"/>
      <c r="F13" s="189" t="s">
        <v>3401</v>
      </c>
      <c r="G13" s="190">
        <v>43262</v>
      </c>
    </row>
    <row r="14" spans="1:7" ht="12" customHeight="1" x14ac:dyDescent="0.2">
      <c r="A14" s="187" t="s">
        <v>3410</v>
      </c>
      <c r="B14" s="188" t="s">
        <v>3411</v>
      </c>
      <c r="C14" s="188" t="s">
        <v>3412</v>
      </c>
      <c r="D14" s="188" t="s">
        <v>3045</v>
      </c>
      <c r="E14" s="188"/>
      <c r="F14" s="189" t="s">
        <v>3413</v>
      </c>
      <c r="G14" s="190">
        <v>43263</v>
      </c>
    </row>
    <row r="15" spans="1:7" ht="12" customHeight="1" x14ac:dyDescent="0.2">
      <c r="A15" s="187" t="s">
        <v>3410</v>
      </c>
      <c r="B15" s="188" t="s">
        <v>3414</v>
      </c>
      <c r="C15" s="188" t="s">
        <v>3415</v>
      </c>
      <c r="D15" s="188" t="s">
        <v>2427</v>
      </c>
      <c r="E15" s="188"/>
      <c r="F15" s="189" t="s">
        <v>3413</v>
      </c>
      <c r="G15" s="190">
        <v>43277</v>
      </c>
    </row>
    <row r="16" spans="1:7" ht="12" customHeight="1" x14ac:dyDescent="0.2">
      <c r="A16" s="187" t="s">
        <v>3410</v>
      </c>
      <c r="B16" s="188" t="s">
        <v>3416</v>
      </c>
      <c r="C16" s="188" t="s">
        <v>3417</v>
      </c>
      <c r="D16" s="188" t="s">
        <v>2427</v>
      </c>
      <c r="E16" s="188"/>
      <c r="F16" s="189" t="s">
        <v>3413</v>
      </c>
      <c r="G16" s="190">
        <v>43277</v>
      </c>
    </row>
    <row r="17" spans="1:7" ht="12" customHeight="1" x14ac:dyDescent="0.2">
      <c r="A17" s="187" t="s">
        <v>3398</v>
      </c>
      <c r="B17" s="188" t="s">
        <v>3396</v>
      </c>
      <c r="C17" s="188" t="s">
        <v>3397</v>
      </c>
      <c r="D17" s="188" t="s">
        <v>3399</v>
      </c>
      <c r="E17" s="188" t="s">
        <v>3400</v>
      </c>
      <c r="F17" s="189" t="s">
        <v>3401</v>
      </c>
      <c r="G17" s="190">
        <v>43269</v>
      </c>
    </row>
    <row r="18" spans="1:7" ht="12" customHeight="1" x14ac:dyDescent="0.2">
      <c r="A18" s="191" t="s">
        <v>3398</v>
      </c>
      <c r="B18" s="192" t="s">
        <v>3402</v>
      </c>
      <c r="C18" s="192" t="s">
        <v>3403</v>
      </c>
      <c r="D18" s="192" t="s">
        <v>3399</v>
      </c>
      <c r="E18" s="192" t="s">
        <v>3404</v>
      </c>
      <c r="F18" s="193" t="s">
        <v>3401</v>
      </c>
      <c r="G18" s="194">
        <v>43269</v>
      </c>
    </row>
    <row r="19" spans="1:7" ht="12" customHeight="1" x14ac:dyDescent="0.2">
      <c r="A19" s="195" t="s">
        <v>3398</v>
      </c>
      <c r="B19" s="196" t="s">
        <v>3405</v>
      </c>
      <c r="C19" s="196" t="s">
        <v>3406</v>
      </c>
      <c r="D19" s="196" t="s">
        <v>3399</v>
      </c>
      <c r="E19" s="196" t="s">
        <v>3407</v>
      </c>
      <c r="F19" s="197" t="s">
        <v>3401</v>
      </c>
      <c r="G19" s="198">
        <v>43269</v>
      </c>
    </row>
    <row r="20" spans="1:7" ht="12" customHeight="1" x14ac:dyDescent="0.2">
      <c r="A20" s="70"/>
      <c r="B20" s="70"/>
      <c r="C20" s="70"/>
      <c r="D20" s="70"/>
      <c r="E20" s="70"/>
      <c r="F20" s="70"/>
      <c r="G20" s="70"/>
    </row>
    <row r="21" spans="1:7" ht="12" customHeight="1" x14ac:dyDescent="0.2">
      <c r="A21" s="70"/>
      <c r="B21" s="70"/>
      <c r="C21" s="70"/>
      <c r="D21" s="70"/>
      <c r="E21" s="70"/>
      <c r="F21" s="70"/>
      <c r="G21" s="70"/>
    </row>
    <row r="22" spans="1:7" ht="12" customHeight="1" x14ac:dyDescent="0.2">
      <c r="A22" s="70"/>
      <c r="B22" s="70"/>
      <c r="C22" s="70"/>
      <c r="D22" s="70"/>
      <c r="E22" s="70"/>
      <c r="F22" s="70"/>
      <c r="G22" s="70"/>
    </row>
    <row r="23" spans="1:7" ht="12" customHeight="1" x14ac:dyDescent="0.2">
      <c r="A23" s="70"/>
      <c r="B23" s="70"/>
      <c r="C23" s="70"/>
      <c r="D23" s="70"/>
      <c r="E23" s="70"/>
      <c r="F23" s="70"/>
      <c r="G23" s="70"/>
    </row>
    <row r="24" spans="1:7" ht="12" customHeight="1" x14ac:dyDescent="0.2">
      <c r="A24" s="70"/>
      <c r="B24" s="70"/>
      <c r="C24" s="70"/>
      <c r="D24" s="70"/>
      <c r="E24" s="70"/>
      <c r="F24" s="70"/>
      <c r="G24" s="70"/>
    </row>
    <row r="25" spans="1:7" ht="12" customHeight="1" x14ac:dyDescent="0.2">
      <c r="A25" s="70"/>
      <c r="B25" s="70"/>
      <c r="C25" s="70"/>
      <c r="D25" s="70"/>
      <c r="E25" s="70"/>
      <c r="F25" s="70"/>
      <c r="G25" s="70"/>
    </row>
    <row r="26" spans="1:7" ht="12" customHeight="1" x14ac:dyDescent="0.2">
      <c r="A26" s="70"/>
      <c r="B26" s="70"/>
      <c r="C26" s="70"/>
      <c r="D26" s="70"/>
      <c r="E26" s="70"/>
      <c r="F26" s="70"/>
      <c r="G26" s="70"/>
    </row>
    <row r="27" spans="1:7" ht="12" customHeight="1" x14ac:dyDescent="0.2">
      <c r="A27" s="70"/>
      <c r="B27" s="70"/>
      <c r="C27" s="70"/>
      <c r="D27" s="70"/>
      <c r="E27" s="70"/>
      <c r="F27" s="70"/>
      <c r="G27" s="70"/>
    </row>
    <row r="28" spans="1:7" ht="12" customHeight="1" x14ac:dyDescent="0.2">
      <c r="A28" s="70"/>
      <c r="B28" s="70"/>
      <c r="C28" s="70"/>
      <c r="D28" s="70"/>
      <c r="E28" s="70"/>
      <c r="F28" s="70"/>
      <c r="G28" s="70"/>
    </row>
    <row r="29" spans="1:7" ht="12" customHeight="1" x14ac:dyDescent="0.2">
      <c r="A29" s="70"/>
      <c r="B29" s="70"/>
      <c r="C29" s="70"/>
      <c r="D29" s="70"/>
      <c r="E29" s="70"/>
      <c r="F29" s="70"/>
      <c r="G29" s="70"/>
    </row>
    <row r="30" spans="1:7" ht="12" customHeight="1" x14ac:dyDescent="0.2">
      <c r="A30" s="70"/>
      <c r="B30" s="70"/>
      <c r="C30" s="70"/>
      <c r="D30" s="70"/>
      <c r="E30" s="70"/>
      <c r="F30" s="70"/>
      <c r="G30" s="70"/>
    </row>
    <row r="31" spans="1:7" ht="12" customHeight="1" x14ac:dyDescent="0.2">
      <c r="A31" s="70"/>
      <c r="B31" s="70"/>
      <c r="C31" s="70"/>
      <c r="D31" s="70"/>
      <c r="E31" s="70"/>
      <c r="F31" s="70"/>
      <c r="G31" s="70"/>
    </row>
    <row r="32" spans="1:7" ht="12" customHeight="1" x14ac:dyDescent="0.2">
      <c r="A32" s="70"/>
      <c r="B32" s="70"/>
      <c r="C32" s="70"/>
      <c r="D32" s="70"/>
      <c r="E32" s="70"/>
      <c r="F32" s="70"/>
      <c r="G32" s="70"/>
    </row>
    <row r="33" spans="1:7" ht="12" customHeight="1" x14ac:dyDescent="0.2">
      <c r="A33" s="70"/>
      <c r="B33" s="70"/>
      <c r="C33" s="70"/>
      <c r="D33" s="70"/>
      <c r="E33" s="70"/>
      <c r="F33" s="70"/>
      <c r="G33" s="70"/>
    </row>
    <row r="34" spans="1:7" ht="12" customHeight="1" x14ac:dyDescent="0.2">
      <c r="A34" s="70"/>
      <c r="B34" s="70"/>
      <c r="C34" s="70"/>
      <c r="D34" s="70"/>
      <c r="E34" s="70"/>
      <c r="F34" s="70"/>
      <c r="G34" s="70"/>
    </row>
    <row r="35" spans="1:7" ht="12" customHeight="1" x14ac:dyDescent="0.2">
      <c r="A35" s="70"/>
      <c r="B35" s="70"/>
      <c r="C35" s="70"/>
      <c r="D35" s="70"/>
      <c r="E35" s="70"/>
      <c r="F35" s="70"/>
      <c r="G35" s="70"/>
    </row>
    <row r="36" spans="1:7" ht="12" customHeight="1" x14ac:dyDescent="0.2">
      <c r="A36" s="70"/>
      <c r="B36" s="70"/>
      <c r="C36" s="70"/>
      <c r="D36" s="70"/>
      <c r="E36" s="70"/>
      <c r="F36" s="70"/>
      <c r="G36" s="70"/>
    </row>
    <row r="37" spans="1:7" ht="12" customHeight="1" x14ac:dyDescent="0.2">
      <c r="A37" s="70"/>
      <c r="B37" s="70"/>
      <c r="C37" s="70"/>
      <c r="D37" s="70"/>
      <c r="E37" s="70"/>
      <c r="F37" s="70"/>
      <c r="G37" s="70"/>
    </row>
    <row r="38" spans="1:7" ht="12" customHeight="1" x14ac:dyDescent="0.2">
      <c r="A38" s="70"/>
      <c r="B38" s="70"/>
      <c r="C38" s="70"/>
      <c r="D38" s="70"/>
      <c r="E38" s="70"/>
      <c r="F38" s="70"/>
      <c r="G38" s="70"/>
    </row>
    <row r="39" spans="1:7" ht="12" customHeight="1" x14ac:dyDescent="0.2">
      <c r="A39" s="70"/>
      <c r="B39" s="70"/>
      <c r="C39" s="70"/>
      <c r="D39" s="70"/>
      <c r="E39" s="70"/>
      <c r="F39" s="70"/>
      <c r="G39" s="70"/>
    </row>
    <row r="40" spans="1:7" ht="12" customHeight="1" x14ac:dyDescent="0.2">
      <c r="A40" s="70"/>
      <c r="B40" s="70"/>
      <c r="C40" s="70"/>
      <c r="D40" s="70"/>
      <c r="E40" s="70"/>
      <c r="F40" s="70"/>
      <c r="G40" s="70"/>
    </row>
    <row r="41" spans="1:7" ht="12" customHeight="1" x14ac:dyDescent="0.2">
      <c r="A41" s="70"/>
      <c r="B41" s="70"/>
      <c r="C41" s="70"/>
      <c r="D41" s="70"/>
      <c r="E41" s="70"/>
      <c r="F41" s="70"/>
      <c r="G41" s="70"/>
    </row>
    <row r="42" spans="1:7" ht="12" customHeight="1" x14ac:dyDescent="0.2">
      <c r="A42" s="70"/>
      <c r="B42" s="70"/>
      <c r="C42" s="70"/>
      <c r="D42" s="70"/>
      <c r="E42" s="70"/>
      <c r="F42" s="70"/>
      <c r="G42" s="70"/>
    </row>
    <row r="43" spans="1:7" ht="12" customHeight="1" x14ac:dyDescent="0.2">
      <c r="A43" s="70"/>
      <c r="B43" s="70"/>
      <c r="C43" s="70"/>
      <c r="D43" s="70"/>
      <c r="E43" s="70"/>
      <c r="F43" s="70"/>
      <c r="G43" s="70"/>
    </row>
    <row r="44" spans="1:7" ht="12" customHeight="1" x14ac:dyDescent="0.2">
      <c r="A44" s="70"/>
      <c r="B44" s="70"/>
      <c r="C44" s="70"/>
      <c r="D44" s="70"/>
      <c r="E44" s="70"/>
      <c r="F44" s="70"/>
      <c r="G44" s="70"/>
    </row>
    <row r="45" spans="1:7" ht="12" customHeight="1" x14ac:dyDescent="0.2">
      <c r="A45" s="70"/>
      <c r="B45" s="70"/>
      <c r="C45" s="70"/>
      <c r="D45" s="70"/>
      <c r="E45" s="70"/>
      <c r="F45" s="70"/>
      <c r="G45" s="70"/>
    </row>
    <row r="46" spans="1:7" ht="12" customHeight="1" x14ac:dyDescent="0.2">
      <c r="A46" s="70"/>
      <c r="B46" s="70"/>
      <c r="C46" s="70"/>
      <c r="D46" s="70"/>
      <c r="E46" s="70"/>
      <c r="F46" s="70"/>
      <c r="G46" s="70"/>
    </row>
    <row r="47" spans="1:7" ht="12" customHeight="1" x14ac:dyDescent="0.2">
      <c r="A47" s="70"/>
      <c r="B47" s="70"/>
      <c r="C47" s="70"/>
      <c r="D47" s="70"/>
      <c r="E47" s="70"/>
      <c r="F47" s="70"/>
      <c r="G47" s="70"/>
    </row>
    <row r="48" spans="1:7" ht="12" customHeight="1" x14ac:dyDescent="0.2">
      <c r="A48" s="70"/>
      <c r="B48" s="70"/>
      <c r="C48" s="70"/>
      <c r="D48" s="70"/>
      <c r="E48" s="70"/>
      <c r="F48" s="70"/>
      <c r="G48" s="70"/>
    </row>
    <row r="49" spans="1:7" ht="12" customHeight="1" x14ac:dyDescent="0.2">
      <c r="A49" s="70"/>
      <c r="B49" s="70"/>
      <c r="C49" s="70"/>
      <c r="D49" s="70"/>
      <c r="E49" s="70"/>
      <c r="F49" s="70"/>
      <c r="G49" s="70"/>
    </row>
    <row r="50" spans="1:7" ht="12" customHeight="1" x14ac:dyDescent="0.2">
      <c r="A50" s="70"/>
      <c r="B50" s="70"/>
      <c r="C50" s="70"/>
      <c r="D50" s="70"/>
      <c r="E50" s="70"/>
      <c r="F50" s="70"/>
      <c r="G50" s="70"/>
    </row>
    <row r="51" spans="1:7" ht="12" customHeight="1" x14ac:dyDescent="0.2">
      <c r="A51" s="70"/>
      <c r="B51" s="70"/>
      <c r="C51" s="70"/>
      <c r="D51" s="70"/>
      <c r="E51" s="70"/>
      <c r="F51" s="70"/>
      <c r="G51" s="70"/>
    </row>
    <row r="52" spans="1:7" ht="12" customHeight="1" x14ac:dyDescent="0.2">
      <c r="A52" s="70"/>
      <c r="B52" s="70"/>
      <c r="C52" s="70"/>
      <c r="D52" s="70"/>
      <c r="E52" s="70"/>
      <c r="F52" s="70"/>
      <c r="G52" s="70"/>
    </row>
    <row r="53" spans="1:7" ht="12" customHeight="1" x14ac:dyDescent="0.2">
      <c r="A53" s="70"/>
      <c r="B53" s="70"/>
      <c r="C53" s="70"/>
      <c r="D53" s="70"/>
      <c r="E53" s="70"/>
      <c r="F53" s="70"/>
      <c r="G53" s="70"/>
    </row>
    <row r="54" spans="1:7" ht="12" customHeight="1" x14ac:dyDescent="0.2">
      <c r="A54" s="70"/>
      <c r="B54" s="70"/>
      <c r="C54" s="70"/>
      <c r="D54" s="70"/>
      <c r="E54" s="70"/>
      <c r="F54" s="70"/>
      <c r="G54" s="70"/>
    </row>
    <row r="55" spans="1:7" ht="12" customHeight="1" x14ac:dyDescent="0.2">
      <c r="A55" s="70"/>
      <c r="B55" s="70"/>
      <c r="C55" s="70"/>
      <c r="D55" s="70"/>
      <c r="E55" s="70"/>
      <c r="F55" s="70"/>
      <c r="G55" s="70"/>
    </row>
    <row r="56" spans="1:7" x14ac:dyDescent="0.2">
      <c r="A56" s="70"/>
      <c r="B56" s="70"/>
      <c r="C56" s="70"/>
      <c r="D56" s="70"/>
      <c r="E56" s="70"/>
      <c r="F56" s="70"/>
      <c r="G56" s="70"/>
    </row>
    <row r="57" spans="1:7" x14ac:dyDescent="0.2">
      <c r="A57" s="70"/>
      <c r="B57" s="70"/>
      <c r="C57" s="70"/>
      <c r="D57" s="70"/>
      <c r="E57" s="70"/>
      <c r="F57" s="70"/>
      <c r="G57" s="70"/>
    </row>
    <row r="58" spans="1:7" x14ac:dyDescent="0.2">
      <c r="A58" s="70"/>
      <c r="B58" s="70"/>
      <c r="C58" s="70"/>
      <c r="D58" s="70"/>
      <c r="E58" s="70"/>
      <c r="F58" s="70"/>
      <c r="G58" s="70"/>
    </row>
    <row r="59" spans="1:7" x14ac:dyDescent="0.2">
      <c r="A59" s="70"/>
      <c r="B59" s="70"/>
      <c r="C59" s="70"/>
      <c r="D59" s="70"/>
      <c r="E59" s="70"/>
      <c r="F59" s="70"/>
      <c r="G59" s="70"/>
    </row>
    <row r="60" spans="1:7" x14ac:dyDescent="0.2">
      <c r="A60" s="70"/>
      <c r="B60" s="70"/>
      <c r="C60" s="70"/>
      <c r="D60" s="70"/>
      <c r="E60" s="70"/>
      <c r="F60" s="70"/>
      <c r="G60" s="70"/>
    </row>
    <row r="61" spans="1:7" x14ac:dyDescent="0.2">
      <c r="A61" s="70"/>
      <c r="B61" s="70"/>
      <c r="C61" s="70"/>
      <c r="D61" s="70"/>
      <c r="E61" s="70"/>
      <c r="F61" s="70"/>
      <c r="G61" s="70"/>
    </row>
    <row r="62" spans="1:7" x14ac:dyDescent="0.2">
      <c r="A62" s="70"/>
      <c r="B62" s="70"/>
      <c r="C62" s="70"/>
      <c r="D62" s="70"/>
      <c r="E62" s="70"/>
      <c r="F62" s="70"/>
      <c r="G62" s="70"/>
    </row>
    <row r="63" spans="1:7" x14ac:dyDescent="0.2">
      <c r="A63" s="70"/>
      <c r="B63" s="70"/>
      <c r="C63" s="70"/>
      <c r="D63" s="70"/>
      <c r="E63" s="70"/>
      <c r="F63" s="70"/>
      <c r="G63" s="70"/>
    </row>
  </sheetData>
  <mergeCells count="2">
    <mergeCell ref="A1:C1"/>
    <mergeCell ref="A2:C2"/>
  </mergeCells>
  <conditionalFormatting sqref="D27:D44 F27:F44">
    <cfRule type="containsErrors" dxfId="5" priority="13">
      <formula>ISERROR(D27)</formula>
    </cfRule>
  </conditionalFormatting>
  <conditionalFormatting sqref="D56 F56">
    <cfRule type="containsErrors" dxfId="4" priority="9">
      <formula>ISERROR(D56)</formula>
    </cfRule>
  </conditionalFormatting>
  <conditionalFormatting sqref="B56">
    <cfRule type="duplicateValues" dxfId="3" priority="10"/>
  </conditionalFormatting>
  <conditionalFormatting sqref="D45:D55 F45:F55">
    <cfRule type="containsErrors" dxfId="2" priority="7">
      <formula>ISERROR(D45)</formula>
    </cfRule>
  </conditionalFormatting>
  <conditionalFormatting sqref="B45:B55">
    <cfRule type="duplicateValues" dxfId="1" priority="8"/>
  </conditionalFormatting>
  <conditionalFormatting sqref="B27:B44">
    <cfRule type="duplicateValues" dxfId="0" priority="222"/>
  </conditionalFormatting>
  <pageMargins left="0.74803149606299213" right="0.74803149606299213" top="0.98425196850393704" bottom="0.98425196850393704" header="0.51181102362204722" footer="0.51181102362204722"/>
  <pageSetup scale="60" orientation="landscape" verticalDpi="599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ludGVybmFsb25seSIgdmFsdWU9IiIgeG1sbnM9Imh0dHA6Ly93d3cuYm9sZG9uamFtZXMuY29tLzIwMDgvMDEvc2llL2ludGVybmFsL2xhYmVsIiAvPjwvc2lzbD48VXNlck5hbWU+T0FBRFxyZzAxOTwvVXNlck5hbWU+PERhdGVUaW1lPjE3LjA3LjIwMTcgMTI6NTQ6MjE8L0RhdGVUaW1lPjxMYWJlbFN0cmluZz5JbnRlcm5hbDwvTGFiZWxTdHJpbmc+PC9pdGVtPjxpdGVtPjxzaXNsIHNpc2xWZXJzaW9uPSIwIiBwb2xpY3k9IjVlMjE2NjUyLTdjYjEtNDJkMy1hMjJmLWZiNWM3ZjM0OGRiNSIgb3JpZ2luPSJ1c2VyU2VsZWN0ZWQiPjxlbGVtZW50IHVpZD0iaWRfY2xhc3NpZmljYXRpb25fbm9uYnVzaW5lc3MiIHZhbHVlPSIiIHhtbG5zPSJodHRwOi8vd3d3LmJvbGRvbmphbWVzLmNvbS8yMDA4LzAxL3NpZS9pbnRlcm5hbC9sYWJlbCIgLz48L3Npc2w+PFVzZXJOYW1lPk9BQURccmcwMTk8L1VzZXJOYW1lPjxEYXRlVGltZT4xNy4wNy4yMDE3IDE0OjUwOjE2PC9EYXRlVGltZT48TGFiZWxTdHJpbmc+UHVibGlj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F6AD254A-E768-4D6C-A69A-9022735227C0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72E0CB7-C8C7-4334-B3FA-BA48B8DF5B0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Summary</vt:lpstr>
      <vt:lpstr>XTF Exchange Traded Funds</vt:lpstr>
      <vt:lpstr>XTF - OTC Turnover</vt:lpstr>
      <vt:lpstr>Exchange Traded Commodities</vt:lpstr>
      <vt:lpstr>Exchange Traded Notes</vt:lpstr>
      <vt:lpstr>Designated Sponsors</vt:lpstr>
      <vt:lpstr>New Listings</vt:lpstr>
      <vt:lpstr>'XTF - OTC Turnover'!Print_Titles</vt:lpstr>
      <vt:lpstr>'XTF Exchange Traded Funds'!Print_Titles</vt:lpstr>
    </vt:vector>
  </TitlesOfParts>
  <Company>Deutsche Börse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wojcdag</dc:creator>
  <cp:lastModifiedBy>Pfudel Frederik</cp:lastModifiedBy>
  <cp:lastPrinted>2014-07-15T21:26:49Z</cp:lastPrinted>
  <dcterms:created xsi:type="dcterms:W3CDTF">2008-04-23T07:36:26Z</dcterms:created>
  <dcterms:modified xsi:type="dcterms:W3CDTF">2018-07-12T10:13:58Z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7819&quot;&gt;&lt;version val=&quot;17868&quot;/&gt;&lt;CXlWorkbook id=&quot;1&quot;&gt;&lt;m_cxllink/&gt;&lt;/CXlWorkbook&gt;&lt;/root&gt;">
    <vt:bool>false</vt:bool>
  </property>
  <property fmtid="{D5CDD505-2E9C-101B-9397-08002B2CF9AE}" pid="3" name="docIndexRef">
    <vt:lpwstr>a6dd134e-1690-47f8-b815-fa99f3409ef3</vt:lpwstr>
  </property>
  <property fmtid="{D5CDD505-2E9C-101B-9397-08002B2CF9AE}" pid="4" name="bjSaver">
    <vt:lpwstr>ZhoP6eNly6j9cOnvC6TrQY6Ox24yTeSA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bjDocumentSecurityLabel">
    <vt:lpwstr>Public</vt:lpwstr>
  </property>
  <property fmtid="{D5CDD505-2E9C-101B-9397-08002B2CF9AE}" pid="8" name="DBG_Classification_ID">
    <vt:lpwstr>1</vt:lpwstr>
  </property>
  <property fmtid="{D5CDD505-2E9C-101B-9397-08002B2CF9AE}" pid="9" name="DBG_Classification_Name">
    <vt:lpwstr>Public</vt:lpwstr>
  </property>
  <property fmtid="{D5CDD505-2E9C-101B-9397-08002B2CF9AE}" pid="10" name="bjLabelHistoryID">
    <vt:lpwstr>{F6AD254A-E768-4D6C-A69A-9022735227C0}</vt:lpwstr>
  </property>
</Properties>
</file>